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jpeg" ContentType="image/jpeg"/>
  <Default Extension="xml" ContentType="application/xml"/>
  <Default Extension="vml" ContentType="application/vnd.openxmlformats-officedocument.vmlDrawing"/>
  <Override PartName="/xl/drawings/drawing3.xml" ContentType="application/vnd.openxmlformats-officedocument.drawingml.chartshapes+xml"/>
  <Override PartName="/xl/drawings/drawing26.xml" ContentType="application/vnd.openxmlformats-officedocument.drawingml.chartshapes+xml"/>
  <Override PartName="/xl/drawings/drawing31.xml" ContentType="application/vnd.openxmlformats-officedocument.drawingml.chartshapes+xml"/>
  <Override PartName="/xl/drawings/drawing22.xml" ContentType="application/vnd.openxmlformats-officedocument.drawingml.chartshapes+xml"/>
  <Override PartName="/xl/drawings/drawing37.xml" ContentType="application/vnd.openxmlformats-officedocument.drawingml.chartshapes+xml"/>
  <Override PartName="/xl/drawings/drawing34.xml" ContentType="application/vnd.openxmlformats-officedocument.drawingml.chartshapes+xml"/>
  <Override PartName="/xl/drawings/drawing16.xml" ContentType="application/vnd.openxmlformats-officedocument.drawingml.chartshapes+xml"/>
  <Override PartName="/xl/drawings/drawing43.xml" ContentType="application/vnd.openxmlformats-officedocument.drawingml.chartshapes+xml"/>
  <Override PartName="/xl/drawings/drawing12.xml" ContentType="application/vnd.openxmlformats-officedocument.drawingml.chartshapes+xml"/>
  <Override PartName="/xl/drawings/drawing9.xml" ContentType="application/vnd.openxmlformats-officedocument.drawingml.chartshapes+xml"/>
  <Override PartName="/xl/drawings/drawing8.xml" ContentType="application/vnd.openxmlformats-officedocument.drawingml.chartshapes+xml"/>
  <Override PartName="/xl/drawings/drawing18.xml" ContentType="application/vnd.openxmlformats-officedocument.drawingml.chartshapes+xml"/>
  <Override PartName="/xl/drawings/drawing45.xml" ContentType="application/vnd.openxmlformats-officedocument.drawingml.chartshapes+xml"/>
  <Override PartName="/xl/drawings/drawing7.xml" ContentType="application/vnd.openxmlformats-officedocument.drawingml.chartshapes+xml"/>
  <Override PartName="/xl/drawings/drawing69.xml" ContentType="application/vnd.openxmlformats-officedocument.drawingml.chartshapes+xml"/>
  <Override PartName="/xl/drawings/drawing67.xml" ContentType="application/vnd.openxmlformats-officedocument.drawingml.chartshapes+xml"/>
  <Override PartName="/xl/drawings/drawing61.xml" ContentType="application/vnd.openxmlformats-officedocument.drawingml.chartshapes+xml"/>
  <Override PartName="/xl/drawings/drawing57.xml" ContentType="application/vnd.openxmlformats-officedocument.drawingml.chartshapes+xml"/>
  <Override PartName="/xl/drawings/drawing55.xml" ContentType="application/vnd.openxmlformats-officedocument.drawingml.chartshapes+xml"/>
  <Override PartName="/xl/drawings/drawing53.xml" ContentType="application/vnd.openxmlformats-officedocument.drawingml.chartshapes+xml"/>
  <Override PartName="/xl/drawings/drawing47.xml" ContentType="application/vnd.openxmlformats-officedocument.drawingml.chartshapes+xml"/>
  <Override PartName="/xl/drawings/drawing46.xml" ContentType="application/vnd.openxmlformats-officedocument.drawingml.chartshapes+xml"/>
  <Override PartName="/xl/drawings/drawing44.xml" ContentType="application/vnd.openxmlformats-officedocument.drawingml.chartshapes+xml"/>
  <Override PartName="/xl/workbook.xml" ContentType="application/vnd.openxmlformats-officedocument.spreadsheetml.sheet.main+xml"/>
  <Override PartName="/xl/worksheets/sheet27.xml" ContentType="application/vnd.openxmlformats-officedocument.spreadsheetml.worksheet+xml"/>
  <Override PartName="/xl/drawings/drawing77.xml" ContentType="application/vnd.openxmlformats-officedocument.drawing+xml"/>
  <Override PartName="/xl/drawings/drawing76.xml" ContentType="application/vnd.openxmlformats-officedocument.drawing+xml"/>
  <Override PartName="/xl/drawings/drawing75.xml" ContentType="application/vnd.openxmlformats-officedocument.drawing+xml"/>
  <Override PartName="/xl/drawings/drawing78.xml" ContentType="application/vnd.openxmlformats-officedocument.drawing+xml"/>
  <Override PartName="/xl/drawings/drawing80.xml" ContentType="application/vnd.openxmlformats-officedocument.drawing+xml"/>
  <Override PartName="/xl/drawings/drawing79.xml" ContentType="application/vnd.openxmlformats-officedocument.drawing+xml"/>
  <Override PartName="/xl/drawings/drawing74.xml" ContentType="application/vnd.openxmlformats-officedocument.drawing+xml"/>
  <Override PartName="/xl/worksheets/sheet4.xml" ContentType="application/vnd.openxmlformats-officedocument.spreadsheetml.worksheet+xml"/>
  <Override PartName="/xl/charts/chart24.xml" ContentType="application/vnd.openxmlformats-officedocument.drawingml.chart+xml"/>
  <Override PartName="/xl/drawings/drawing68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3.xml" ContentType="application/vnd.openxmlformats-officedocument.drawing+xml"/>
  <Override PartName="/xl/drawings/drawing72.xml" ContentType="application/vnd.openxmlformats-officedocument.drawing+xml"/>
  <Override PartName="/xl/charts/chart25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drawings/drawing29.xml" ContentType="application/vnd.openxmlformats-officedocument.drawing+xml"/>
  <Override PartName="/xl/charts/chart23.xml" ContentType="application/vnd.openxmlformats-officedocument.drawingml.chart+xml"/>
  <Override PartName="/xl/drawings/drawing30.xml" ContentType="application/vnd.openxmlformats-officedocument.drawing+xml"/>
  <Override PartName="/xl/charts/chart10.xml" ContentType="application/vnd.openxmlformats-officedocument.drawingml.chart+xml"/>
  <Override PartName="/xl/worksheets/sheet17.xml" ContentType="application/vnd.openxmlformats-officedocument.spreadsheetml.worksheet+xml"/>
  <Override PartName="/xl/drawings/drawing32.xml" ContentType="application/vnd.openxmlformats-officedocument.drawing+xml"/>
  <Override PartName="/xl/drawings/drawing28.xml" ContentType="application/vnd.openxmlformats-officedocument.drawing+xml"/>
  <Override PartName="/xl/drawings/drawing25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2.xml" ContentType="application/vnd.openxmlformats-officedocument.drawing+xml"/>
  <Override PartName="/xl/drawings/drawing27.xml" ContentType="application/vnd.openxmlformats-officedocument.drawing+xml"/>
  <Override PartName="/xl/drawings/drawing33.xml" ContentType="application/vnd.openxmlformats-officedocument.drawing+xml"/>
  <Override PartName="/xl/drawings/drawing38.xml" ContentType="application/vnd.openxmlformats-officedocument.drawing+xml"/>
  <Override PartName="/xl/styles.xml" ContentType="application/vnd.openxmlformats-officedocument.spreadsheetml.styles+xml"/>
  <Override PartName="/xl/drawings/drawing39.xml" ContentType="application/vnd.openxmlformats-officedocument.drawing+xml"/>
  <Override PartName="/xl/theme/theme1.xml" ContentType="application/vnd.openxmlformats-officedocument.theme+xml"/>
  <Override PartName="/xl/drawings/drawing40.xml" ContentType="application/vnd.openxmlformats-officedocument.drawing+xml"/>
  <Override PartName="/xl/drawings/drawing6.xml" ContentType="application/vnd.openxmlformats-officedocument.drawing+xml"/>
  <Override PartName="/xl/drawings/drawing41.xml" ContentType="application/vnd.openxmlformats-officedocument.drawing+xml"/>
  <Override PartName="/xl/sharedStrings.xml" ContentType="application/vnd.openxmlformats-officedocument.spreadsheetml.sharedStrings+xml"/>
  <Override PartName="/xl/worksheets/sheet15.xml" ContentType="application/vnd.openxmlformats-officedocument.spreadsheetml.worksheet+xml"/>
  <Override PartName="/xl/charts/chart12.xml" ContentType="application/vnd.openxmlformats-officedocument.drawingml.chart+xml"/>
  <Override PartName="/xl/charts/chart11.xml" ContentType="application/vnd.openxmlformats-officedocument.drawingml.chart+xml"/>
  <Override PartName="/xl/worksheets/sheet16.xml" ContentType="application/vnd.openxmlformats-officedocument.spreadsheetml.worksheet+xml"/>
  <Override PartName="/xl/drawings/drawing1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24.xml" ContentType="application/vnd.openxmlformats-officedocument.drawing+xml"/>
  <Override PartName="/xl/charts/chart5.xml" ContentType="application/vnd.openxmlformats-officedocument.drawingml.chart+xml"/>
  <Override PartName="/xl/worksheets/sheet22.xml" ContentType="application/vnd.openxmlformats-officedocument.spreadsheetml.worksheet+xml"/>
  <Override PartName="/xl/drawings/drawing5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1.xml" ContentType="application/vnd.openxmlformats-officedocument.drawing+xml"/>
  <Override PartName="/xl/charts/chart2.xml" ContentType="application/vnd.openxmlformats-officedocument.drawingml.chart+xml"/>
  <Override PartName="/xl/worksheets/sheet25.xml" ContentType="application/vnd.openxmlformats-officedocument.spreadsheetml.worksheet+xml"/>
  <Override PartName="/xl/charts/chart3.xml" ContentType="application/vnd.openxmlformats-officedocument.drawingml.chart+xml"/>
  <Override PartName="/xl/worksheets/sheet24.xml" ContentType="application/vnd.openxmlformats-officedocument.spreadsheetml.worksheet+xml"/>
  <Override PartName="/xl/charts/chart4.xml" ContentType="application/vnd.openxmlformats-officedocument.drawingml.chart+xml"/>
  <Override PartName="/xl/worksheets/sheet23.xml" ContentType="application/vnd.openxmlformats-officedocument.spreadsheetml.worksheet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worksheets/sheet21.xml" ContentType="application/vnd.openxmlformats-officedocument.spreadsheetml.worksheet+xml"/>
  <Override PartName="/xl/worksheets/sheet26.xml" ContentType="application/vnd.openxmlformats-officedocument.spreadsheetml.worksheet+xml"/>
  <Override PartName="/xl/drawings/drawing21.xml" ContentType="application/vnd.openxmlformats-officedocument.drawing+xml"/>
  <Override PartName="/xl/charts/chart8.xml" ContentType="application/vnd.openxmlformats-officedocument.drawingml.chart+xml"/>
  <Override PartName="/xl/worksheets/sheet19.xml" ContentType="application/vnd.openxmlformats-officedocument.spreadsheetml.worksheet+xml"/>
  <Override PartName="/xl/charts/chart1.xml" ContentType="application/vnd.openxmlformats-officedocument.drawingml.chart+xml"/>
  <Override PartName="/xl/drawings/drawing23.xml" ContentType="application/vnd.openxmlformats-officedocument.drawing+xml"/>
  <Override PartName="/xl/drawings/drawing20.xml" ContentType="application/vnd.openxmlformats-officedocument.drawing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charts/chart7.xml" ContentType="application/vnd.openxmlformats-officedocument.drawingml.chart+xml"/>
  <Override PartName="/xl/worksheets/sheet20.xml" ContentType="application/vnd.openxmlformats-officedocument.spreadsheetml.worksheet+xml"/>
  <Override PartName="/xl/drawings/drawing19.xml" ContentType="application/vnd.openxmlformats-officedocument.drawing+xml"/>
  <Override PartName="/xl/drawings/drawing42.xml" ContentType="application/vnd.openxmlformats-officedocument.drawing+xml"/>
  <Override PartName="/xl/worksheets/sheet43.xml" ContentType="application/vnd.openxmlformats-officedocument.spreadsheetml.worksheet+xml"/>
  <Override PartName="/xl/drawings/drawing59.xml" ContentType="application/vnd.openxmlformats-officedocument.drawing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drawings/drawing60.xml" ContentType="application/vnd.openxmlformats-officedocument.drawing+xml"/>
  <Override PartName="/xl/worksheets/sheet40.xml" ContentType="application/vnd.openxmlformats-officedocument.spreadsheetml.worksheet+xml"/>
  <Override PartName="/xl/charts/chart22.xml" ContentType="application/vnd.openxmlformats-officedocument.drawingml.chart+xml"/>
  <Override PartName="/xl/worksheets/sheet44.xml" ContentType="application/vnd.openxmlformats-officedocument.spreadsheetml.worksheet+xml"/>
  <Override PartName="/xl/drawings/drawing58.xml" ContentType="application/vnd.openxmlformats-officedocument.drawing+xml"/>
  <Override PartName="/xl/drawings/drawing56.xml" ContentType="application/vnd.openxmlformats-officedocument.drawing+xml"/>
  <Override PartName="/xl/worksheets/sheet49.xml" ContentType="application/vnd.openxmlformats-officedocument.spreadsheetml.worksheet+xml"/>
  <Override PartName="/xl/worksheets/sheet48.xml" ContentType="application/vnd.openxmlformats-officedocument.spreadsheetml.worksheet+xml"/>
  <Override PartName="/xl/worksheets/sheet47.xml" ContentType="application/vnd.openxmlformats-officedocument.spreadsheetml.worksheet+xml"/>
  <Override PartName="/xl/charts/chart21.xml" ContentType="application/vnd.openxmlformats-officedocument.drawingml.chart+xml"/>
  <Override PartName="/xl/worksheets/sheet7.xml" ContentType="application/vnd.openxmlformats-officedocument.spreadsheetml.worksheet+xml"/>
  <Override PartName="/xl/worksheets/sheet46.xml" ContentType="application/vnd.openxmlformats-officedocument.spreadsheetml.worksheet+xml"/>
  <Override PartName="/xl/worksheets/sheet45.xml" ContentType="application/vnd.openxmlformats-officedocument.spreadsheetml.worksheet+xml"/>
  <Override PartName="/xl/worksheets/sheet39.xml" ContentType="application/vnd.openxmlformats-officedocument.spreadsheetml.worksheet+xml"/>
  <Override PartName="/xl/worksheets/sheet6.xml" ContentType="application/vnd.openxmlformats-officedocument.spreadsheetml.worksheet+xml"/>
  <Override PartName="/xl/worksheets/sheet38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drawings/drawing65.xml" ContentType="application/vnd.openxmlformats-officedocument.drawing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drawings/drawing66.xml" ContentType="application/vnd.openxmlformats-officedocument.drawing+xml"/>
  <Override PartName="/xl/drawings/drawing64.xml" ContentType="application/vnd.openxmlformats-officedocument.drawing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7.xml" ContentType="application/vnd.openxmlformats-officedocument.spreadsheetml.worksheet+xml"/>
  <Override PartName="/xl/drawings/drawing62.xml" ContentType="application/vnd.openxmlformats-officedocument.drawing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drawings/drawing63.xml" ContentType="application/vnd.openxmlformats-officedocument.drawing+xml"/>
  <Override PartName="/xl/worksheets/sheet34.xml" ContentType="application/vnd.openxmlformats-officedocument.spreadsheetml.worksheet+xml"/>
  <Override PartName="/xl/worksheets/sheet51.xml" ContentType="application/vnd.openxmlformats-officedocument.spreadsheetml.worksheet+xml"/>
  <Override PartName="/xl/worksheets/sheet50.xml" ContentType="application/vnd.openxmlformats-officedocument.spreadsheetml.worksheet+xml"/>
  <Override PartName="/xl/worksheets/sheet53.xml" ContentType="application/vnd.openxmlformats-officedocument.spreadsheetml.worksheet+xml"/>
  <Override PartName="/xl/theme/themeOverride4.xml" ContentType="application/vnd.openxmlformats-officedocument.themeOverride+xml"/>
  <Override PartName="/xl/worksheets/sheet11.xml" ContentType="application/vnd.openxmlformats-officedocument.spreadsheetml.worksheet+xml"/>
  <Override PartName="/xl/charts/chart17.xml" ContentType="application/vnd.openxmlformats-officedocument.drawingml.chart+xml"/>
  <Override PartName="/xl/theme/themeOverride5.xml" ContentType="application/vnd.openxmlformats-officedocument.themeOverride+xml"/>
  <Override PartName="/xl/worksheets/sheet10.xml" ContentType="application/vnd.openxmlformats-officedocument.spreadsheetml.worksheet+xml"/>
  <Override PartName="/xl/drawings/drawing48.xml" ContentType="application/vnd.openxmlformats-officedocument.drawing+xml"/>
  <Override PartName="/xl/worksheets/sheet52.xml" ContentType="application/vnd.openxmlformats-officedocument.spreadsheetml.worksheet+xml"/>
  <Override PartName="/xl/drawings/drawing49.xml" ContentType="application/vnd.openxmlformats-officedocument.drawing+xml"/>
  <Override PartName="/xl/charts/chart16.xml" ContentType="application/vnd.openxmlformats-officedocument.drawingml.chart+xml"/>
  <Override PartName="/xl/worksheets/sheet12.xml" ContentType="application/vnd.openxmlformats-officedocument.spreadsheetml.worksheet+xml"/>
  <Override PartName="/xl/theme/themeOverride3.xml" ContentType="application/vnd.openxmlformats-officedocument.themeOverride+xml"/>
  <Override PartName="/xl/charts/chart13.xml" ContentType="application/vnd.openxmlformats-officedocument.drawingml.chart+xml"/>
  <Override PartName="/xl/theme/themeOverride1.xml" ContentType="application/vnd.openxmlformats-officedocument.themeOverride+xml"/>
  <Override PartName="/xl/worksheets/sheet14.xml" ContentType="application/vnd.openxmlformats-officedocument.spreadsheetml.worksheet+xml"/>
  <Override PartName="/xl/charts/chart14.xml" ContentType="application/vnd.openxmlformats-officedocument.drawingml.chart+xml"/>
  <Override PartName="/xl/theme/themeOverride2.xml" ContentType="application/vnd.openxmlformats-officedocument.themeOverride+xml"/>
  <Override PartName="/xl/worksheets/sheet13.xml" ContentType="application/vnd.openxmlformats-officedocument.spreadsheetml.worksheet+xml"/>
  <Override PartName="/xl/charts/chart15.xml" ContentType="application/vnd.openxmlformats-officedocument.drawingml.chart+xml"/>
  <Override PartName="/xl/worksheets/sheet59.xml" ContentType="application/vnd.openxmlformats-officedocument.spreadsheetml.worksheet+xml"/>
  <Override PartName="/xl/drawings/drawing50.xml" ContentType="application/vnd.openxmlformats-officedocument.drawing+xml"/>
  <Override PartName="/xl/worksheets/sheet58.xml" ContentType="application/vnd.openxmlformats-officedocument.spreadsheetml.worksheet+xml"/>
  <Override PartName="/xl/worksheets/sheet9.xml" ContentType="application/vnd.openxmlformats-officedocument.spreadsheetml.worksheet+xml"/>
  <Override PartName="/xl/worksheets/sheet55.xml" ContentType="application/vnd.openxmlformats-officedocument.spreadsheetml.worksheet+xml"/>
  <Override PartName="/xl/drawings/drawing54.xml" ContentType="application/vnd.openxmlformats-officedocument.drawing+xml"/>
  <Override PartName="/xl/charts/chart20.xml" ContentType="application/vnd.openxmlformats-officedocument.drawingml.chart+xml"/>
  <Override PartName="/xl/worksheets/sheet8.xml" ContentType="application/vnd.openxmlformats-officedocument.spreadsheetml.worksheet+xml"/>
  <Override PartName="/xl/worksheets/sheet54.xml" ContentType="application/vnd.openxmlformats-officedocument.spreadsheetml.worksheet+xml"/>
  <Override PartName="/xl/drawings/drawing52.xml" ContentType="application/vnd.openxmlformats-officedocument.drawing+xml"/>
  <Override PartName="/xl/charts/chart19.xml" ContentType="application/vnd.openxmlformats-officedocument.drawingml.char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charts/chart18.xml" ContentType="application/vnd.openxmlformats-officedocument.drawingml.chart+xml"/>
  <Override PartName="/xl/drawings/drawing51.xml" ContentType="application/vnd.openxmlformats-officedocument.drawing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45" windowWidth="24495" windowHeight="10935"/>
  </bookViews>
  <sheets>
    <sheet name="Menú Principal" sheetId="1" r:id="rId1"/>
    <sheet name="pasajeros por islas y temp" sheetId="2" r:id="rId2"/>
    <sheet name="Tablas pasajeros mens DGOT" sheetId="3" r:id="rId3"/>
    <sheet name="tablas pasajeros menual islas" sheetId="4" r:id="rId4"/>
    <sheet name="graf. dist islas periodo act" sheetId="5" r:id="rId5"/>
    <sheet name="tablas pasajeros ANUAL" sheetId="6" r:id="rId6"/>
    <sheet name="grafica evolucion pas x islas" sheetId="7" r:id="rId7"/>
    <sheet name="variacion pasajeros por islas" sheetId="8" r:id="rId8"/>
    <sheet name="cuota pasajeros x islas" sheetId="9" r:id="rId9"/>
    <sheet name="grafica dis pas x islas " sheetId="10" r:id="rId10"/>
    <sheet name="grafica dis pas x islas ult año" sheetId="11" r:id="rId11"/>
    <sheet name="Alojados tipología" sheetId="12" r:id="rId12"/>
    <sheet name="tab. Turistas alojados tip" sheetId="13" r:id="rId13"/>
    <sheet name="grafica evolución alo x tip" sheetId="14" r:id="rId14"/>
    <sheet name="var evolu x tipolo" sheetId="15" r:id="rId15"/>
    <sheet name="peso sobre total turistasx tipo" sheetId="16" r:id="rId16"/>
    <sheet name="grafica peso x tipologia" sheetId="17" r:id="rId17"/>
    <sheet name="tab.Evolución mensual tipología" sheetId="18" r:id="rId18"/>
    <sheet name="tablas turistas por Temporada" sheetId="19" r:id="rId19"/>
    <sheet name="Alojados zona tipología" sheetId="20" r:id="rId20"/>
    <sheet name="Gráfico alojados zona y tipolog" sheetId="21" r:id="rId21"/>
    <sheet name="Alojados tipología y zona" sheetId="22" r:id="rId22"/>
    <sheet name="Gráfico alojado tipología zona" sheetId="23" r:id="rId23"/>
    <sheet name="Distribución por zonas" sheetId="24" r:id="rId24"/>
    <sheet name="graf. dist ZONAS" sheetId="25" r:id="rId25"/>
    <sheet name="Tablas turistas zona y tip." sheetId="26" r:id="rId26"/>
    <sheet name="variación x zonas tipo " sheetId="27" r:id="rId27"/>
    <sheet name="peso sobre total turistas x zon" sheetId="28" r:id="rId28"/>
    <sheet name="tablas Zonas mensual " sheetId="29" r:id="rId29"/>
    <sheet name="grafica zona mensual" sheetId="30" r:id="rId30"/>
    <sheet name="Tablas Evo. mens. zonas y TIPO" sheetId="31" r:id="rId31"/>
    <sheet name="Alojados tipología y categoría" sheetId="32" r:id="rId32"/>
    <sheet name="Gráfico aloj tipolog y categorí" sheetId="33" r:id="rId33"/>
    <sheet name="tablas turistas por categorías " sheetId="34" r:id="rId34"/>
    <sheet name="grafica evolucion por categoria" sheetId="35" r:id="rId35"/>
    <sheet name="graf. dist cate ultimo año" sheetId="36" r:id="rId36"/>
    <sheet name="graf. dist cate periodo act" sheetId="37" r:id="rId37"/>
    <sheet name="VARIACIÓN EVOL POR CATEGORIA" sheetId="38" r:id="rId38"/>
    <sheet name="PESO SOBRE TOTAL TURISTAS X CAT" sheetId="39" r:id="rId39"/>
    <sheet name="grafica evol peso por categoria" sheetId="40" r:id="rId40"/>
    <sheet name="tab,Evolución mensual categoría" sheetId="41" r:id="rId41"/>
    <sheet name="Nacionalidades  evolución mensu" sheetId="42" r:id="rId42"/>
    <sheet name="Nacionalidades " sheetId="43" r:id="rId43"/>
    <sheet name="Distribución Nacionalidades" sheetId="44" r:id="rId44"/>
    <sheet name="graf. dist NACIONALIDADES AÑO" sheetId="45" r:id="rId45"/>
    <sheet name="graf. dist NACIONALIDADES" sheetId="46" r:id="rId46"/>
    <sheet name="Nacionalidad-Alojamiento(datos)" sheetId="47" r:id="rId47"/>
    <sheet name="EVOLUCIÓN NACIO CATEGORIA " sheetId="48" r:id="rId48"/>
    <sheet name="nacionalidades distribucion alo" sheetId="49" r:id="rId49"/>
    <sheet name="Nacionalidad-Alojamiento" sheetId="50" r:id="rId50"/>
    <sheet name="Nacionalidad-Zona (datos)" sheetId="51" r:id="rId51"/>
    <sheet name="evolucion nac zonas" sheetId="52" r:id="rId52"/>
    <sheet name="Nacionalidad-Zona" sheetId="53" r:id="rId53"/>
    <sheet name="zona-nacionalidad" sheetId="54" r:id="rId54"/>
    <sheet name="Nacionalidad-evolución cuota" sheetId="55" r:id="rId55"/>
    <sheet name="Alojados evol mensual" sheetId="56" r:id="rId56"/>
    <sheet name="Gráfico alojados mensual" sheetId="57" r:id="rId57"/>
    <sheet name="Hoja1" sheetId="58" state="hidden" r:id="rId58"/>
    <sheet name="actualizaciones" sheetId="59" state="hidden" r:id="rId59"/>
  </sheets>
  <externalReferences>
    <externalReference r:id="rId60"/>
    <externalReference r:id="rId61"/>
    <externalReference r:id="rId62"/>
  </externalReferences>
  <definedNames>
    <definedName name="_eoh05" localSheetId="23">#REF!</definedName>
    <definedName name="_eoh05" localSheetId="4">#REF!</definedName>
    <definedName name="_eoh05" localSheetId="45">#REF!</definedName>
    <definedName name="_eoh05" localSheetId="24">#REF!</definedName>
    <definedName name="_eoh05" localSheetId="54">#REF!</definedName>
    <definedName name="_eoh05" localSheetId="1">#REF!</definedName>
    <definedName name="_eoh05" localSheetId="3">#REF!</definedName>
    <definedName name="_eoh05" localSheetId="53">#REF!</definedName>
    <definedName name="_eoh05">#REF!</definedName>
    <definedName name="_eoh06" localSheetId="23">#REF!</definedName>
    <definedName name="_eoh06" localSheetId="4">#REF!</definedName>
    <definedName name="_eoh06" localSheetId="45">#REF!</definedName>
    <definedName name="_eoh06" localSheetId="24">#REF!</definedName>
    <definedName name="_eoh06" localSheetId="54">#REF!</definedName>
    <definedName name="_eoh06" localSheetId="1">#REF!</definedName>
    <definedName name="_eoh06" localSheetId="3">#REF!</definedName>
    <definedName name="_eoh06" localSheetId="53">#REF!</definedName>
    <definedName name="_eoh06">#REF!</definedName>
    <definedName name="_xlnm.Print_Area" localSheetId="55">'Alojados evol mensual'!$B$5:$F$449</definedName>
    <definedName name="_xlnm.Print_Area" localSheetId="11">'Alojados tipología'!$B$5:$G$10</definedName>
    <definedName name="_xlnm.Print_Area" localSheetId="31">'Alojados tipología y categoría'!$B$5:$G$18</definedName>
    <definedName name="_xlnm.Print_Area" localSheetId="21">'Alojados tipología y zona'!$B$5:$G$25</definedName>
    <definedName name="_xlnm.Print_Area" localSheetId="19">'Alojados zona tipología'!$B$5:$G$27</definedName>
    <definedName name="_xlnm.Print_Area" localSheetId="8">'cuota pasajeros x islas'!$B$5:$H$25</definedName>
    <definedName name="_xlnm.Print_Area" localSheetId="43">'Distribución Nacionalidades'!$B$5:$D$30</definedName>
    <definedName name="_xlnm.Print_Area" localSheetId="23">'Distribución por zonas'!$B$5:$F$12</definedName>
    <definedName name="_xlnm.Print_Area" localSheetId="51">'evolucion nac zonas'!$B$5:$G$31</definedName>
    <definedName name="_xlnm.Print_Area" localSheetId="47">'EVOLUCIÓN NACIO CATEGORIA '!$B$5:$J$32</definedName>
    <definedName name="_xlnm.Print_Area" localSheetId="36">'graf. dist cate periodo act'!$B$2:$I$22</definedName>
    <definedName name="_xlnm.Print_Area" localSheetId="35">'graf. dist cate ultimo año'!$C$2:$J$21</definedName>
    <definedName name="_xlnm.Print_Area" localSheetId="4">'graf. dist islas periodo act'!$B$2:$J$68</definedName>
    <definedName name="_xlnm.Print_Area" localSheetId="45">'graf. dist NACIONALIDADES'!$B$2:$J$41</definedName>
    <definedName name="_xlnm.Print_Area" localSheetId="44">'graf. dist NACIONALIDADES AÑO'!$B$3:$J$45</definedName>
    <definedName name="_xlnm.Print_Area" localSheetId="24">'graf. dist ZONAS'!$B$2:$J$22</definedName>
    <definedName name="_xlnm.Print_Area" localSheetId="9">'grafica dis pas x islas '!$B$3:$K$28</definedName>
    <definedName name="_xlnm.Print_Area" localSheetId="10">'grafica dis pas x islas ult año'!$B$4:$J$24</definedName>
    <definedName name="_xlnm.Print_Area" localSheetId="39">'grafica evol peso por categoria'!$B$2:$J$24</definedName>
    <definedName name="_xlnm.Print_Area" localSheetId="13">'grafica evolución alo x tip'!$C$2:$J$23</definedName>
    <definedName name="_xlnm.Print_Area" localSheetId="6">'grafica evolucion pas x islas'!$C$2:$K$23</definedName>
    <definedName name="_xlnm.Print_Area" localSheetId="34">'grafica evolucion por categoria'!$C$2:$K$23</definedName>
    <definedName name="_xlnm.Print_Area" localSheetId="16">'grafica peso x tipologia'!$B$2:$K$29</definedName>
    <definedName name="_xlnm.Print_Area" localSheetId="29">'grafica zona mensual'!$C$2:$J$43,'grafica zona mensual'!$C$45:$J$84,'grafica zona mensual'!$C$86:$J$105</definedName>
    <definedName name="_xlnm.Print_Area" localSheetId="32">'Gráfico aloj tipolog y categorí'!$B$5:$J$29</definedName>
    <definedName name="_xlnm.Print_Area" localSheetId="22">'Gráfico alojado tipología zona'!$B$5:$I$29</definedName>
    <definedName name="_xlnm.Print_Area" localSheetId="56">'Gráfico alojados mensual'!$B$3:$K$28</definedName>
    <definedName name="_xlnm.Print_Area" localSheetId="20">'Gráfico alojados zona y tipolog'!$B$2:$J$25</definedName>
    <definedName name="_xlnm.Print_Area" localSheetId="0">'Menú Principal'!$C$4:$G$60</definedName>
    <definedName name="_xlnm.Print_Area" localSheetId="49">'Nacionalidad-Alojamiento'!$B$5:$J$32</definedName>
    <definedName name="_xlnm.Print_Area" localSheetId="46">'Nacionalidad-Alojamiento(datos)'!$B$5:$R$32</definedName>
    <definedName name="_xlnm.Print_Area" localSheetId="42">'Nacionalidades '!$B$5:$F$30</definedName>
    <definedName name="_xlnm.Print_Area" localSheetId="41">'Nacionalidades  evolución mensu'!$B$5:$AV$448</definedName>
    <definedName name="_xlnm.Print_Area" localSheetId="48">'nacionalidades distribucion alo'!$B$5:$J$32</definedName>
    <definedName name="_xlnm.Print_Area" localSheetId="54">'Nacionalidad-evolución cuota'!$B$5:$Y$448</definedName>
    <definedName name="_xlnm.Print_Area" localSheetId="52">'Nacionalidad-Zona'!$B$5:$G$31</definedName>
    <definedName name="_xlnm.Print_Area" localSheetId="50">'Nacionalidad-Zona (datos)'!$B$5:$AB$32</definedName>
    <definedName name="_xlnm.Print_Area" localSheetId="1">'pasajeros por islas y temp'!$B$5:$R$38</definedName>
    <definedName name="_xlnm.Print_Area" localSheetId="38">'PESO SOBRE TOTAL TURISTAS X CAT'!$B$5:$J$40</definedName>
    <definedName name="_xlnm.Print_Area" localSheetId="27">'peso sobre total turistas x zon'!$B$5:$Q$41</definedName>
    <definedName name="_xlnm.Print_Area" localSheetId="15">'peso sobre total turistasx tipo'!$B$5:$E$40</definedName>
    <definedName name="_xlnm.Print_Area" localSheetId="40">'tab,Evolución mensual categoría'!$B$5:$R$42</definedName>
    <definedName name="_xlnm.Print_Area" localSheetId="12">'tab. Turistas alojados tip'!$B$5:$H$450</definedName>
    <definedName name="_xlnm.Print_Area" localSheetId="17">'tab.Evolución mensual tipología'!$B$5:$K$43</definedName>
    <definedName name="_xlnm.Print_Area" localSheetId="30">'Tablas Evo. mens. zonas y TIPO'!$B$5:$Q$39,'Tablas Evo. mens. zonas y TIPO'!$B$42:$Q$77,'Tablas Evo. mens. zonas y TIPO'!$B$80:$Q$97</definedName>
    <definedName name="_xlnm.Print_Area" localSheetId="5">'tablas pasajeros ANUAL'!$B$5:$N$254</definedName>
    <definedName name="_xlnm.Print_Area" localSheetId="2">'Tablas pasajeros mens DGOT'!$B$5:$I$56,'Tablas pasajeros mens DGOT'!$B$59:$I$111</definedName>
    <definedName name="_xlnm.Print_Area" localSheetId="3">'tablas pasajeros menual islas'!$B$5:$H$41</definedName>
    <definedName name="_xlnm.Print_Area" localSheetId="33">'tablas turistas por categorías '!$B$5:$R$449</definedName>
    <definedName name="_xlnm.Print_Area" localSheetId="18">'tablas turistas por Temporada'!$B$5:$G$28</definedName>
    <definedName name="_xlnm.Print_Area" localSheetId="25">'Tablas turistas zona y tip.'!$B$5:$AB$450</definedName>
    <definedName name="_xlnm.Print_Area" localSheetId="28">'tablas Zonas mensual '!$B$5:$I$38,'tablas Zonas mensual '!$B$41:$I$74,'tablas Zonas mensual '!$B$78:$I$93</definedName>
    <definedName name="_xlnm.Print_Area" localSheetId="14">'var evolu x tipolo'!$B$5:$E$436</definedName>
    <definedName name="_xlnm.Print_Area" localSheetId="37">'VARIACIÓN EVOL POR CATEGORIA'!$B$5:$J$436</definedName>
    <definedName name="_xlnm.Print_Area" localSheetId="7">'variacion pasajeros por islas'!$B$5:$H$241</definedName>
    <definedName name="_xlnm.Print_Area" localSheetId="26">'variación x zonas tipo '!$B$5:$O$437</definedName>
    <definedName name="_xlnm.Print_Area" localSheetId="53">'zona-nacionalidad'!$B$5:$G$31</definedName>
    <definedName name="CANARIAS" localSheetId="23">#REF!</definedName>
    <definedName name="CANARIAS" localSheetId="4">#REF!</definedName>
    <definedName name="CANARIAS" localSheetId="45">#REF!</definedName>
    <definedName name="CANARIAS" localSheetId="24">#REF!</definedName>
    <definedName name="CANARIAS" localSheetId="54">#REF!</definedName>
    <definedName name="CANARIAS" localSheetId="1">#REF!</definedName>
    <definedName name="CANARIAS" localSheetId="3">#REF!</definedName>
    <definedName name="CANARIAS" localSheetId="53">#REF!</definedName>
    <definedName name="CANARIAS">#REF!</definedName>
    <definedName name="eoap05" localSheetId="23">#REF!</definedName>
    <definedName name="eoap05" localSheetId="4">#REF!</definedName>
    <definedName name="eoap05" localSheetId="45">#REF!</definedName>
    <definedName name="eoap05" localSheetId="24">#REF!</definedName>
    <definedName name="eoap05" localSheetId="54">#REF!</definedName>
    <definedName name="eoap05" localSheetId="1">#REF!</definedName>
    <definedName name="eoap05" localSheetId="3">#REF!</definedName>
    <definedName name="eoap05" localSheetId="53">#REF!</definedName>
    <definedName name="eoap05">#REF!</definedName>
    <definedName name="EOAP05B" localSheetId="23">#REF!</definedName>
    <definedName name="EOAP05B" localSheetId="4">#REF!</definedName>
    <definedName name="EOAP05B" localSheetId="45">#REF!</definedName>
    <definedName name="EOAP05B" localSheetId="24">#REF!</definedName>
    <definedName name="EOAP05B" localSheetId="54">#REF!</definedName>
    <definedName name="EOAP05B" localSheetId="1">#REF!</definedName>
    <definedName name="EOAP05B" localSheetId="3">#REF!</definedName>
    <definedName name="EOAP05B" localSheetId="53">#REF!</definedName>
    <definedName name="EOAP05B">#REF!</definedName>
    <definedName name="eoap06" localSheetId="23">#REF!</definedName>
    <definedName name="eoap06" localSheetId="4">#REF!</definedName>
    <definedName name="eoap06" localSheetId="45">#REF!</definedName>
    <definedName name="eoap06" localSheetId="24">#REF!</definedName>
    <definedName name="eoap06" localSheetId="54">#REF!</definedName>
    <definedName name="eoap06" localSheetId="1">#REF!</definedName>
    <definedName name="eoap06" localSheetId="3">#REF!</definedName>
    <definedName name="eoap06" localSheetId="53">#REF!</definedName>
    <definedName name="eoap06">#REF!</definedName>
    <definedName name="EOAP06B" localSheetId="23">#REF!</definedName>
    <definedName name="EOAP06B" localSheetId="4">#REF!</definedName>
    <definedName name="EOAP06B" localSheetId="45">#REF!</definedName>
    <definedName name="EOAP06B" localSheetId="24">#REF!</definedName>
    <definedName name="EOAP06B" localSheetId="54">#REF!</definedName>
    <definedName name="EOAP06B" localSheetId="1">#REF!</definedName>
    <definedName name="EOAP06B" localSheetId="3">#REF!</definedName>
    <definedName name="EOAP06B" localSheetId="53">#REF!</definedName>
    <definedName name="EOAP06B">#REF!</definedName>
    <definedName name="eoh05B" localSheetId="23">#REF!</definedName>
    <definedName name="eoh05B" localSheetId="4">#REF!</definedName>
    <definedName name="eoh05B" localSheetId="45">#REF!</definedName>
    <definedName name="eoh05B" localSheetId="24">#REF!</definedName>
    <definedName name="eoh05B" localSheetId="54">#REF!</definedName>
    <definedName name="eoh05B" localSheetId="1">#REF!</definedName>
    <definedName name="eoh05B" localSheetId="3">#REF!</definedName>
    <definedName name="eoh05B" localSheetId="53">#REF!</definedName>
    <definedName name="eoh05B">#REF!</definedName>
    <definedName name="eoh06B" localSheetId="23">#REF!</definedName>
    <definedName name="eoh06B" localSheetId="4">#REF!</definedName>
    <definedName name="eoh06B" localSheetId="45">#REF!</definedName>
    <definedName name="eoh06B" localSheetId="24">#REF!</definedName>
    <definedName name="eoh06B" localSheetId="54">#REF!</definedName>
    <definedName name="eoh06B" localSheetId="1">#REF!</definedName>
    <definedName name="eoh06B" localSheetId="3">#REF!</definedName>
    <definedName name="eoh06B" localSheetId="53">#REF!</definedName>
    <definedName name="eoh06B">#REF!</definedName>
    <definedName name="españafuerteventura">[3]ACTUALIZACIONES!$V$9:$AI$24</definedName>
    <definedName name="españafuerteventura0">[3]ACTUALIZACIONES!$U$223:$AI$246</definedName>
    <definedName name="españagrancanaria">[3]ACTUALIZACIONES!$V$46:$AI$70</definedName>
    <definedName name="españagrancanaria0">[3]ACTUALIZACIONES!$U$257:$AI$287</definedName>
    <definedName name="españalanzarote">[3]ACTUALIZACIONES!$V$108:$AI$127</definedName>
    <definedName name="españalanzarote0">[3]ACTUALIZACIONES!$U$327:$AI$350</definedName>
    <definedName name="españalapalma">[3]ACTUALIZACIONES!$V$85:$AI$93</definedName>
    <definedName name="españalapalma0">[3]ACTUALIZACIONES!$U$306:$AI$318</definedName>
    <definedName name="españaTFN">[3]ACTUALIZACIONES!$V$138:$AI$158</definedName>
    <definedName name="españaTFN0">[3]ACTUALIZACIONES!$U$356:$AI$388</definedName>
    <definedName name="españaTFS">[3]ACTUALIZACIONES!$V$168:$AI$192</definedName>
    <definedName name="españaTFS0">[3]ACTUALIZACIONES!$U$397:$AI$428</definedName>
    <definedName name="FT" localSheetId="23">#REF!</definedName>
    <definedName name="FT" localSheetId="4">#REF!</definedName>
    <definedName name="FT" localSheetId="45">#REF!</definedName>
    <definedName name="FT" localSheetId="24">#REF!</definedName>
    <definedName name="FT" localSheetId="54">#REF!</definedName>
    <definedName name="FT" localSheetId="1">#REF!</definedName>
    <definedName name="FT" localSheetId="3">#REF!</definedName>
    <definedName name="FT" localSheetId="53">#REF!</definedName>
    <definedName name="FT">#REF!</definedName>
    <definedName name="GC" localSheetId="23">#REF!</definedName>
    <definedName name="GC" localSheetId="4">#REF!</definedName>
    <definedName name="GC" localSheetId="45">#REF!</definedName>
    <definedName name="GC" localSheetId="24">#REF!</definedName>
    <definedName name="GC" localSheetId="54">#REF!</definedName>
    <definedName name="GC" localSheetId="1">#REF!</definedName>
    <definedName name="GC" localSheetId="3">#REF!</definedName>
    <definedName name="GC" localSheetId="53">#REF!</definedName>
    <definedName name="GC">#REF!</definedName>
    <definedName name="IPH" localSheetId="23">#REF!</definedName>
    <definedName name="IPH" localSheetId="4">#REF!</definedName>
    <definedName name="IPH" localSheetId="45">#REF!</definedName>
    <definedName name="IPH" localSheetId="24">#REF!</definedName>
    <definedName name="IPH" localSheetId="54">#REF!</definedName>
    <definedName name="IPH" localSheetId="1">#REF!</definedName>
    <definedName name="IPH" localSheetId="3">#REF!</definedName>
    <definedName name="IPH" localSheetId="53">#REF!</definedName>
    <definedName name="IPH">#REF!</definedName>
    <definedName name="LP" localSheetId="23">#REF!</definedName>
    <definedName name="LP" localSheetId="4">#REF!</definedName>
    <definedName name="LP" localSheetId="45">#REF!</definedName>
    <definedName name="LP" localSheetId="24">#REF!</definedName>
    <definedName name="LP" localSheetId="54">#REF!</definedName>
    <definedName name="LP" localSheetId="1">#REF!</definedName>
    <definedName name="LP" localSheetId="3">#REF!</definedName>
    <definedName name="LP" localSheetId="53">#REF!</definedName>
    <definedName name="LP">#REF!</definedName>
    <definedName name="LZ" localSheetId="23">#REF!</definedName>
    <definedName name="LZ" localSheetId="4">#REF!</definedName>
    <definedName name="LZ" localSheetId="45">#REF!</definedName>
    <definedName name="LZ" localSheetId="24">#REF!</definedName>
    <definedName name="LZ" localSheetId="54">#REF!</definedName>
    <definedName name="LZ" localSheetId="1">#REF!</definedName>
    <definedName name="LZ" localSheetId="3">#REF!</definedName>
    <definedName name="LZ" localSheetId="53">#REF!</definedName>
    <definedName name="LZ">#REF!</definedName>
    <definedName name="TF" localSheetId="23">#REF!</definedName>
    <definedName name="TF" localSheetId="4">#REF!</definedName>
    <definedName name="TF" localSheetId="45">#REF!</definedName>
    <definedName name="TF" localSheetId="24">#REF!</definedName>
    <definedName name="TF" localSheetId="54">#REF!</definedName>
    <definedName name="TF" localSheetId="1">#REF!</definedName>
    <definedName name="TF" localSheetId="3">#REF!</definedName>
    <definedName name="TF" localSheetId="53">#REF!</definedName>
    <definedName name="TF">#REF!</definedName>
    <definedName name="_xlnm.Print_Titles" localSheetId="55">'Alojados evol mensual'!$5:$6</definedName>
    <definedName name="_xlnm.Print_Titles" localSheetId="0">'Menú Principal'!$4:$10</definedName>
    <definedName name="_xlnm.Print_Titles" localSheetId="46">'Nacionalidad-Alojamiento(datos)'!$B:$B</definedName>
    <definedName name="_xlnm.Print_Titles" localSheetId="41">'Nacionalidades  evolución mensu'!$B:$B,'Nacionalidades  evolución mensu'!$5:$6</definedName>
    <definedName name="_xlnm.Print_Titles" localSheetId="54">'Nacionalidad-evolución cuota'!$B:$B,'Nacionalidad-evolución cuota'!$5:$6</definedName>
    <definedName name="_xlnm.Print_Titles" localSheetId="50">'Nacionalidad-Zona (datos)'!$B:$B</definedName>
    <definedName name="_xlnm.Print_Titles" localSheetId="38">'PESO SOBRE TOTAL TURISTAS X CAT'!$5:$6</definedName>
    <definedName name="_xlnm.Print_Titles" localSheetId="27">'peso sobre total turistas x zon'!$5:$7</definedName>
    <definedName name="_xlnm.Print_Titles" localSheetId="15">'peso sobre total turistasx tipo'!$5:$6</definedName>
    <definedName name="_xlnm.Print_Titles" localSheetId="12">'tab. Turistas alojados tip'!$5:$6</definedName>
    <definedName name="_xlnm.Print_Titles" localSheetId="5">'tablas pasajeros ANUAL'!$5:$6</definedName>
    <definedName name="_xlnm.Print_Titles" localSheetId="33">'tablas turistas por categorías '!$5:$6</definedName>
    <definedName name="_xlnm.Print_Titles" localSheetId="25">'Tablas turistas zona y tip.'!$B:$B,'Tablas turistas zona y tip.'!$5:$7</definedName>
    <definedName name="_xlnm.Print_Titles" localSheetId="14">'var evolu x tipolo'!$5:$6</definedName>
    <definedName name="_xlnm.Print_Titles" localSheetId="37">'VARIACIÓN EVOL POR CATEGORIA'!$5:$6</definedName>
    <definedName name="_xlnm.Print_Titles" localSheetId="7">'variacion pasajeros por islas'!$5:$6</definedName>
    <definedName name="_xlnm.Print_Titles" localSheetId="26">'variación x zonas tipo '!$5:$7</definedName>
  </definedNames>
  <calcPr calcId="125725" calcMode="manual"/>
</workbook>
</file>

<file path=xl/calcChain.xml><?xml version="1.0" encoding="utf-8"?>
<calcChain xmlns="http://schemas.openxmlformats.org/spreadsheetml/2006/main">
  <c r="E2" i="59"/>
  <c r="E1" s="1"/>
  <c r="D7" i="1"/>
</calcChain>
</file>

<file path=xl/comments1.xml><?xml version="1.0" encoding="utf-8"?>
<comments xmlns="http://schemas.openxmlformats.org/spreadsheetml/2006/main">
  <authors>
    <author>javiersuarez</author>
  </authors>
  <commentList>
    <comment ref="D8" authorId="0">
      <text>
        <r>
          <rPr>
            <b/>
            <sz val="8"/>
            <color indexed="81"/>
            <rFont val="Tahoma"/>
            <family val="2"/>
          </rPr>
          <t>javiersuarez:</t>
        </r>
        <r>
          <rPr>
            <sz val="8"/>
            <color indexed="81"/>
            <rFont val="Tahoma"/>
            <family val="2"/>
          </rPr>
          <t xml:space="preserve">
USADO PARA LA GRÁFICA DE TURISMO EXTRANJERO ENTRADO POR AEROPUERTOS</t>
        </r>
      </text>
    </comment>
  </commentList>
</comments>
</file>

<file path=xl/sharedStrings.xml><?xml version="1.0" encoding="utf-8"?>
<sst xmlns="http://schemas.openxmlformats.org/spreadsheetml/2006/main" count="7077" uniqueCount="312">
  <si>
    <t>TURISMO EN CIFRAS</t>
  </si>
  <si>
    <t>HOLANDA</t>
  </si>
  <si>
    <t>Pasajeros llegados a Canarias e islas</t>
  </si>
  <si>
    <t>Serie anual y mensual de llegada de pasajeros a Canarias e islas</t>
  </si>
  <si>
    <t>Variación interanual de la llegada de pasajeros a Canarias e islas</t>
  </si>
  <si>
    <t>Cuota de pasajeros por islas</t>
  </si>
  <si>
    <t>Evolución mensual de llegada de pasajeros a canarias e islas</t>
  </si>
  <si>
    <t>Evolución mensual de llegada de pasajeros a canarias e islas (año en curso)</t>
  </si>
  <si>
    <t>Pasajeros por Islas y temporadas</t>
  </si>
  <si>
    <t xml:space="preserve">Turismo alojado </t>
  </si>
  <si>
    <t>Tipología de establecimiento</t>
  </si>
  <si>
    <t>Serie anual y mensual del turismo alojados</t>
  </si>
  <si>
    <t>Variación interanual</t>
  </si>
  <si>
    <t>Cuota sobre el total de alojados</t>
  </si>
  <si>
    <t>Turistas alojados por tipología de establecimiento (acumulado año en curso)</t>
  </si>
  <si>
    <t>Evolución mensual turistas alojados por tipología de establecimiento (año en curso)
(comparativa total de turistas)</t>
  </si>
  <si>
    <t>Zonas turísticas y tipología de establecimiento</t>
  </si>
  <si>
    <t>Serie anual  y mensual del turismo alojado</t>
  </si>
  <si>
    <t>Alojados por zonas y tipología de establecimiento (acumulado año en curso)</t>
  </si>
  <si>
    <t>Alojados por tipología de establecimiento y zonas (acumulado año en curso)</t>
  </si>
  <si>
    <t>Distribución por zonas (acumulado año en curso)</t>
  </si>
  <si>
    <t>Serie mensual por zonas (año en curso)</t>
  </si>
  <si>
    <t>Serie mensual por zonas y  tipología (últimos tres años)</t>
  </si>
  <si>
    <t>Tipología y categoría de los establecimientos</t>
  </si>
  <si>
    <t>Serie anual y mensual del turismo alojado</t>
  </si>
  <si>
    <t>Alojados por categoría  y tipología alojativa (acumulado año en curso)</t>
  </si>
  <si>
    <t>Serie mensual (año en curso)</t>
  </si>
  <si>
    <t>Nacionalidades</t>
  </si>
  <si>
    <t>Serie anual y mensual de alojados y variación interanual por nacionalidad</t>
  </si>
  <si>
    <t>Turistas alojados por nacionalidad (acumulado año en curso)</t>
  </si>
  <si>
    <t>Distribución por nacionalidad (acumulado año en curso)</t>
  </si>
  <si>
    <t>Alojados por categoría y tipología de establecimiento (acumulado año en curso)</t>
  </si>
  <si>
    <t>Variación interanual por categoría y tipología de establecimiento (acumulado año en curso)</t>
  </si>
  <si>
    <t>Distribución por nacionalidad y categoría hotelera (acumulado año en curso)</t>
  </si>
  <si>
    <t>Distribución por nacionalidad según categoría y tipología de establecimiento (acumulado año en curso)</t>
  </si>
  <si>
    <t>Alojados por zonas (acumulado año en curso)</t>
  </si>
  <si>
    <t>Variación interanual por zonas (acumulado año en curso)</t>
  </si>
  <si>
    <t>Distribución por nacionalidad según zona (acumulado año en curso)</t>
  </si>
  <si>
    <t>Distribución por zona según nacionalidad  (acumulado año en curso)</t>
  </si>
  <si>
    <t>Serie anual y mensual de alojados, variación interanual y variación acumulada 12 meses</t>
  </si>
  <si>
    <t>Temporada</t>
  </si>
  <si>
    <t xml:space="preserve">Turismo de Tenerife </t>
  </si>
  <si>
    <t xml:space="preserve">EVOLUCIÓN DE PASAJEROS PROCEDENTES DE AEROPUERTOS HOLANDESES LLEGADOS A CANARIAS E ISLAS </t>
  </si>
  <si>
    <t>pasajeros</t>
  </si>
  <si>
    <t>variación interanual</t>
  </si>
  <si>
    <t>diferencia</t>
  </si>
  <si>
    <t>cuota</t>
  </si>
  <si>
    <t>Canarias</t>
  </si>
  <si>
    <t>Tenerife</t>
  </si>
  <si>
    <t>Lanzarote</t>
  </si>
  <si>
    <t>Gran Canaria</t>
  </si>
  <si>
    <t>Fuerteventura</t>
  </si>
  <si>
    <t>La Palma</t>
  </si>
  <si>
    <t>FUENTE: AENA. ELABORACIÓN: Turismo de Tenerife</t>
  </si>
  <si>
    <t>LLEGADA DE PASAJEROS PROCEDENTE DE AEROPUERTOS HOLANDESES
 A CANARIAS</t>
  </si>
  <si>
    <t>Var. 09/08</t>
  </si>
  <si>
    <t>Var. 10/09</t>
  </si>
  <si>
    <t>Var. 11/10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</si>
  <si>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</si>
  <si>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</si>
  <si>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</si>
  <si>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</si>
  <si>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</si>
  <si>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</si>
  <si>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</si>
  <si>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</si>
  <si>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</si>
  <si>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</si>
  <si>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</si>
  <si>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</si>
  <si>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general</t>
  </si>
  <si>
    <t>FUENTE: AENA. ELABORACIÓN: Turismo de Tenerife.</t>
  </si>
  <si>
    <t>LLEGADA DE PASAJEROS PROCEDENTE DE AEROPUERTOS HOLANDESES 
A FUERTEVENTURA</t>
  </si>
  <si>
    <t>LLEGADA DE PASAJEROS PROCEDENTE DE AEROPUERTOS HOLANDESES 
 A GRAN CANARIA</t>
  </si>
  <si>
    <t>LLEGADA DE PASAJEROS PROCEDENTE DE AEROPUERTOS HOLANDESES 
 A LA PALMA</t>
  </si>
  <si>
    <t>LLEGADA DE PASAJEROS PROCEDENTE DE AEROPUERTOS HOLANDESES 
 A TENERIFE</t>
  </si>
  <si>
    <t>LLEGADA DE PASAJEROS PROCEDENTE DE AEROPUERTOS HOLANDESES 
 A LANZAROTE</t>
  </si>
  <si>
    <t>EVOLUCIÓN DE PASAJEROS PROCEDENTES DE AEROPUERTOS HOLANDESES LLEGADOS A CANARIAS - ISLAS</t>
  </si>
  <si>
    <t xml:space="preserve">Tenerife 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</si>
  <si>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</si>
  <si>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</si>
  <si>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</si>
  <si>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</si>
  <si>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</si>
  <si>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</si>
  <si>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</si>
  <si>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</si>
  <si>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</si>
  <si>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</si>
  <si>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</si>
  <si>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</si>
  <si>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</si>
  <si>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Gráfica</t>
  </si>
  <si>
    <t>Tabla</t>
  </si>
  <si>
    <t>EVOLUCIÓN DE PASAJEROS PROCEDENTES DE AEROPUERTOS HOLANDESES LLEGADOS A 
CANARIAS - ISLAS</t>
  </si>
  <si>
    <t>var. Interanual</t>
  </si>
  <si>
    <t>VARIACIÓN INTERANUAL DE LA LLEGADA DE PASAJEROS PROCEDENTES DE AEROPUERTOS HOLANDESES
CANARIAS - ISLAS</t>
  </si>
  <si>
    <t>CUOTA DE PASAJEROS PROCEDENTES DE AEROPUERTOS HOLANDESES POR ISLAS</t>
  </si>
  <si>
    <t xml:space="preserve"> Canarias</t>
  </si>
  <si>
    <t xml:space="preserve"> Tenerife</t>
  </si>
  <si>
    <t xml:space="preserve"> Gran Canaria</t>
  </si>
  <si>
    <t xml:space="preserve"> Fuerteventura</t>
  </si>
  <si>
    <t xml:space="preserve"> Lanzarote</t>
  </si>
  <si>
    <t xml:space="preserve"> La Palma</t>
  </si>
  <si>
    <t>Gráfica 1</t>
  </si>
  <si>
    <t>Gráfica 2</t>
  </si>
  <si>
    <t>TURISMO HOLANDÉS ALOJADO SEGÚN TIPOLOGÍA DE ESTABLECIMIENTO</t>
  </si>
  <si>
    <t>TIPOLOGÍA</t>
  </si>
  <si>
    <t>%/s total</t>
  </si>
  <si>
    <t>var. interanual</t>
  </si>
  <si>
    <t>Total Alojados</t>
  </si>
  <si>
    <t>Alojados Establecimientos Hoteleros</t>
  </si>
  <si>
    <t>Alojados Establecimientos Extrahoteleros</t>
  </si>
  <si>
    <t>FUENTE: STDE Cabildo Insular de Tenerife. ELABORACIÓN: Turismo de Tenerife</t>
  </si>
  <si>
    <t>TURISTAS HOLANDESES  ALOJADOS EN TENERIFE POR TIPOLOGÍA DE ESTABLECIMIENTO</t>
  </si>
  <si>
    <t>Hotelero</t>
  </si>
  <si>
    <t xml:space="preserve"> Extrahoteleros</t>
  </si>
  <si>
    <t>alojados</t>
  </si>
  <si>
    <t>FUENTE: STDE Cabildo Insular de Tenerife. 
ELABORACIÓN: Turismo de Tenerife.</t>
  </si>
  <si>
    <t>TURISTAS HOLANDESES  ALOJADOS EN TENERIFE POR TIPOLOGÍA DE ESTABLECIMIENTO
VARIACIONES INTERANUALES</t>
  </si>
  <si>
    <t xml:space="preserve">Hotelero </t>
  </si>
  <si>
    <t>PESO DE LOS TURISTAS HOLANDESES ALOJADOS EN TENERIFE SOBRE TOTAL DE TURISTAS  POR TIPOLOGÍA DE ESTABLECIMIENTO</t>
  </si>
  <si>
    <t>TURISTAS ALOJADOS SEGÚN TIPOLOGÍA DEL ESTABLECIMIENTO</t>
  </si>
  <si>
    <t>HOLANDESES</t>
  </si>
  <si>
    <t>TOTAL TURISTAS</t>
  </si>
  <si>
    <t>Total HOLANDESES s/ total turistas</t>
  </si>
  <si>
    <t>Extrahotel.</t>
  </si>
  <si>
    <t xml:space="preserve">Total </t>
  </si>
  <si>
    <t>FUENTE: STDE Cabildo Insular de Tenerife.  ELABORACIÓN: Turismo de Tenerife.</t>
  </si>
  <si>
    <t>EVOLUCIÓN MENSUAL DE TURSTAS HOLANDESES  ALOJADOS EN LA TEMPORADA DE INVIERNO</t>
  </si>
  <si>
    <t>Inv. 06/07</t>
  </si>
  <si>
    <t>Inv. 07/08</t>
  </si>
  <si>
    <t>Inv. 08/09</t>
  </si>
  <si>
    <t>Inv. 09/10</t>
  </si>
  <si>
    <t>Inv. 10/11</t>
  </si>
  <si>
    <t>Inv. 11/12</t>
  </si>
  <si>
    <t>Temporada invierno</t>
  </si>
  <si>
    <t>EVOLUCIÓN MENSUAL DE TURSTAS HOLANDESES  ALOJADOS EN LA TEMPORADA DE VERANO</t>
  </si>
  <si>
    <t>Temporada Verano</t>
  </si>
  <si>
    <t>TURISMO HOLANDÉS ALOJADO POR ZONAS TURÍSTICAS Y TIPOLOGÍA DE ESTABLECIMIENTO</t>
  </si>
  <si>
    <t>ZONAS</t>
  </si>
  <si>
    <t>TOTAL ZONAS</t>
  </si>
  <si>
    <t>ZONA 1</t>
  </si>
  <si>
    <t>-</t>
  </si>
  <si>
    <t>ZONA 2</t>
  </si>
  <si>
    <t>ZONA 3</t>
  </si>
  <si>
    <t>ZONA 4</t>
  </si>
  <si>
    <t xml:space="preserve">ZONA 1: S/C de Tenerife. ZONA 2: La Laguna, Bajamar, Punta del Hidalgo, Tacoronte
ZONA 3: Puerto de La Cruz y Resto del Norte. ZONA 4: Sur
FUENTE: STDE Cabildo Insular de Tenerife. ELABORACIÓN: Turismo de Tenerife </t>
  </si>
  <si>
    <t>DISTRIBUCIÓN ALOJATIVA DE TURISTAS HOLANDESES POR ZONAS TURÍSTICAS SEGÚN TIPOLOGÍA DEL ALOJAMIENTO</t>
  </si>
  <si>
    <t>TIPOLOGÍAS</t>
  </si>
  <si>
    <t>%/s tipología</t>
  </si>
  <si>
    <t>TOTAL TURISMO ALOJADO</t>
  </si>
  <si>
    <t>Zona 1</t>
  </si>
  <si>
    <t>Zona 2</t>
  </si>
  <si>
    <t>Zona 3</t>
  </si>
  <si>
    <t>Zona 4</t>
  </si>
  <si>
    <t>Total Zonas</t>
  </si>
  <si>
    <t>ALOJADOS HOTELEROS</t>
  </si>
  <si>
    <t>ALOJADOS EXTRAHOTELEROS</t>
  </si>
  <si>
    <t>Zona Santa Cruz</t>
  </si>
  <si>
    <t>Zona La Laguna, Bajamar, La Punta, Tegueste, Tacoronte</t>
  </si>
  <si>
    <t>Zona Norte</t>
  </si>
  <si>
    <t>Zona Sur</t>
  </si>
  <si>
    <t xml:space="preserve">FUENTE: STDE Cabildo Insular de Tenerife. ELABORACIÓN: Turismo de Tenerife </t>
  </si>
  <si>
    <t xml:space="preserve">TURISTAS HOLANDESES  ALOJADOS EN TENERIFE POR ZONAS Y TIPOLOGÍA </t>
  </si>
  <si>
    <t>Zona La Laguna-Bajamar-La Punta</t>
  </si>
  <si>
    <t>var. Inter. Total</t>
  </si>
  <si>
    <t>var. Inter. Hotelero</t>
  </si>
  <si>
    <t>var. Inter. Extrahotel.</t>
  </si>
  <si>
    <t xml:space="preserve">VARIACIONES INTERANUALES DE LOS TURISTAS HOLANDESES  ALOJADOS EN TENERIFE POR ZONAS Y TIPOLOGÍA </t>
  </si>
  <si>
    <t xml:space="preserve">Hotel </t>
  </si>
  <si>
    <t xml:space="preserve">Extrahotelero </t>
  </si>
  <si>
    <t>Extrahotelero</t>
  </si>
  <si>
    <t xml:space="preserve"> Hotel</t>
  </si>
  <si>
    <t xml:space="preserve">PESO DE LOS HOLANDESES  ALOJADOS EN TENERIFE SOBRE EL TOTAL DE TURISTAS POR ZONAS Y TIPOLOGÍA </t>
  </si>
  <si>
    <t>TURISTAS HOLANDESES  ALOJADOS EN LA ZONA SANTA CRUZ</t>
  </si>
  <si>
    <t>TURISTAS HOLANDESES  ALOJADOS EN LA ZONA LA LAGUNA, BAJAMAR, PUNTA HIDALGO Y TACORONTE</t>
  </si>
  <si>
    <t>TURISTAS HOLANDESES  ALOJADOS EN LA ZONA NORTE</t>
  </si>
  <si>
    <t>TURISTAS HOLANDESES  ALOJADOS EN LA ZONA SUR</t>
  </si>
  <si>
    <t>TURISTAS  HOLANDESES ALOJADOS EN TENERIFE</t>
  </si>
  <si>
    <t>var. 10/09</t>
  </si>
  <si>
    <t>var. 11/10</t>
  </si>
  <si>
    <t>2010/2009</t>
  </si>
  <si>
    <t>2011/2010</t>
  </si>
  <si>
    <t>var. hotelero</t>
  </si>
  <si>
    <t>Var. extrahotelero</t>
  </si>
  <si>
    <t>Var. total</t>
  </si>
  <si>
    <t>TURISTAS HOLANDESES  ALOJADOS EN TENERIFE</t>
  </si>
  <si>
    <t>TURISTAS HOLANDESES ALOJADOS SEGÚN TIPOLOGÍA Y CATEGORÍA DE ESTABLECIMIENTO</t>
  </si>
  <si>
    <t>CATEGORÍAS</t>
  </si>
  <si>
    <t>TOTAL CATEGORÍAS</t>
  </si>
  <si>
    <t>CATEGORÍA HOTELERA</t>
  </si>
  <si>
    <t>Hotelera</t>
  </si>
  <si>
    <t>5*</t>
  </si>
  <si>
    <t>4*</t>
  </si>
  <si>
    <t>3*</t>
  </si>
  <si>
    <t>2*</t>
  </si>
  <si>
    <t>1*</t>
  </si>
  <si>
    <t>CATEGORÍA EXTRAHOTELERA</t>
  </si>
  <si>
    <t>Extrahotelera</t>
  </si>
  <si>
    <t xml:space="preserve">EVOLUCIÓN DEL TURISMO  HOLANDÉS ALOJADO EN TENERIFE POR CATEGORÍA </t>
  </si>
  <si>
    <t xml:space="preserve">EVOLUCIÓN DEL TURISMO HOLANDÉS ALOJADO EN TENERIFE POR CATEGORÍA 
VARIACIONES INTERANUALES </t>
  </si>
  <si>
    <t xml:space="preserve"> 1 *</t>
  </si>
  <si>
    <t xml:space="preserve"> 2 *</t>
  </si>
  <si>
    <t xml:space="preserve"> 3 *</t>
  </si>
  <si>
    <t xml:space="preserve"> 4 *</t>
  </si>
  <si>
    <t xml:space="preserve"> 5 *</t>
  </si>
  <si>
    <t>Extrahoteleros</t>
  </si>
  <si>
    <t xml:space="preserve">PESO DEL TURISMO HOLANDÉS ALOJADOS EN TENERIFE SOBRE TOTAL DE TURISTAS  POR CATEGORÍA </t>
  </si>
  <si>
    <t xml:space="preserve">TURISTAS HOLANDESES ALOJADOS EN TENERIFE POR CATEGORÍA </t>
  </si>
  <si>
    <t>TOTAL</t>
  </si>
  <si>
    <t>MES</t>
  </si>
  <si>
    <t xml:space="preserve"> TOTAL HOTELERO</t>
  </si>
  <si>
    <t xml:space="preserve"> TOTAL GENERAL</t>
  </si>
  <si>
    <t xml:space="preserve">EVOLUCIÓN MENSUAL DE TURISTAS ALOJADOS EN ESTABLECIMIENTOS TURÍSTICOS SEGÚN NACIONALIDAD </t>
  </si>
  <si>
    <t>NACIONALIDAD</t>
  </si>
  <si>
    <t>España</t>
  </si>
  <si>
    <t>Holanda</t>
  </si>
  <si>
    <t>Bélgica</t>
  </si>
  <si>
    <t>Alemania</t>
  </si>
  <si>
    <t>Francia</t>
  </si>
  <si>
    <t>Reino Unido</t>
  </si>
  <si>
    <t>Irlanda</t>
  </si>
  <si>
    <t>Italia</t>
  </si>
  <si>
    <t>Países Nórdicos</t>
  </si>
  <si>
    <t>Suecia</t>
  </si>
  <si>
    <t>Noruega</t>
  </si>
  <si>
    <t>Dinamarca</t>
  </si>
  <si>
    <t>Finlandia</t>
  </si>
  <si>
    <t>Suiza</t>
  </si>
  <si>
    <t>Austria</t>
  </si>
  <si>
    <t>Rusia</t>
  </si>
  <si>
    <t>Países del Este</t>
  </si>
  <si>
    <t>Resto de Europa</t>
  </si>
  <si>
    <t>Usa</t>
  </si>
  <si>
    <t>Resto de América</t>
  </si>
  <si>
    <t>Resto del Mundo</t>
  </si>
  <si>
    <t>Turismo extranjero</t>
  </si>
  <si>
    <t>TURISTAS ALOJADOS EN ESTABLECIMIENTOS TURÍSTICOS SEGÚN NACIONALIDAD</t>
  </si>
  <si>
    <t>DISTRIBUCIÓN DEL TURISMO ALOJADO EN ESTABLECIMIENTOS TURÍSTICOS SEGÚN NACIONALIDAD</t>
  </si>
  <si>
    <t xml:space="preserve">FUENTE: STDE Cabildo Insular de Tenerife.
ELABORACIÓN: Turismo de Tenerife </t>
  </si>
  <si>
    <t>TURISTAS ALOJADOS POR NACIONALIDADES SEGÚN TIPOLOGÍA Y CATEGORÍA DEL ESTABLECIMIENTO</t>
  </si>
  <si>
    <t>ESTABLECIMIENTOS HOTELEROS</t>
  </si>
  <si>
    <t>var. Inter.</t>
  </si>
  <si>
    <t>Hoteles 5 *</t>
  </si>
  <si>
    <t>Hoteles 4 *</t>
  </si>
  <si>
    <t>Hoteles 3 *</t>
  </si>
  <si>
    <t>Hoteles 2 *</t>
  </si>
  <si>
    <t>Hoteles 1 *</t>
  </si>
  <si>
    <t>EVOLUCIÓN DEL NÚMERO DE TURISTAS ALOJADOS POR NACIONALIDADES SEGÚN TIPOLOGÍA Y CATEGORÍA DEL ESTABLECIMIENTO</t>
  </si>
  <si>
    <t xml:space="preserve">DISTRIBUCIÓN DE TURISTAS ALOJADOS POR TIPOLOGÍA Y CATEGORÍA DEL ESTABLECIMIENTO SEGÚN NACIONALIDADES </t>
  </si>
  <si>
    <t>DISTRIBUCIÓN DE TURISTAS ALOJADOS POR NACIONALIDADES SEGÚN TIPOLOGÍA Y CATEGORÍA</t>
  </si>
  <si>
    <t>TURISTAS ALOJADOS POR NACIONALIDADES SEGÚN ZONAS TURÍSTICAS</t>
  </si>
  <si>
    <t>Santa Cruz</t>
  </si>
  <si>
    <t>La Laguna - Bajamar - Punta Hidalgo - Tacoronte</t>
  </si>
  <si>
    <t>Norte</t>
  </si>
  <si>
    <t>Sur</t>
  </si>
  <si>
    <t>EVOLUCIÓN DEL NÚMERO TURISTAS ALOJADOS POR NACIONALIDADES SEGÚN ZONAS TURÍSTICAS</t>
  </si>
  <si>
    <t>zona 1</t>
  </si>
  <si>
    <t>zona 2</t>
  </si>
  <si>
    <t>zona 3</t>
  </si>
  <si>
    <t>zona 4</t>
  </si>
  <si>
    <t>ZONA 1: S/C de Tenerife. ZONA 2: La Laguna, Bajamar, Punta del Hidalgo, Tacoronte
ZONA 3: Puerto de La Cruz y Resto del Norte. ZONA 4:  Sur
FUENTE: STDE Cabildo Insular de Tenerife. 
ELABORACIÓN: Turismo de Tenerife</t>
  </si>
  <si>
    <t>DISTRIBUCIÓN DE TURISTAS ALOJADOS POR NACIONALIDADES SEGÚN ZONAS TURÍSTICAS</t>
  </si>
  <si>
    <t xml:space="preserve">ZONA 1: S/C de Tenerife. ZONA 2: La Laguna, Bajamar, Punta del Hidalgo, Tacoronte
ZONA 3: Puerto de La Cruz y Resto del Norte. ZONA 4: Sur
FUENTE: STDE Cabildo Insular de Tenerife. 
ELABORACIÓN: Turismo de Tenerife </t>
  </si>
  <si>
    <t xml:space="preserve">CUOTA POR NACIONALIDAD DE TURISTAS ALOJADOS EN ESTABLECIMIENTOS TURÍSTICOS SOBRE TOTAL DE ALOJADOS </t>
  </si>
  <si>
    <t xml:space="preserve">EVOLUCIÓN MENSUAL DE TURISTAS HOLANDESES ALOJADOS </t>
  </si>
  <si>
    <t>var. mensual</t>
  </si>
  <si>
    <t xml:space="preserve">var. Interanual </t>
  </si>
  <si>
    <t>Var Acumulada
12 meses</t>
  </si>
  <si>
    <t xml:space="preserve"> Diciembre</t>
  </si>
  <si>
    <t xml:space="preserve"> Noviembre</t>
  </si>
  <si>
    <t xml:space="preserve"> Octubre</t>
  </si>
  <si>
    <t xml:space="preserve"> Septiembre</t>
  </si>
  <si>
    <t xml:space="preserve"> Agosto</t>
  </si>
  <si>
    <t xml:space="preserve"> Julio</t>
  </si>
  <si>
    <t xml:space="preserve"> Junio</t>
  </si>
  <si>
    <t xml:space="preserve"> Mayo</t>
  </si>
  <si>
    <t xml:space="preserve"> Abril</t>
  </si>
  <si>
    <t xml:space="preserve"> Marzo</t>
  </si>
  <si>
    <t xml:space="preserve"> Febrero</t>
  </si>
  <si>
    <t xml:space="preserve"> Enero</t>
  </si>
  <si>
    <t>FUENTE: STDE Cabildo Insular de Tenerife. 
ELABORACIÓN: Turismo de Tenerife</t>
  </si>
  <si>
    <t>Total Plazas</t>
  </si>
  <si>
    <t>Hoteleros</t>
  </si>
  <si>
    <t>Bares</t>
  </si>
  <si>
    <t>Cafeterías</t>
  </si>
  <si>
    <t>Hoteles Rurales</t>
  </si>
  <si>
    <t>Restaurantes</t>
  </si>
  <si>
    <t>Casas Rurales</t>
  </si>
  <si>
    <t>año 2011</t>
  </si>
  <si>
    <t>HOLANDÉS</t>
  </si>
  <si>
    <t>año 2010</t>
  </si>
  <si>
    <t>Verificación que se ha cambiado el mercado en todas la tablas dinamicas</t>
  </si>
  <si>
    <t>Aquí tiene que ir total</t>
  </si>
  <si>
    <t>pasajeros mensual DGOIT</t>
  </si>
  <si>
    <t>pasajeros ANUAL DGOIT</t>
  </si>
  <si>
    <t>Turistas alojados tipologia</t>
  </si>
  <si>
    <t>Evolución mensual tipología</t>
  </si>
  <si>
    <t xml:space="preserve"> turistas por Temporada</t>
  </si>
  <si>
    <t>Turistas zona y tipología</t>
  </si>
  <si>
    <t xml:space="preserve">Zonas mensual </t>
  </si>
  <si>
    <t>Evolución mensual zonas y categ</t>
  </si>
  <si>
    <t xml:space="preserve">Turistas por categorías </t>
  </si>
  <si>
    <t>Evolución mensual categoría</t>
  </si>
  <si>
    <t>tabla dinámica men</t>
  </si>
  <si>
    <t>Títulos de las gráficas</t>
  </si>
  <si>
    <t>DISTRIBUCIÓN DE PASAJEROS PROCEDENTES DE AEROPUERTOS HOLANDESES POR  ISLAS</t>
  </si>
  <si>
    <t xml:space="preserve">DISTRIBUCIÓN DE LOS TURISTAS HOLANDESES ALOJADOS EN TENERIFE POR ZONAS </t>
  </si>
  <si>
    <t xml:space="preserve">DISTRIBUCIÓN DE TURISTAS HOLANDESES  ALOJADOS EN TENERIFE POR CATEGORÍA </t>
  </si>
  <si>
    <t>invierno 10/11</t>
  </si>
  <si>
    <t>Verano 2011</t>
  </si>
</sst>
</file>

<file path=xl/styles.xml><?xml version="1.0" encoding="utf-8"?>
<styleSheet xmlns="http://schemas.openxmlformats.org/spreadsheetml/2006/main">
  <numFmts count="11">
    <numFmt numFmtId="164" formatCode="0.0%"/>
    <numFmt numFmtId="165" formatCode="#,##0_)"/>
    <numFmt numFmtId="166" formatCode="#,##0.0"/>
    <numFmt numFmtId="167" formatCode="_-* #,##0.00\ [$€-1]_-;\-* #,##0.00\ [$€-1]_-;_-* &quot;-&quot;??\ [$€-1]_-"/>
    <numFmt numFmtId="168" formatCode="#,#00"/>
    <numFmt numFmtId="169" formatCode="_-* #,##0\ _p_t_a_-;\-* #,##0\ _p_t_a_-;_-* &quot;-&quot;\ _p_t_a_-;_-@_-"/>
    <numFmt numFmtId="170" formatCode="\$#,#00"/>
    <numFmt numFmtId="171" formatCode="\$#,"/>
    <numFmt numFmtId="172" formatCode="%#,#00"/>
    <numFmt numFmtId="173" formatCode="#.##000"/>
    <numFmt numFmtId="174" formatCode="#.##0,"/>
  </numFmts>
  <fonts count="5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sz val="14"/>
      <color indexed="18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u/>
      <sz val="7.5"/>
      <color indexed="12"/>
      <name val="Arial"/>
      <family val="2"/>
    </font>
    <font>
      <b/>
      <sz val="12"/>
      <color theme="3" tint="-0.249977111117893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sz val="10"/>
      <color indexed="9"/>
      <name val="Arial"/>
      <family val="2"/>
    </font>
    <font>
      <b/>
      <sz val="20"/>
      <color indexed="10"/>
      <name val="Arial"/>
      <family val="2"/>
    </font>
    <font>
      <b/>
      <sz val="10"/>
      <color indexed="9"/>
      <name val="Calibri"/>
      <family val="2"/>
      <scheme val="minor"/>
    </font>
    <font>
      <b/>
      <i/>
      <sz val="10"/>
      <color theme="3" tint="-0.249977111117893"/>
      <name val="Calibri"/>
      <family val="2"/>
      <scheme val="minor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8"/>
      <color theme="3" tint="-0.249977111117893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1"/>
      <color theme="10"/>
      <name val="Calibri"/>
      <family val="2"/>
    </font>
    <font>
      <b/>
      <sz val="16"/>
      <color rgb="FF17375E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4.9989318521683403E-2"/>
        <bgColor theme="0" tint="-0.14996795556505021"/>
      </patternFill>
    </fill>
    <fill>
      <patternFill patternType="solid">
        <fgColor theme="0" tint="-0.14999847407452621"/>
        <bgColor theme="0" tint="-0.149967955565050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0" tint="-0.14996795556505021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</borders>
  <cellStyleXfs count="187">
    <xf numFmtId="0" fontId="0" fillId="0" borderId="0"/>
    <xf numFmtId="9" fontId="13" fillId="0" borderId="0" applyFont="0" applyFill="0" applyBorder="0" applyAlignment="0" applyProtection="0"/>
    <xf numFmtId="1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3" fontId="1" fillId="0" borderId="0">
      <alignment vertical="center"/>
    </xf>
    <xf numFmtId="3" fontId="1" fillId="0" borderId="0">
      <alignment vertical="center"/>
    </xf>
    <xf numFmtId="9" fontId="1" fillId="0" borderId="0" applyFont="0" applyFill="0" applyBorder="0" applyProtection="0">
      <alignment vertical="center"/>
    </xf>
    <xf numFmtId="0" fontId="20" fillId="0" borderId="0" applyNumberFormat="0" applyFont="0" applyFill="0" applyBorder="0" applyAlignment="0" applyProtection="0"/>
    <xf numFmtId="1" fontId="1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1" fontId="40" fillId="0" borderId="0">
      <protection locked="0"/>
    </xf>
    <xf numFmtId="1" fontId="40" fillId="0" borderId="0">
      <protection locked="0"/>
    </xf>
    <xf numFmtId="0" fontId="41" fillId="31" borderId="10" applyNumberFormat="0" applyAlignment="0" applyProtection="0"/>
    <xf numFmtId="0" fontId="41" fillId="31" borderId="10" applyNumberFormat="0" applyAlignment="0" applyProtection="0"/>
    <xf numFmtId="0" fontId="41" fillId="31" borderId="10" applyNumberFormat="0" applyAlignment="0" applyProtection="0"/>
    <xf numFmtId="0" fontId="41" fillId="31" borderId="10" applyNumberFormat="0" applyAlignment="0" applyProtection="0"/>
    <xf numFmtId="0" fontId="42" fillId="32" borderId="11" applyNumberFormat="0" applyAlignment="0" applyProtection="0"/>
    <xf numFmtId="0" fontId="42" fillId="32" borderId="11" applyNumberFormat="0" applyAlignment="0" applyProtection="0"/>
    <xf numFmtId="0" fontId="42" fillId="32" borderId="11" applyNumberFormat="0" applyAlignment="0" applyProtection="0"/>
    <xf numFmtId="0" fontId="42" fillId="32" borderId="11" applyNumberFormat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45" fillId="22" borderId="10" applyNumberFormat="0" applyAlignment="0" applyProtection="0"/>
    <xf numFmtId="0" fontId="45" fillId="22" borderId="10" applyNumberFormat="0" applyAlignment="0" applyProtection="0"/>
    <xf numFmtId="0" fontId="45" fillId="22" borderId="10" applyNumberFormat="0" applyAlignment="0" applyProtection="0"/>
    <xf numFmtId="0" fontId="45" fillId="22" borderId="10" applyNumberFormat="0" applyAlignment="0" applyProtection="0"/>
    <xf numFmtId="0" fontId="1" fillId="0" borderId="0"/>
    <xf numFmtId="167" fontId="1" fillId="0" borderId="0" applyFont="0" applyFill="0" applyBorder="0" applyAlignment="0" applyProtection="0">
      <alignment vertical="center"/>
    </xf>
    <xf numFmtId="1" fontId="46" fillId="0" borderId="0">
      <protection locked="0"/>
    </xf>
    <xf numFmtId="168" fontId="46" fillId="0" borderId="0">
      <protection locked="0"/>
    </xf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169" fontId="1" fillId="0" borderId="0" applyFont="0" applyFill="0" applyBorder="0" applyAlignment="0" applyProtection="0"/>
    <xf numFmtId="170" fontId="46" fillId="0" borderId="0">
      <protection locked="0"/>
    </xf>
    <xf numFmtId="171" fontId="46" fillId="0" borderId="0">
      <protection locked="0"/>
    </xf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3" fontId="1" fillId="0" borderId="0">
      <alignment vertical="center"/>
    </xf>
    <xf numFmtId="0" fontId="1" fillId="38" borderId="13" applyNumberFormat="0" applyFont="0" applyAlignment="0" applyProtection="0"/>
    <xf numFmtId="0" fontId="1" fillId="38" borderId="13" applyNumberFormat="0" applyFont="0" applyAlignment="0" applyProtection="0"/>
    <xf numFmtId="0" fontId="1" fillId="38" borderId="13" applyNumberFormat="0" applyFont="0" applyAlignment="0" applyProtection="0"/>
    <xf numFmtId="0" fontId="1" fillId="38" borderId="13" applyNumberFormat="0" applyFont="0" applyAlignment="0" applyProtection="0"/>
    <xf numFmtId="172" fontId="46" fillId="0" borderId="0">
      <protection locked="0"/>
    </xf>
    <xf numFmtId="173" fontId="46" fillId="0" borderId="0">
      <protection locked="0"/>
    </xf>
    <xf numFmtId="174" fontId="46" fillId="0" borderId="0">
      <protection locked="0"/>
    </xf>
    <xf numFmtId="0" fontId="49" fillId="31" borderId="14" applyNumberFormat="0" applyAlignment="0" applyProtection="0"/>
    <xf numFmtId="0" fontId="49" fillId="31" borderId="14" applyNumberFormat="0" applyAlignment="0" applyProtection="0"/>
    <xf numFmtId="0" fontId="49" fillId="31" borderId="14" applyNumberFormat="0" applyAlignment="0" applyProtection="0"/>
    <xf numFmtId="0" fontId="49" fillId="31" borderId="14" applyNumberFormat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" fontId="46" fillId="0" borderId="18">
      <protection locked="0"/>
    </xf>
    <xf numFmtId="1" fontId="46" fillId="0" borderId="18">
      <protection locked="0"/>
    </xf>
    <xf numFmtId="1" fontId="46" fillId="0" borderId="18">
      <protection locked="0"/>
    </xf>
    <xf numFmtId="1" fontId="46" fillId="0" borderId="18">
      <protection locked="0"/>
    </xf>
  </cellStyleXfs>
  <cellXfs count="346">
    <xf numFmtId="0" fontId="0" fillId="0" borderId="0" xfId="0"/>
    <xf numFmtId="1" fontId="2" fillId="2" borderId="0" xfId="2" applyFont="1" applyFill="1">
      <alignment vertical="center"/>
    </xf>
    <xf numFmtId="1" fontId="1" fillId="0" borderId="0" xfId="2">
      <alignment vertical="center"/>
    </xf>
    <xf numFmtId="1" fontId="3" fillId="3" borderId="0" xfId="2" applyFont="1" applyFill="1" applyAlignment="1">
      <alignment horizontal="center" vertical="center"/>
    </xf>
    <xf numFmtId="1" fontId="3" fillId="3" borderId="0" xfId="2" applyFont="1" applyFill="1" applyAlignment="1">
      <alignment horizontal="center" vertical="center"/>
    </xf>
    <xf numFmtId="1" fontId="3" fillId="2" borderId="0" xfId="2" applyFont="1" applyFill="1" applyAlignment="1">
      <alignment horizontal="center" vertical="center"/>
    </xf>
    <xf numFmtId="1" fontId="4" fillId="4" borderId="0" xfId="2" applyFont="1" applyFill="1" applyAlignment="1">
      <alignment horizontal="left" vertical="center"/>
    </xf>
    <xf numFmtId="1" fontId="5" fillId="4" borderId="0" xfId="2" applyFont="1" applyFill="1">
      <alignment vertical="center"/>
    </xf>
    <xf numFmtId="1" fontId="6" fillId="2" borderId="0" xfId="2" applyFont="1" applyFill="1" applyAlignment="1">
      <alignment horizontal="left" vertical="center" indent="1"/>
    </xf>
    <xf numFmtId="1" fontId="7" fillId="2" borderId="0" xfId="2" applyFont="1" applyFill="1" applyAlignment="1">
      <alignment horizontal="left" vertical="center" indent="1"/>
    </xf>
    <xf numFmtId="1" fontId="8" fillId="2" borderId="0" xfId="2" applyFont="1" applyFill="1" applyAlignment="1">
      <alignment horizontal="left" vertical="center" indent="8"/>
    </xf>
    <xf numFmtId="3" fontId="8" fillId="2" borderId="0" xfId="3" applyNumberFormat="1" applyFont="1" applyFill="1" applyAlignment="1" applyProtection="1">
      <alignment horizontal="left" vertical="center" indent="8"/>
    </xf>
    <xf numFmtId="3" fontId="10" fillId="2" borderId="0" xfId="3" applyNumberFormat="1" applyFont="1" applyFill="1" applyAlignment="1" applyProtection="1">
      <alignment horizontal="left" vertical="center" indent="4"/>
    </xf>
    <xf numFmtId="1" fontId="8" fillId="2" borderId="0" xfId="2" applyFont="1" applyFill="1" applyAlignment="1">
      <alignment horizontal="left" vertical="center" wrapText="1" indent="8"/>
    </xf>
    <xf numFmtId="1" fontId="2" fillId="4" borderId="0" xfId="2" applyFont="1" applyFill="1">
      <alignment vertical="center"/>
    </xf>
    <xf numFmtId="1" fontId="2" fillId="0" borderId="0" xfId="2" applyFont="1">
      <alignment vertical="center"/>
    </xf>
    <xf numFmtId="1" fontId="11" fillId="3" borderId="0" xfId="2" applyFont="1" applyFill="1" applyAlignment="1">
      <alignment horizontal="center" vertical="center"/>
    </xf>
    <xf numFmtId="1" fontId="1" fillId="0" borderId="0" xfId="2" applyProtection="1">
      <alignment vertical="center"/>
      <protection hidden="1"/>
    </xf>
    <xf numFmtId="1" fontId="2" fillId="0" borderId="0" xfId="2" applyFont="1" applyProtection="1">
      <alignment vertical="center"/>
      <protection hidden="1"/>
    </xf>
    <xf numFmtId="1" fontId="12" fillId="0" borderId="0" xfId="2" applyFont="1">
      <alignment vertical="center"/>
    </xf>
    <xf numFmtId="3" fontId="14" fillId="3" borderId="0" xfId="4" applyFont="1" applyFill="1" applyBorder="1" applyAlignment="1">
      <alignment horizontal="center" vertical="center"/>
    </xf>
    <xf numFmtId="3" fontId="8" fillId="5" borderId="0" xfId="4" applyFont="1" applyFill="1" applyBorder="1">
      <alignment vertical="center"/>
    </xf>
    <xf numFmtId="3" fontId="8" fillId="6" borderId="0" xfId="4" applyFont="1" applyFill="1" applyBorder="1" applyAlignment="1">
      <alignment horizontal="center" vertical="center"/>
    </xf>
    <xf numFmtId="3" fontId="8" fillId="5" borderId="0" xfId="4" applyFont="1" applyFill="1" applyBorder="1" applyAlignment="1">
      <alignment horizontal="center" vertical="center"/>
    </xf>
    <xf numFmtId="3" fontId="8" fillId="6" borderId="0" xfId="4" applyFont="1" applyFill="1" applyBorder="1" applyAlignment="1">
      <alignment horizontal="center" vertical="center" wrapText="1"/>
    </xf>
    <xf numFmtId="3" fontId="8" fillId="5" borderId="0" xfId="4" applyFont="1" applyFill="1" applyBorder="1" applyAlignment="1">
      <alignment horizontal="center" vertical="center" wrapText="1"/>
    </xf>
    <xf numFmtId="3" fontId="8" fillId="7" borderId="0" xfId="4" applyFont="1" applyFill="1" applyBorder="1">
      <alignment vertical="center"/>
    </xf>
    <xf numFmtId="164" fontId="8" fillId="7" borderId="0" xfId="1" applyNumberFormat="1" applyFont="1" applyFill="1" applyBorder="1" applyAlignment="1">
      <alignment vertical="center"/>
    </xf>
    <xf numFmtId="3" fontId="8" fillId="0" borderId="0" xfId="4" applyFont="1" applyFill="1" applyBorder="1">
      <alignment vertical="center"/>
    </xf>
    <xf numFmtId="164" fontId="8" fillId="5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3" fontId="15" fillId="5" borderId="0" xfId="4" applyFont="1" applyFill="1" applyBorder="1" applyAlignment="1">
      <alignment horizontal="left" vertical="center"/>
    </xf>
    <xf numFmtId="3" fontId="16" fillId="3" borderId="0" xfId="5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3" fontId="8" fillId="0" borderId="0" xfId="0" applyNumberFormat="1" applyFont="1" applyBorder="1"/>
    <xf numFmtId="164" fontId="8" fillId="5" borderId="0" xfId="0" applyNumberFormat="1" applyFont="1" applyFill="1" applyBorder="1"/>
    <xf numFmtId="0" fontId="8" fillId="7" borderId="0" xfId="0" applyFont="1" applyFill="1" applyBorder="1" applyAlignment="1">
      <alignment horizontal="left"/>
    </xf>
    <xf numFmtId="3" fontId="8" fillId="7" borderId="0" xfId="0" applyNumberFormat="1" applyFont="1" applyFill="1" applyBorder="1"/>
    <xf numFmtId="164" fontId="8" fillId="7" borderId="0" xfId="0" applyNumberFormat="1" applyFont="1" applyFill="1" applyBorder="1"/>
    <xf numFmtId="3" fontId="15" fillId="5" borderId="0" xfId="5" applyFont="1" applyFill="1" applyBorder="1" applyAlignment="1">
      <alignment horizontal="left" vertical="center" wrapText="1"/>
    </xf>
    <xf numFmtId="1" fontId="16" fillId="3" borderId="0" xfId="5" applyNumberFormat="1" applyFont="1" applyFill="1" applyBorder="1" applyAlignment="1">
      <alignment horizontal="center" vertical="center" wrapText="1"/>
    </xf>
    <xf numFmtId="0" fontId="16" fillId="3" borderId="0" xfId="5" applyNumberFormat="1" applyFont="1" applyFill="1" applyBorder="1" applyAlignment="1">
      <alignment horizontal="center" vertical="center" wrapText="1"/>
    </xf>
    <xf numFmtId="0" fontId="17" fillId="5" borderId="0" xfId="0" applyFont="1" applyFill="1" applyBorder="1"/>
    <xf numFmtId="0" fontId="17" fillId="5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0" fontId="17" fillId="7" borderId="0" xfId="0" applyFont="1" applyFill="1" applyBorder="1" applyAlignment="1">
      <alignment horizontal="left"/>
    </xf>
    <xf numFmtId="0" fontId="18" fillId="2" borderId="1" xfId="3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3" fontId="14" fillId="3" borderId="0" xfId="5" applyFont="1" applyFill="1" applyBorder="1" applyAlignment="1">
      <alignment horizontal="center" vertical="center" wrapText="1"/>
    </xf>
    <xf numFmtId="3" fontId="14" fillId="3" borderId="0" xfId="5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wrapText="1"/>
    </xf>
    <xf numFmtId="0" fontId="17" fillId="5" borderId="0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7" fillId="0" borderId="0" xfId="0" applyFont="1" applyBorder="1" applyAlignment="1">
      <alignment horizontal="right"/>
    </xf>
    <xf numFmtId="164" fontId="8" fillId="5" borderId="0" xfId="1" applyNumberFormat="1" applyFont="1" applyFill="1" applyBorder="1"/>
    <xf numFmtId="1" fontId="17" fillId="7" borderId="0" xfId="0" applyNumberFormat="1" applyFont="1" applyFill="1" applyBorder="1" applyAlignment="1">
      <alignment horizontal="left" vertical="center" wrapText="1"/>
    </xf>
    <xf numFmtId="3" fontId="8" fillId="7" borderId="0" xfId="0" applyNumberFormat="1" applyFont="1" applyFill="1" applyBorder="1" applyAlignment="1">
      <alignment vertical="center"/>
    </xf>
    <xf numFmtId="0" fontId="17" fillId="8" borderId="0" xfId="0" applyFont="1" applyFill="1" applyBorder="1" applyAlignment="1">
      <alignment horizontal="left"/>
    </xf>
    <xf numFmtId="3" fontId="8" fillId="8" borderId="0" xfId="0" applyNumberFormat="1" applyFont="1" applyFill="1" applyBorder="1"/>
    <xf numFmtId="164" fontId="8" fillId="8" borderId="0" xfId="1" applyNumberFormat="1" applyFont="1" applyFill="1" applyBorder="1"/>
    <xf numFmtId="0" fontId="17" fillId="9" borderId="0" xfId="0" applyFont="1" applyFill="1" applyBorder="1" applyAlignment="1">
      <alignment horizontal="right"/>
    </xf>
    <xf numFmtId="3" fontId="8" fillId="9" borderId="0" xfId="0" applyNumberFormat="1" applyFont="1" applyFill="1" applyBorder="1"/>
    <xf numFmtId="0" fontId="17" fillId="10" borderId="0" xfId="0" applyFont="1" applyFill="1" applyBorder="1" applyAlignment="1">
      <alignment horizontal="left"/>
    </xf>
    <xf numFmtId="3" fontId="8" fillId="10" borderId="0" xfId="0" applyNumberFormat="1" applyFont="1" applyFill="1" applyBorder="1"/>
    <xf numFmtId="164" fontId="8" fillId="10" borderId="0" xfId="1" applyNumberFormat="1" applyFont="1" applyFill="1" applyBorder="1"/>
    <xf numFmtId="164" fontId="8" fillId="9" borderId="0" xfId="1" applyNumberFormat="1" applyFont="1" applyFill="1" applyBorder="1"/>
    <xf numFmtId="3" fontId="15" fillId="5" borderId="0" xfId="5" applyFont="1" applyFill="1" applyBorder="1" applyAlignment="1">
      <alignment horizontal="left" vertical="center" wrapText="1"/>
    </xf>
    <xf numFmtId="0" fontId="17" fillId="6" borderId="0" xfId="0" applyFont="1" applyFill="1" applyBorder="1"/>
    <xf numFmtId="0" fontId="17" fillId="6" borderId="0" xfId="0" applyFont="1" applyFill="1" applyBorder="1" applyAlignment="1">
      <alignment horizontal="center" vertical="center"/>
    </xf>
    <xf numFmtId="164" fontId="8" fillId="0" borderId="0" xfId="1" applyNumberFormat="1" applyFont="1" applyBorder="1"/>
    <xf numFmtId="0" fontId="19" fillId="0" borderId="0" xfId="0" applyFont="1"/>
    <xf numFmtId="164" fontId="8" fillId="0" borderId="0" xfId="0" applyNumberFormat="1" applyFont="1" applyBorder="1"/>
    <xf numFmtId="1" fontId="1" fillId="0" borderId="0" xfId="2" applyFont="1">
      <alignment vertical="center"/>
    </xf>
    <xf numFmtId="1" fontId="16" fillId="3" borderId="0" xfId="2" applyFont="1" applyFill="1" applyBorder="1" applyAlignment="1" applyProtection="1">
      <alignment horizontal="center" vertical="center"/>
      <protection hidden="1"/>
    </xf>
    <xf numFmtId="1" fontId="17" fillId="5" borderId="0" xfId="2" applyFont="1" applyFill="1" applyBorder="1" applyAlignment="1" applyProtection="1">
      <alignment horizontal="center" vertical="center"/>
      <protection hidden="1"/>
    </xf>
    <xf numFmtId="17" fontId="17" fillId="5" borderId="0" xfId="2" applyNumberFormat="1" applyFont="1" applyFill="1" applyBorder="1" applyAlignment="1" applyProtection="1">
      <alignment horizontal="center" vertical="center" wrapText="1"/>
      <protection hidden="1"/>
    </xf>
    <xf numFmtId="49" fontId="17" fillId="5" borderId="0" xfId="2" applyNumberFormat="1" applyFont="1" applyFill="1" applyBorder="1" applyAlignment="1" applyProtection="1">
      <alignment horizontal="center" vertical="center" wrapText="1"/>
      <protection hidden="1"/>
    </xf>
    <xf numFmtId="49" fontId="17" fillId="6" borderId="0" xfId="2" applyNumberFormat="1" applyFont="1" applyFill="1" applyBorder="1" applyAlignment="1" applyProtection="1">
      <alignment horizontal="center" vertical="center" wrapText="1"/>
      <protection hidden="1"/>
    </xf>
    <xf numFmtId="1" fontId="8" fillId="7" borderId="0" xfId="2" applyFont="1" applyFill="1" applyBorder="1" applyAlignment="1" applyProtection="1">
      <alignment horizontal="left"/>
      <protection hidden="1"/>
    </xf>
    <xf numFmtId="165" fontId="8" fillId="7" borderId="0" xfId="2" applyNumberFormat="1" applyFont="1" applyFill="1" applyBorder="1" applyProtection="1">
      <alignment vertical="center"/>
      <protection hidden="1"/>
    </xf>
    <xf numFmtId="164" fontId="8" fillId="7" borderId="0" xfId="6" applyNumberFormat="1" applyFont="1" applyFill="1" applyBorder="1" applyProtection="1">
      <alignment vertical="center"/>
      <protection hidden="1"/>
    </xf>
    <xf numFmtId="1" fontId="8" fillId="0" borderId="0" xfId="2" applyFont="1" applyBorder="1" applyAlignment="1" applyProtection="1">
      <alignment horizontal="left"/>
      <protection hidden="1"/>
    </xf>
    <xf numFmtId="165" fontId="8" fillId="0" borderId="0" xfId="2" applyNumberFormat="1" applyFont="1" applyBorder="1" applyProtection="1">
      <alignment vertical="center"/>
      <protection hidden="1"/>
    </xf>
    <xf numFmtId="164" fontId="8" fillId="0" borderId="0" xfId="6" applyNumberFormat="1" applyFont="1" applyBorder="1" applyProtection="1">
      <alignment vertical="center"/>
      <protection hidden="1"/>
    </xf>
    <xf numFmtId="164" fontId="8" fillId="5" borderId="0" xfId="6" applyNumberFormat="1" applyFont="1" applyFill="1" applyBorder="1" applyProtection="1">
      <alignment vertical="center"/>
      <protection hidden="1"/>
    </xf>
    <xf numFmtId="1" fontId="15" fillId="5" borderId="0" xfId="2" applyFont="1" applyFill="1" applyBorder="1" applyAlignment="1" applyProtection="1">
      <alignment horizontal="left" vertical="center"/>
      <protection hidden="1"/>
    </xf>
    <xf numFmtId="1" fontId="1" fillId="0" borderId="0" xfId="2" applyFont="1" applyFill="1" applyBorder="1" applyAlignment="1" applyProtection="1">
      <alignment horizontal="left"/>
      <protection hidden="1"/>
    </xf>
    <xf numFmtId="1" fontId="1" fillId="0" borderId="0" xfId="2" applyFont="1" applyProtection="1">
      <alignment vertical="center"/>
      <protection hidden="1"/>
    </xf>
    <xf numFmtId="3" fontId="14" fillId="3" borderId="0" xfId="7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/>
    </xf>
    <xf numFmtId="0" fontId="17" fillId="11" borderId="0" xfId="0" applyFont="1" applyFill="1" applyBorder="1" applyAlignment="1">
      <alignment horizontal="center" vertical="center" wrapText="1"/>
    </xf>
    <xf numFmtId="0" fontId="17" fillId="12" borderId="0" xfId="0" applyFont="1" applyFill="1" applyBorder="1" applyAlignment="1">
      <alignment horizontal="center" vertical="center" wrapText="1"/>
    </xf>
    <xf numFmtId="0" fontId="17" fillId="11" borderId="0" xfId="0" applyFont="1" applyFill="1" applyBorder="1" applyAlignment="1">
      <alignment horizontal="center" vertical="center" wrapText="1"/>
    </xf>
    <xf numFmtId="0" fontId="17" fillId="12" borderId="0" xfId="0" applyFont="1" applyFill="1" applyBorder="1" applyAlignment="1">
      <alignment horizontal="center" vertical="center" wrapText="1"/>
    </xf>
    <xf numFmtId="3" fontId="8" fillId="5" borderId="0" xfId="0" applyNumberFormat="1" applyFont="1" applyFill="1" applyBorder="1"/>
    <xf numFmtId="1" fontId="17" fillId="7" borderId="0" xfId="0" applyNumberFormat="1" applyFont="1" applyFill="1" applyBorder="1" applyAlignment="1">
      <alignment horizontal="center" vertical="center" wrapText="1"/>
    </xf>
    <xf numFmtId="3" fontId="8" fillId="7" borderId="0" xfId="0" applyNumberFormat="1" applyFont="1" applyFill="1" applyBorder="1" applyAlignment="1">
      <alignment horizontal="right" vertical="center"/>
    </xf>
    <xf numFmtId="164" fontId="8" fillId="7" borderId="0" xfId="1" applyNumberFormat="1" applyFont="1" applyFill="1" applyBorder="1" applyAlignment="1">
      <alignment horizontal="right" vertical="center"/>
    </xf>
    <xf numFmtId="3" fontId="0" fillId="0" borderId="0" xfId="0" applyNumberFormat="1"/>
    <xf numFmtId="0" fontId="17" fillId="8" borderId="0" xfId="0" applyFont="1" applyFill="1" applyBorder="1" applyAlignment="1">
      <alignment horizontal="left" vertical="center" wrapText="1"/>
    </xf>
    <xf numFmtId="3" fontId="8" fillId="8" borderId="0" xfId="0" applyNumberFormat="1" applyFont="1" applyFill="1" applyBorder="1" applyAlignment="1">
      <alignment vertical="center"/>
    </xf>
    <xf numFmtId="164" fontId="8" fillId="8" borderId="0" xfId="1" applyNumberFormat="1" applyFont="1" applyFill="1" applyBorder="1" applyAlignment="1">
      <alignment vertical="center"/>
    </xf>
    <xf numFmtId="0" fontId="17" fillId="10" borderId="0" xfId="0" applyFont="1" applyFill="1" applyBorder="1" applyAlignment="1">
      <alignment horizontal="left" vertical="center" wrapText="1"/>
    </xf>
    <xf numFmtId="0" fontId="15" fillId="5" borderId="0" xfId="7" applyNumberFormat="1" applyFont="1" applyFill="1" applyBorder="1" applyAlignment="1" applyProtection="1">
      <alignment vertical="center" wrapText="1"/>
    </xf>
    <xf numFmtId="0" fontId="15" fillId="5" borderId="0" xfId="7" applyNumberFormat="1" applyFont="1" applyFill="1" applyBorder="1" applyAlignment="1" applyProtection="1">
      <alignment vertical="center" wrapText="1"/>
    </xf>
    <xf numFmtId="3" fontId="16" fillId="3" borderId="0" xfId="7" applyNumberFormat="1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/>
    </xf>
    <xf numFmtId="164" fontId="0" fillId="0" borderId="0" xfId="1" applyNumberFormat="1" applyFont="1"/>
    <xf numFmtId="164" fontId="8" fillId="7" borderId="0" xfId="0" applyNumberFormat="1" applyFont="1" applyFill="1" applyBorder="1" applyAlignment="1">
      <alignment vertical="center"/>
    </xf>
    <xf numFmtId="164" fontId="8" fillId="8" borderId="0" xfId="0" applyNumberFormat="1" applyFont="1" applyFill="1" applyBorder="1"/>
    <xf numFmtId="164" fontId="8" fillId="10" borderId="0" xfId="0" applyNumberFormat="1" applyFont="1" applyFill="1" applyBorder="1"/>
    <xf numFmtId="0" fontId="8" fillId="5" borderId="0" xfId="0" applyFont="1" applyFill="1" applyBorder="1" applyAlignment="1">
      <alignment wrapText="1"/>
    </xf>
    <xf numFmtId="1" fontId="16" fillId="3" borderId="0" xfId="7" applyNumberFormat="1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/>
    </xf>
    <xf numFmtId="0" fontId="15" fillId="5" borderId="0" xfId="7" applyNumberFormat="1" applyFont="1" applyFill="1" applyBorder="1" applyAlignment="1" applyProtection="1">
      <alignment horizontal="left" vertical="center" wrapText="1"/>
    </xf>
    <xf numFmtId="0" fontId="17" fillId="0" borderId="0" xfId="0" applyFont="1" applyBorder="1" applyAlignment="1"/>
    <xf numFmtId="0" fontId="17" fillId="7" borderId="0" xfId="0" applyFont="1" applyFill="1" applyBorder="1" applyAlignment="1"/>
    <xf numFmtId="0" fontId="17" fillId="10" borderId="0" xfId="0" applyFont="1" applyFill="1" applyBorder="1" applyAlignment="1"/>
    <xf numFmtId="10" fontId="8" fillId="10" borderId="0" xfId="1" applyNumberFormat="1" applyFont="1" applyFill="1" applyBorder="1"/>
    <xf numFmtId="0" fontId="15" fillId="5" borderId="0" xfId="7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/>
    <xf numFmtId="0" fontId="8" fillId="5" borderId="0" xfId="0" applyFont="1" applyFill="1" applyBorder="1"/>
    <xf numFmtId="0" fontId="8" fillId="0" borderId="0" xfId="0" applyFont="1" applyBorder="1" applyAlignment="1"/>
    <xf numFmtId="0" fontId="8" fillId="10" borderId="0" xfId="0" applyFont="1" applyFill="1" applyBorder="1"/>
    <xf numFmtId="1" fontId="16" fillId="3" borderId="0" xfId="2" applyFont="1" applyFill="1" applyBorder="1" applyAlignment="1" applyProtection="1">
      <alignment horizontal="center" vertical="center" wrapText="1"/>
      <protection hidden="1"/>
    </xf>
    <xf numFmtId="1" fontId="17" fillId="10" borderId="0" xfId="2" applyFont="1" applyFill="1" applyBorder="1" applyProtection="1">
      <alignment vertical="center"/>
      <protection hidden="1"/>
    </xf>
    <xf numFmtId="1" fontId="8" fillId="10" borderId="0" xfId="2" applyFont="1" applyFill="1" applyBorder="1" applyProtection="1">
      <alignment vertical="center"/>
      <protection hidden="1"/>
    </xf>
    <xf numFmtId="1" fontId="17" fillId="7" borderId="0" xfId="2" applyFont="1" applyFill="1" applyBorder="1" applyAlignment="1" applyProtection="1">
      <alignment horizontal="left"/>
      <protection hidden="1"/>
    </xf>
    <xf numFmtId="164" fontId="8" fillId="10" borderId="0" xfId="2" applyNumberFormat="1" applyFont="1" applyFill="1" applyBorder="1" applyProtection="1">
      <alignment vertical="center"/>
      <protection hidden="1"/>
    </xf>
    <xf numFmtId="1" fontId="17" fillId="0" borderId="0" xfId="2" applyFont="1" applyBorder="1" applyAlignment="1" applyProtection="1">
      <alignment horizontal="left"/>
      <protection hidden="1"/>
    </xf>
    <xf numFmtId="3" fontId="8" fillId="0" borderId="0" xfId="2" applyNumberFormat="1" applyFont="1" applyBorder="1" applyAlignment="1" applyProtection="1">
      <alignment horizontal="center"/>
      <protection hidden="1"/>
    </xf>
    <xf numFmtId="164" fontId="8" fillId="5" borderId="0" xfId="6" applyNumberFormat="1" applyFont="1" applyFill="1" applyBorder="1" applyAlignment="1" applyProtection="1">
      <alignment horizontal="center"/>
      <protection hidden="1"/>
    </xf>
    <xf numFmtId="1" fontId="15" fillId="5" borderId="0" xfId="2" applyFont="1" applyFill="1" applyBorder="1" applyAlignment="1" applyProtection="1">
      <alignment vertical="center" wrapText="1"/>
      <protection hidden="1"/>
    </xf>
    <xf numFmtId="3" fontId="9" fillId="0" borderId="0" xfId="3" applyNumberFormat="1" applyAlignment="1" applyProtection="1">
      <alignment vertical="center"/>
      <protection hidden="1"/>
    </xf>
    <xf numFmtId="49" fontId="1" fillId="0" borderId="0" xfId="2" applyNumberFormat="1" applyFont="1">
      <alignment vertical="center"/>
    </xf>
    <xf numFmtId="1" fontId="22" fillId="0" borderId="0" xfId="2" applyFont="1" applyFill="1" applyAlignment="1">
      <alignment horizontal="center" vertical="center"/>
    </xf>
    <xf numFmtId="1" fontId="22" fillId="0" borderId="0" xfId="2" applyFont="1" applyFill="1" applyAlignment="1">
      <alignment horizontal="center" vertical="center"/>
    </xf>
    <xf numFmtId="1" fontId="1" fillId="0" borderId="0" xfId="2" applyAlignment="1">
      <alignment vertical="center" wrapText="1"/>
    </xf>
    <xf numFmtId="1" fontId="17" fillId="5" borderId="0" xfId="2" applyFont="1" applyFill="1" applyBorder="1" applyAlignment="1" applyProtection="1">
      <alignment horizontal="center" vertical="center" wrapText="1"/>
      <protection hidden="1"/>
    </xf>
    <xf numFmtId="0" fontId="17" fillId="5" borderId="0" xfId="2" applyNumberFormat="1" applyFont="1" applyFill="1" applyBorder="1" applyAlignment="1" applyProtection="1">
      <alignment horizontal="center" vertical="center" wrapText="1"/>
      <protection hidden="1"/>
    </xf>
    <xf numFmtId="1" fontId="17" fillId="6" borderId="0" xfId="2" applyFont="1" applyFill="1" applyBorder="1" applyAlignment="1" applyProtection="1">
      <alignment horizontal="center" vertical="center" wrapText="1"/>
      <protection hidden="1"/>
    </xf>
    <xf numFmtId="1" fontId="17" fillId="10" borderId="0" xfId="2" applyFont="1" applyFill="1" applyBorder="1" applyAlignment="1" applyProtection="1">
      <alignment vertical="center"/>
      <protection hidden="1"/>
    </xf>
    <xf numFmtId="1" fontId="8" fillId="10" borderId="0" xfId="2" applyFont="1" applyFill="1" applyBorder="1" applyAlignment="1" applyProtection="1">
      <alignment vertical="center" wrapText="1"/>
      <protection hidden="1"/>
    </xf>
    <xf numFmtId="1" fontId="17" fillId="0" borderId="0" xfId="2" applyFont="1" applyFill="1" applyBorder="1" applyAlignment="1" applyProtection="1">
      <alignment horizontal="left" vertical="center" wrapText="1"/>
      <protection hidden="1"/>
    </xf>
    <xf numFmtId="164" fontId="8" fillId="0" borderId="0" xfId="6" applyNumberFormat="1" applyFont="1" applyBorder="1" applyAlignment="1" applyProtection="1">
      <alignment vertical="center" wrapText="1"/>
      <protection hidden="1"/>
    </xf>
    <xf numFmtId="164" fontId="8" fillId="5" borderId="0" xfId="6" applyNumberFormat="1" applyFont="1" applyFill="1" applyBorder="1" applyAlignment="1" applyProtection="1">
      <alignment vertical="center" wrapText="1"/>
      <protection hidden="1"/>
    </xf>
    <xf numFmtId="1" fontId="17" fillId="7" borderId="0" xfId="2" applyFont="1" applyFill="1" applyBorder="1" applyAlignment="1" applyProtection="1">
      <alignment horizontal="left" vertical="center" wrapText="1"/>
      <protection hidden="1"/>
    </xf>
    <xf numFmtId="165" fontId="8" fillId="7" borderId="0" xfId="2" applyNumberFormat="1" applyFont="1" applyFill="1" applyBorder="1" applyAlignment="1" applyProtection="1">
      <alignment vertical="center" wrapText="1"/>
      <protection hidden="1"/>
    </xf>
    <xf numFmtId="164" fontId="8" fillId="7" borderId="0" xfId="6" applyNumberFormat="1" applyFont="1" applyFill="1" applyBorder="1" applyAlignment="1" applyProtection="1">
      <alignment vertical="center" wrapText="1"/>
      <protection hidden="1"/>
    </xf>
    <xf numFmtId="1" fontId="1" fillId="0" borderId="0" xfId="2" applyBorder="1" applyAlignment="1">
      <alignment vertical="center" wrapText="1"/>
    </xf>
    <xf numFmtId="1" fontId="1" fillId="0" borderId="0" xfId="2" applyFont="1" applyFill="1" applyBorder="1" applyAlignment="1">
      <alignment horizontal="left" vertical="center" wrapText="1"/>
    </xf>
    <xf numFmtId="1" fontId="8" fillId="0" borderId="0" xfId="2" applyFont="1" applyFill="1" applyBorder="1" applyAlignment="1" applyProtection="1">
      <alignment horizontal="center" vertical="center" wrapText="1"/>
      <protection hidden="1"/>
    </xf>
    <xf numFmtId="1" fontId="8" fillId="5" borderId="0" xfId="2" applyFont="1" applyFill="1" applyBorder="1" applyAlignment="1" applyProtection="1">
      <alignment horizontal="center" vertical="center" wrapText="1"/>
      <protection hidden="1"/>
    </xf>
    <xf numFmtId="165" fontId="8" fillId="0" borderId="0" xfId="2" applyNumberFormat="1" applyFont="1" applyBorder="1" applyAlignment="1" applyProtection="1">
      <alignment vertical="center" wrapText="1"/>
      <protection hidden="1"/>
    </xf>
    <xf numFmtId="1" fontId="15" fillId="5" borderId="0" xfId="2" applyFont="1" applyFill="1" applyBorder="1" applyAlignment="1" applyProtection="1">
      <alignment horizontal="left" vertical="center" wrapText="1"/>
      <protection hidden="1"/>
    </xf>
    <xf numFmtId="1" fontId="1" fillId="0" borderId="0" xfId="2" applyAlignment="1" applyProtection="1">
      <alignment vertical="center" wrapText="1"/>
      <protection hidden="1"/>
    </xf>
    <xf numFmtId="0" fontId="0" fillId="0" borderId="0" xfId="0" applyProtection="1">
      <protection hidden="1"/>
    </xf>
    <xf numFmtId="3" fontId="16" fillId="3" borderId="0" xfId="7" applyNumberFormat="1" applyFont="1" applyFill="1" applyBorder="1" applyAlignment="1" applyProtection="1">
      <alignment horizontal="center" vertical="center" wrapText="1"/>
      <protection hidden="1"/>
    </xf>
    <xf numFmtId="1" fontId="17" fillId="5" borderId="0" xfId="8" applyFont="1" applyFill="1" applyBorder="1" applyAlignment="1" applyProtection="1">
      <alignment horizontal="center" vertical="center"/>
      <protection hidden="1"/>
    </xf>
    <xf numFmtId="3" fontId="17" fillId="5" borderId="0" xfId="7" applyNumberFormat="1" applyFont="1" applyFill="1" applyBorder="1" applyAlignment="1" applyProtection="1">
      <alignment horizontal="center" vertical="center" wrapText="1"/>
      <protection hidden="1"/>
    </xf>
    <xf numFmtId="1" fontId="17" fillId="6" borderId="0" xfId="8" applyFont="1" applyFill="1" applyBorder="1" applyAlignment="1" applyProtection="1">
      <alignment horizontal="center" vertical="center"/>
      <protection hidden="1"/>
    </xf>
    <xf numFmtId="1" fontId="17" fillId="5" borderId="0" xfId="8" applyFont="1" applyFill="1" applyBorder="1" applyAlignment="1" applyProtection="1">
      <alignment horizontal="center" vertical="center"/>
      <protection hidden="1"/>
    </xf>
    <xf numFmtId="1" fontId="17" fillId="5" borderId="0" xfId="8" applyFont="1" applyFill="1" applyBorder="1" applyAlignment="1" applyProtection="1">
      <alignment horizontal="center" vertical="center" wrapText="1"/>
      <protection hidden="1"/>
    </xf>
    <xf numFmtId="0" fontId="17" fillId="5" borderId="0" xfId="0" applyFont="1" applyFill="1" applyBorder="1" applyAlignment="1" applyProtection="1">
      <alignment horizontal="center" vertical="center" wrapText="1"/>
      <protection hidden="1"/>
    </xf>
    <xf numFmtId="1" fontId="17" fillId="6" borderId="0" xfId="8" applyFont="1" applyFill="1" applyBorder="1" applyAlignment="1" applyProtection="1">
      <alignment horizontal="center" vertical="center" wrapText="1"/>
      <protection hidden="1"/>
    </xf>
    <xf numFmtId="1" fontId="17" fillId="10" borderId="0" xfId="8" applyFont="1" applyFill="1" applyBorder="1" applyAlignment="1" applyProtection="1">
      <alignment horizontal="center" vertical="center" wrapText="1"/>
      <protection hidden="1"/>
    </xf>
    <xf numFmtId="0" fontId="17" fillId="8" borderId="0" xfId="0" applyFont="1" applyFill="1" applyBorder="1" applyAlignment="1" applyProtection="1">
      <alignment horizontal="left"/>
      <protection hidden="1"/>
    </xf>
    <xf numFmtId="0" fontId="17" fillId="10" borderId="0" xfId="0" applyFont="1" applyFill="1" applyBorder="1" applyAlignment="1" applyProtection="1">
      <alignment horizontal="left"/>
      <protection hidden="1"/>
    </xf>
    <xf numFmtId="0" fontId="15" fillId="5" borderId="0" xfId="7" applyNumberFormat="1" applyFont="1" applyFill="1" applyBorder="1" applyAlignment="1" applyProtection="1">
      <alignment horizontal="left" vertical="center" wrapText="1"/>
      <protection hidden="1"/>
    </xf>
    <xf numFmtId="3" fontId="14" fillId="3" borderId="0" xfId="7" applyNumberFormat="1" applyFont="1" applyFill="1" applyBorder="1" applyAlignment="1" applyProtection="1">
      <alignment horizontal="center" vertical="center" wrapText="1"/>
      <protection hidden="1"/>
    </xf>
    <xf numFmtId="3" fontId="17" fillId="5" borderId="0" xfId="7" applyNumberFormat="1" applyFont="1" applyFill="1" applyBorder="1" applyAlignment="1" applyProtection="1">
      <alignment horizontal="center" vertical="center" wrapText="1"/>
      <protection hidden="1"/>
    </xf>
    <xf numFmtId="3" fontId="17" fillId="6" borderId="0" xfId="7" applyNumberFormat="1" applyFont="1" applyFill="1" applyBorder="1" applyAlignment="1" applyProtection="1">
      <alignment horizontal="center" vertical="center" wrapText="1"/>
      <protection hidden="1"/>
    </xf>
    <xf numFmtId="0" fontId="17" fillId="6" borderId="0" xfId="0" applyFont="1" applyFill="1" applyBorder="1" applyAlignment="1" applyProtection="1">
      <alignment horizontal="center" vertical="center" wrapText="1"/>
      <protection hidden="1"/>
    </xf>
    <xf numFmtId="164" fontId="8" fillId="9" borderId="0" xfId="0" applyNumberFormat="1" applyFont="1" applyFill="1" applyBorder="1" applyProtection="1">
      <protection hidden="1"/>
    </xf>
    <xf numFmtId="164" fontId="8" fillId="5" borderId="0" xfId="0" applyNumberFormat="1" applyFont="1" applyFill="1" applyBorder="1" applyProtection="1">
      <protection hidden="1"/>
    </xf>
    <xf numFmtId="1" fontId="17" fillId="7" borderId="0" xfId="0" applyNumberFormat="1" applyFont="1" applyFill="1" applyBorder="1" applyAlignment="1" applyProtection="1">
      <alignment horizontal="center" vertical="center" wrapText="1"/>
      <protection hidden="1"/>
    </xf>
    <xf numFmtId="164" fontId="8" fillId="7" borderId="0" xfId="0" applyNumberFormat="1" applyFont="1" applyFill="1" applyBorder="1" applyAlignment="1" applyProtection="1">
      <alignment vertical="center"/>
      <protection hidden="1"/>
    </xf>
    <xf numFmtId="164" fontId="8" fillId="8" borderId="0" xfId="0" applyNumberFormat="1" applyFont="1" applyFill="1" applyBorder="1" applyProtection="1">
      <protection hidden="1"/>
    </xf>
    <xf numFmtId="164" fontId="8" fillId="10" borderId="0" xfId="0" applyNumberFormat="1" applyFont="1" applyFill="1" applyBorder="1" applyProtection="1">
      <protection hidden="1"/>
    </xf>
    <xf numFmtId="0" fontId="14" fillId="3" borderId="0" xfId="0" applyFont="1" applyFill="1" applyBorder="1" applyAlignment="1">
      <alignment horizontal="center" vertical="center" wrapText="1"/>
    </xf>
    <xf numFmtId="3" fontId="17" fillId="5" borderId="0" xfId="7" applyNumberFormat="1" applyFont="1" applyFill="1" applyBorder="1" applyAlignment="1">
      <alignment horizontal="center" vertical="center" wrapText="1"/>
    </xf>
    <xf numFmtId="3" fontId="17" fillId="6" borderId="0" xfId="7" applyNumberFormat="1" applyFont="1" applyFill="1" applyBorder="1" applyAlignment="1">
      <alignment horizontal="center" vertical="center" wrapText="1"/>
    </xf>
    <xf numFmtId="10" fontId="8" fillId="7" borderId="0" xfId="1" applyNumberFormat="1" applyFont="1" applyFill="1" applyBorder="1"/>
    <xf numFmtId="164" fontId="8" fillId="7" borderId="0" xfId="1" applyNumberFormat="1" applyFont="1" applyFill="1" applyBorder="1"/>
    <xf numFmtId="10" fontId="8" fillId="0" borderId="0" xfId="1" applyNumberFormat="1" applyFont="1" applyBorder="1"/>
    <xf numFmtId="0" fontId="17" fillId="5" borderId="0" xfId="0" applyFont="1" applyFill="1" applyBorder="1" applyAlignment="1" applyProtection="1">
      <alignment horizontal="center"/>
      <protection hidden="1"/>
    </xf>
    <xf numFmtId="0" fontId="17" fillId="5" borderId="0" xfId="0" applyFont="1" applyFill="1" applyBorder="1" applyAlignment="1" applyProtection="1">
      <alignment vertical="center" wrapText="1"/>
      <protection hidden="1"/>
    </xf>
    <xf numFmtId="0" fontId="17" fillId="5" borderId="0" xfId="0" applyFont="1" applyFill="1" applyBorder="1" applyAlignment="1" applyProtection="1">
      <alignment wrapText="1"/>
      <protection hidden="1"/>
    </xf>
    <xf numFmtId="0" fontId="17" fillId="0" borderId="0" xfId="0" applyFont="1" applyBorder="1" applyAlignment="1" applyProtection="1">
      <protection hidden="1"/>
    </xf>
    <xf numFmtId="3" fontId="8" fillId="0" borderId="0" xfId="0" applyNumberFormat="1" applyFont="1" applyBorder="1" applyProtection="1">
      <protection hidden="1"/>
    </xf>
    <xf numFmtId="0" fontId="17" fillId="7" borderId="0" xfId="0" applyFont="1" applyFill="1" applyBorder="1" applyAlignment="1" applyProtection="1">
      <alignment horizontal="left"/>
      <protection hidden="1"/>
    </xf>
    <xf numFmtId="3" fontId="8" fillId="7" borderId="0" xfId="0" applyNumberFormat="1" applyFont="1" applyFill="1" applyBorder="1" applyProtection="1">
      <protection hidden="1"/>
    </xf>
    <xf numFmtId="10" fontId="0" fillId="0" borderId="0" xfId="0" applyNumberFormat="1" applyBorder="1" applyProtection="1">
      <protection hidden="1"/>
    </xf>
    <xf numFmtId="0" fontId="17" fillId="5" borderId="0" xfId="0" applyFont="1" applyFill="1" applyBorder="1" applyAlignment="1" applyProtection="1">
      <alignment horizontal="center" wrapText="1"/>
      <protection hidden="1"/>
    </xf>
    <xf numFmtId="0" fontId="17" fillId="6" borderId="0" xfId="0" applyFont="1" applyFill="1" applyBorder="1" applyAlignment="1" applyProtection="1">
      <alignment vertical="center" wrapText="1"/>
      <protection hidden="1"/>
    </xf>
    <xf numFmtId="0" fontId="17" fillId="13" borderId="0" xfId="0" applyFont="1" applyFill="1" applyBorder="1" applyAlignment="1" applyProtection="1">
      <alignment horizontal="center" vertical="center" wrapText="1"/>
      <protection hidden="1"/>
    </xf>
    <xf numFmtId="3" fontId="8" fillId="5" borderId="0" xfId="0" applyNumberFormat="1" applyFont="1" applyFill="1" applyBorder="1" applyProtection="1">
      <protection hidden="1"/>
    </xf>
    <xf numFmtId="164" fontId="8" fillId="7" borderId="0" xfId="0" applyNumberFormat="1" applyFont="1" applyFill="1" applyBorder="1" applyProtection="1">
      <protection hidden="1"/>
    </xf>
    <xf numFmtId="0" fontId="17" fillId="5" borderId="0" xfId="0" applyFont="1" applyFill="1" applyBorder="1" applyAlignment="1" applyProtection="1">
      <alignment horizontal="center" vertical="center" wrapText="1"/>
      <protection hidden="1"/>
    </xf>
    <xf numFmtId="0" fontId="17" fillId="6" borderId="0" xfId="0" applyFont="1" applyFill="1" applyBorder="1" applyAlignment="1" applyProtection="1">
      <alignment horizontal="center" vertical="center" wrapText="1"/>
      <protection hidden="1"/>
    </xf>
    <xf numFmtId="0" fontId="17" fillId="13" borderId="0" xfId="0" applyFont="1" applyFill="1" applyBorder="1" applyAlignment="1" applyProtection="1">
      <alignment horizontal="center" vertical="center" wrapText="1"/>
      <protection hidden="1"/>
    </xf>
    <xf numFmtId="1" fontId="23" fillId="0" borderId="0" xfId="2" applyFont="1">
      <alignment vertical="center"/>
    </xf>
    <xf numFmtId="1" fontId="8" fillId="10" borderId="0" xfId="2" applyFont="1" applyFill="1" applyBorder="1" applyAlignment="1" applyProtection="1">
      <alignment vertical="center"/>
      <protection hidden="1"/>
    </xf>
    <xf numFmtId="1" fontId="17" fillId="7" borderId="0" xfId="2" applyFont="1" applyFill="1" applyBorder="1" applyAlignment="1" applyProtection="1">
      <alignment horizontal="left" vertical="center"/>
      <protection hidden="1"/>
    </xf>
    <xf numFmtId="165" fontId="8" fillId="7" borderId="0" xfId="2" applyNumberFormat="1" applyFont="1" applyFill="1" applyBorder="1" applyAlignment="1" applyProtection="1">
      <alignment vertical="center"/>
      <protection hidden="1"/>
    </xf>
    <xf numFmtId="164" fontId="8" fillId="7" borderId="0" xfId="6" applyNumberFormat="1" applyFont="1" applyFill="1" applyBorder="1" applyAlignment="1" applyProtection="1">
      <alignment vertical="center"/>
      <protection hidden="1"/>
    </xf>
    <xf numFmtId="164" fontId="8" fillId="10" borderId="0" xfId="2" applyNumberFormat="1" applyFont="1" applyFill="1" applyBorder="1" applyAlignment="1" applyProtection="1">
      <alignment vertical="center"/>
      <protection hidden="1"/>
    </xf>
    <xf numFmtId="1" fontId="17" fillId="8" borderId="0" xfId="2" applyFont="1" applyFill="1" applyBorder="1" applyAlignment="1" applyProtection="1">
      <alignment horizontal="left" vertical="center"/>
      <protection hidden="1"/>
    </xf>
    <xf numFmtId="165" fontId="8" fillId="8" borderId="0" xfId="2" applyNumberFormat="1" applyFont="1" applyFill="1" applyBorder="1" applyAlignment="1" applyProtection="1">
      <alignment vertical="center"/>
      <protection hidden="1"/>
    </xf>
    <xf numFmtId="164" fontId="8" fillId="8" borderId="0" xfId="6" applyNumberFormat="1" applyFont="1" applyFill="1" applyBorder="1" applyAlignment="1" applyProtection="1">
      <alignment vertical="center"/>
      <protection hidden="1"/>
    </xf>
    <xf numFmtId="1" fontId="17" fillId="0" borderId="0" xfId="2" applyFont="1" applyBorder="1" applyAlignment="1" applyProtection="1">
      <alignment horizontal="left" vertical="center"/>
      <protection hidden="1"/>
    </xf>
    <xf numFmtId="165" fontId="8" fillId="0" borderId="0" xfId="2" applyNumberFormat="1" applyFont="1" applyBorder="1" applyAlignment="1" applyProtection="1">
      <alignment vertical="center"/>
      <protection hidden="1"/>
    </xf>
    <xf numFmtId="164" fontId="8" fillId="0" borderId="0" xfId="6" applyNumberFormat="1" applyFont="1" applyBorder="1" applyAlignment="1" applyProtection="1">
      <alignment vertical="center"/>
      <protection hidden="1"/>
    </xf>
    <xf numFmtId="164" fontId="8" fillId="5" borderId="0" xfId="6" applyNumberFormat="1" applyFont="1" applyFill="1" applyBorder="1" applyAlignment="1" applyProtection="1">
      <alignment vertical="center"/>
      <protection hidden="1"/>
    </xf>
    <xf numFmtId="164" fontId="8" fillId="0" borderId="0" xfId="1" applyNumberFormat="1" applyFont="1" applyBorder="1" applyProtection="1">
      <protection hidden="1"/>
    </xf>
    <xf numFmtId="164" fontId="8" fillId="5" borderId="0" xfId="1" applyNumberFormat="1" applyFont="1" applyFill="1" applyBorder="1" applyProtection="1">
      <protection hidden="1"/>
    </xf>
    <xf numFmtId="3" fontId="8" fillId="7" borderId="0" xfId="0" applyNumberFormat="1" applyFont="1" applyFill="1" applyBorder="1" applyAlignment="1" applyProtection="1">
      <alignment vertical="center"/>
      <protection hidden="1"/>
    </xf>
    <xf numFmtId="164" fontId="8" fillId="7" borderId="0" xfId="1" applyNumberFormat="1" applyFont="1" applyFill="1" applyBorder="1" applyAlignment="1" applyProtection="1">
      <alignment vertical="center"/>
      <protection hidden="1"/>
    </xf>
    <xf numFmtId="0" fontId="17" fillId="8" borderId="0" xfId="0" applyFont="1" applyFill="1" applyBorder="1" applyAlignment="1" applyProtection="1">
      <alignment horizontal="left" vertical="center" wrapText="1"/>
      <protection hidden="1"/>
    </xf>
    <xf numFmtId="3" fontId="8" fillId="8" borderId="0" xfId="0" applyNumberFormat="1" applyFont="1" applyFill="1" applyBorder="1" applyProtection="1">
      <protection hidden="1"/>
    </xf>
    <xf numFmtId="164" fontId="8" fillId="8" borderId="0" xfId="1" applyNumberFormat="1" applyFont="1" applyFill="1" applyBorder="1" applyProtection="1">
      <protection hidden="1"/>
    </xf>
    <xf numFmtId="0" fontId="17" fillId="10" borderId="0" xfId="0" applyFont="1" applyFill="1" applyBorder="1" applyAlignment="1" applyProtection="1">
      <alignment horizontal="left" vertical="center" wrapText="1"/>
      <protection hidden="1"/>
    </xf>
    <xf numFmtId="3" fontId="8" fillId="10" borderId="0" xfId="0" applyNumberFormat="1" applyFont="1" applyFill="1" applyBorder="1" applyProtection="1">
      <protection hidden="1"/>
    </xf>
    <xf numFmtId="164" fontId="8" fillId="10" borderId="0" xfId="1" applyNumberFormat="1" applyFont="1" applyFill="1" applyBorder="1" applyProtection="1">
      <protection hidden="1"/>
    </xf>
    <xf numFmtId="0" fontId="17" fillId="12" borderId="0" xfId="0" applyFont="1" applyFill="1" applyBorder="1" applyAlignment="1" applyProtection="1">
      <alignment horizontal="center" vertical="center" wrapText="1"/>
      <protection hidden="1"/>
    </xf>
    <xf numFmtId="0" fontId="17" fillId="11" borderId="0" xfId="0" applyFont="1" applyFill="1" applyBorder="1" applyAlignment="1" applyProtection="1">
      <alignment horizontal="center" vertical="center" wrapText="1"/>
      <protection hidden="1"/>
    </xf>
    <xf numFmtId="0" fontId="8" fillId="5" borderId="0" xfId="7" applyNumberFormat="1" applyFont="1" applyFill="1" applyBorder="1" applyAlignment="1" applyProtection="1">
      <alignment vertical="center" wrapText="1"/>
      <protection hidden="1"/>
    </xf>
    <xf numFmtId="1" fontId="14" fillId="3" borderId="0" xfId="7" applyNumberFormat="1" applyFont="1" applyFill="1" applyBorder="1" applyAlignment="1" applyProtection="1">
      <alignment horizontal="center" vertical="center" wrapText="1"/>
      <protection hidden="1"/>
    </xf>
    <xf numFmtId="0" fontId="17" fillId="11" borderId="0" xfId="0" applyFont="1" applyFill="1" applyBorder="1" applyAlignment="1">
      <alignment horizontal="center"/>
    </xf>
    <xf numFmtId="0" fontId="17" fillId="13" borderId="0" xfId="0" applyFont="1" applyFill="1" applyBorder="1" applyAlignment="1">
      <alignment horizontal="center" vertical="center" wrapText="1"/>
    </xf>
    <xf numFmtId="0" fontId="17" fillId="13" borderId="0" xfId="0" applyFont="1" applyFill="1" applyBorder="1" applyAlignment="1">
      <alignment horizontal="center"/>
    </xf>
    <xf numFmtId="0" fontId="17" fillId="14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7" borderId="0" xfId="0" applyFont="1" applyFill="1" applyBorder="1" applyAlignment="1">
      <alignment horizontal="left" vertical="center" wrapText="1"/>
    </xf>
    <xf numFmtId="1" fontId="16" fillId="3" borderId="0" xfId="8" applyFont="1" applyFill="1" applyBorder="1" applyAlignment="1" applyProtection="1">
      <alignment vertical="center"/>
      <protection hidden="1"/>
    </xf>
    <xf numFmtId="1" fontId="24" fillId="3" borderId="0" xfId="8" applyFont="1" applyFill="1" applyBorder="1" applyAlignment="1" applyProtection="1">
      <alignment vertical="center" wrapText="1"/>
      <protection hidden="1"/>
    </xf>
    <xf numFmtId="166" fontId="17" fillId="5" borderId="0" xfId="8" applyNumberFormat="1" applyFont="1" applyFill="1" applyBorder="1" applyAlignment="1" applyProtection="1">
      <alignment horizontal="center" vertical="center" wrapText="1"/>
      <protection hidden="1"/>
    </xf>
    <xf numFmtId="1" fontId="25" fillId="5" borderId="0" xfId="8" applyFont="1" applyFill="1" applyBorder="1" applyAlignment="1" applyProtection="1">
      <alignment horizontal="center" vertical="center" wrapText="1"/>
      <protection hidden="1"/>
    </xf>
    <xf numFmtId="0" fontId="17" fillId="9" borderId="0" xfId="0" applyFont="1" applyFill="1" applyBorder="1" applyAlignment="1">
      <alignment horizontal="right" vertical="center"/>
    </xf>
    <xf numFmtId="165" fontId="8" fillId="0" borderId="0" xfId="8" applyNumberFormat="1" applyFont="1" applyBorder="1" applyAlignment="1" applyProtection="1">
      <alignment vertical="center"/>
      <protection hidden="1"/>
    </xf>
    <xf numFmtId="164" fontId="8" fillId="5" borderId="0" xfId="1" applyNumberFormat="1" applyFont="1" applyFill="1" applyBorder="1" applyAlignment="1" applyProtection="1">
      <alignment vertical="center"/>
      <protection hidden="1"/>
    </xf>
    <xf numFmtId="165" fontId="17" fillId="15" borderId="0" xfId="8" applyNumberFormat="1" applyFont="1" applyFill="1" applyBorder="1" applyAlignment="1" applyProtection="1">
      <alignment vertical="center"/>
      <protection hidden="1"/>
    </xf>
    <xf numFmtId="164" fontId="17" fillId="15" borderId="0" xfId="1" applyNumberFormat="1" applyFont="1" applyFill="1" applyBorder="1" applyAlignment="1" applyProtection="1">
      <alignment vertical="center"/>
      <protection hidden="1"/>
    </xf>
    <xf numFmtId="1" fontId="17" fillId="7" borderId="0" xfId="8" applyNumberFormat="1" applyFont="1" applyFill="1" applyBorder="1" applyAlignment="1" applyProtection="1">
      <alignment horizontal="center" vertical="center" wrapText="1"/>
      <protection hidden="1"/>
    </xf>
    <xf numFmtId="165" fontId="8" fillId="7" borderId="0" xfId="8" applyNumberFormat="1" applyFont="1" applyFill="1" applyBorder="1" applyAlignment="1" applyProtection="1">
      <alignment vertical="center"/>
      <protection hidden="1"/>
    </xf>
    <xf numFmtId="164" fontId="1" fillId="0" borderId="0" xfId="1" applyNumberFormat="1" applyFont="1" applyAlignment="1">
      <alignment vertical="center"/>
    </xf>
    <xf numFmtId="49" fontId="17" fillId="8" borderId="0" xfId="8" applyNumberFormat="1" applyFont="1" applyFill="1" applyBorder="1" applyAlignment="1" applyProtection="1">
      <alignment horizontal="left" vertical="center" wrapText="1"/>
      <protection hidden="1"/>
    </xf>
    <xf numFmtId="165" fontId="8" fillId="8" borderId="0" xfId="8" applyNumberFormat="1" applyFont="1" applyFill="1" applyBorder="1" applyAlignment="1" applyProtection="1">
      <alignment vertical="center"/>
      <protection hidden="1"/>
    </xf>
    <xf numFmtId="164" fontId="8" fillId="8" borderId="0" xfId="1" applyNumberFormat="1" applyFont="1" applyFill="1" applyBorder="1" applyAlignment="1" applyProtection="1">
      <alignment vertical="center"/>
      <protection hidden="1"/>
    </xf>
    <xf numFmtId="165" fontId="17" fillId="8" borderId="0" xfId="8" applyNumberFormat="1" applyFont="1" applyFill="1" applyBorder="1" applyAlignment="1" applyProtection="1">
      <alignment vertical="center"/>
      <protection hidden="1"/>
    </xf>
    <xf numFmtId="164" fontId="17" fillId="8" borderId="0" xfId="1" applyNumberFormat="1" applyFont="1" applyFill="1" applyBorder="1" applyAlignment="1" applyProtection="1">
      <alignment vertical="center"/>
      <protection hidden="1"/>
    </xf>
    <xf numFmtId="49" fontId="17" fillId="10" borderId="0" xfId="8" applyNumberFormat="1" applyFont="1" applyFill="1" applyBorder="1" applyAlignment="1" applyProtection="1">
      <alignment horizontal="left" vertical="center" wrapText="1"/>
      <protection hidden="1"/>
    </xf>
    <xf numFmtId="165" fontId="8" fillId="10" borderId="0" xfId="8" applyNumberFormat="1" applyFont="1" applyFill="1" applyBorder="1" applyAlignment="1" applyProtection="1">
      <alignment vertical="center"/>
      <protection hidden="1"/>
    </xf>
    <xf numFmtId="164" fontId="8" fillId="10" borderId="0" xfId="1" applyNumberFormat="1" applyFont="1" applyFill="1" applyBorder="1" applyAlignment="1" applyProtection="1">
      <alignment vertical="center"/>
      <protection hidden="1"/>
    </xf>
    <xf numFmtId="165" fontId="17" fillId="10" borderId="0" xfId="8" applyNumberFormat="1" applyFont="1" applyFill="1" applyBorder="1" applyAlignment="1" applyProtection="1">
      <alignment vertical="center"/>
      <protection hidden="1"/>
    </xf>
    <xf numFmtId="164" fontId="17" fillId="10" borderId="0" xfId="1" applyNumberFormat="1" applyFont="1" applyFill="1" applyBorder="1" applyAlignment="1" applyProtection="1">
      <alignment vertical="center"/>
      <protection hidden="1"/>
    </xf>
    <xf numFmtId="165" fontId="8" fillId="5" borderId="0" xfId="8" applyNumberFormat="1" applyFont="1" applyFill="1" applyBorder="1" applyAlignment="1" applyProtection="1">
      <alignment vertical="center"/>
      <protection hidden="1"/>
    </xf>
    <xf numFmtId="1" fontId="26" fillId="0" borderId="0" xfId="2" applyFont="1">
      <alignment vertical="center"/>
    </xf>
    <xf numFmtId="1" fontId="16" fillId="3" borderId="0" xfId="8" applyFont="1" applyFill="1" applyBorder="1" applyAlignment="1" applyProtection="1">
      <alignment horizontal="center" vertical="center" wrapText="1"/>
      <protection hidden="1"/>
    </xf>
    <xf numFmtId="1" fontId="17" fillId="5" borderId="0" xfId="8" applyFont="1" applyFill="1" applyBorder="1" applyAlignment="1" applyProtection="1">
      <alignment horizontal="left" vertical="center"/>
      <protection hidden="1"/>
    </xf>
    <xf numFmtId="17" fontId="17" fillId="5" borderId="0" xfId="8" applyNumberFormat="1" applyFont="1" applyFill="1" applyBorder="1" applyAlignment="1" applyProtection="1">
      <alignment horizontal="center" vertical="center" wrapText="1"/>
      <protection hidden="1"/>
    </xf>
    <xf numFmtId="1" fontId="17" fillId="0" borderId="0" xfId="8" applyFont="1" applyBorder="1" applyAlignment="1" applyProtection="1">
      <alignment horizontal="left"/>
      <protection hidden="1"/>
    </xf>
    <xf numFmtId="165" fontId="8" fillId="0" borderId="0" xfId="8" applyNumberFormat="1" applyFont="1" applyBorder="1" applyProtection="1">
      <alignment vertical="center"/>
      <protection hidden="1"/>
    </xf>
    <xf numFmtId="1" fontId="27" fillId="0" borderId="0" xfId="2" applyFont="1">
      <alignment vertical="center"/>
    </xf>
    <xf numFmtId="1" fontId="17" fillId="10" borderId="0" xfId="8" applyFont="1" applyFill="1" applyBorder="1" applyProtection="1">
      <alignment vertical="center"/>
      <protection hidden="1"/>
    </xf>
    <xf numFmtId="165" fontId="8" fillId="10" borderId="0" xfId="8" applyNumberFormat="1" applyFont="1" applyFill="1" applyBorder="1" applyProtection="1">
      <alignment vertical="center"/>
      <protection hidden="1"/>
    </xf>
    <xf numFmtId="164" fontId="8" fillId="10" borderId="0" xfId="6" applyNumberFormat="1" applyFont="1" applyFill="1" applyBorder="1" applyProtection="1">
      <alignment vertical="center"/>
      <protection hidden="1"/>
    </xf>
    <xf numFmtId="1" fontId="17" fillId="7" borderId="0" xfId="8" applyFont="1" applyFill="1" applyBorder="1" applyAlignment="1" applyProtection="1">
      <alignment horizontal="left"/>
      <protection hidden="1"/>
    </xf>
    <xf numFmtId="165" fontId="8" fillId="7" borderId="0" xfId="8" applyNumberFormat="1" applyFont="1" applyFill="1" applyBorder="1" applyProtection="1">
      <alignment vertical="center"/>
      <protection hidden="1"/>
    </xf>
    <xf numFmtId="1" fontId="28" fillId="5" borderId="0" xfId="8" applyFont="1" applyFill="1" applyBorder="1" applyAlignment="1" applyProtection="1">
      <alignment horizontal="left" vertical="center"/>
      <protection hidden="1"/>
    </xf>
    <xf numFmtId="164" fontId="8" fillId="0" borderId="0" xfId="6" applyNumberFormat="1" applyFont="1" applyBorder="1" applyAlignment="1" applyProtection="1">
      <alignment horizontal="right"/>
      <protection hidden="1"/>
    </xf>
    <xf numFmtId="164" fontId="0" fillId="0" borderId="0" xfId="6" applyNumberFormat="1" applyFont="1">
      <alignment vertical="center"/>
    </xf>
    <xf numFmtId="164" fontId="17" fillId="7" borderId="0" xfId="6" applyNumberFormat="1" applyFont="1" applyFill="1" applyBorder="1" applyAlignment="1" applyProtection="1">
      <alignment horizontal="right"/>
      <protection hidden="1"/>
    </xf>
    <xf numFmtId="1" fontId="15" fillId="5" borderId="0" xfId="8" applyFont="1" applyFill="1" applyBorder="1" applyAlignment="1" applyProtection="1">
      <alignment horizontal="left" vertical="center" wrapText="1"/>
      <protection hidden="1"/>
    </xf>
    <xf numFmtId="1" fontId="29" fillId="0" borderId="0" xfId="2" applyFont="1" applyAlignment="1">
      <alignment vertical="center" wrapText="1"/>
    </xf>
    <xf numFmtId="49" fontId="16" fillId="3" borderId="0" xfId="8" applyNumberFormat="1" applyFont="1" applyFill="1" applyBorder="1" applyAlignment="1" applyProtection="1">
      <alignment horizontal="center" vertical="center" wrapText="1"/>
      <protection hidden="1"/>
    </xf>
    <xf numFmtId="1" fontId="17" fillId="5" borderId="0" xfId="8" applyFont="1" applyFill="1" applyBorder="1" applyAlignment="1" applyProtection="1">
      <alignment horizontal="center" vertical="center" wrapText="1"/>
      <protection hidden="1"/>
    </xf>
    <xf numFmtId="1" fontId="17" fillId="6" borderId="0" xfId="8" applyFont="1" applyFill="1" applyBorder="1" applyAlignment="1" applyProtection="1">
      <alignment horizontal="center" vertical="center" wrapText="1"/>
      <protection hidden="1"/>
    </xf>
    <xf numFmtId="1" fontId="17" fillId="13" borderId="0" xfId="8" applyFont="1" applyFill="1" applyBorder="1" applyAlignment="1" applyProtection="1">
      <alignment horizontal="center" vertical="center" wrapText="1"/>
      <protection hidden="1"/>
    </xf>
    <xf numFmtId="3" fontId="8" fillId="5" borderId="0" xfId="6" applyNumberFormat="1" applyFont="1" applyFill="1" applyBorder="1" applyAlignment="1" applyProtection="1">
      <alignment vertical="center" wrapText="1"/>
      <protection hidden="1"/>
    </xf>
    <xf numFmtId="164" fontId="8" fillId="5" borderId="0" xfId="1" applyNumberFormat="1" applyFont="1" applyFill="1" applyBorder="1" applyAlignment="1" applyProtection="1">
      <alignment vertical="center" wrapText="1"/>
      <protection hidden="1"/>
    </xf>
    <xf numFmtId="3" fontId="8" fillId="0" borderId="0" xfId="6" applyNumberFormat="1" applyFont="1" applyBorder="1" applyAlignment="1" applyProtection="1">
      <alignment vertical="center" wrapText="1"/>
      <protection hidden="1"/>
    </xf>
    <xf numFmtId="164" fontId="8" fillId="0" borderId="0" xfId="1" applyNumberFormat="1" applyFont="1" applyBorder="1" applyAlignment="1" applyProtection="1">
      <alignment vertical="center" wrapText="1"/>
      <protection hidden="1"/>
    </xf>
    <xf numFmtId="3" fontId="8" fillId="0" borderId="0" xfId="6" applyNumberFormat="1" applyFont="1" applyFill="1" applyBorder="1" applyAlignment="1" applyProtection="1">
      <alignment vertical="center" wrapText="1"/>
      <protection hidden="1"/>
    </xf>
    <xf numFmtId="164" fontId="8" fillId="0" borderId="0" xfId="1" applyNumberFormat="1" applyFont="1" applyFill="1" applyBorder="1" applyAlignment="1" applyProtection="1">
      <alignment vertical="center" wrapText="1"/>
      <protection hidden="1"/>
    </xf>
    <xf numFmtId="1" fontId="29" fillId="0" borderId="0" xfId="2" applyFont="1" applyAlignment="1" applyProtection="1">
      <alignment vertical="center" wrapText="1"/>
      <protection hidden="1"/>
    </xf>
    <xf numFmtId="3" fontId="17" fillId="7" borderId="0" xfId="6" applyNumberFormat="1" applyFont="1" applyFill="1" applyBorder="1" applyAlignment="1" applyProtection="1">
      <alignment vertical="center" wrapText="1"/>
      <protection hidden="1"/>
    </xf>
    <xf numFmtId="164" fontId="17" fillId="7" borderId="0" xfId="1" applyNumberFormat="1" applyFont="1" applyFill="1" applyBorder="1" applyAlignment="1" applyProtection="1">
      <alignment vertical="center" wrapText="1"/>
      <protection hidden="1"/>
    </xf>
    <xf numFmtId="1" fontId="15" fillId="5" borderId="0" xfId="8" applyFont="1" applyFill="1" applyBorder="1" applyAlignment="1" applyProtection="1">
      <alignment horizontal="left" vertical="center" wrapText="1"/>
      <protection hidden="1"/>
    </xf>
    <xf numFmtId="49" fontId="14" fillId="3" borderId="0" xfId="8" applyNumberFormat="1" applyFont="1" applyFill="1" applyBorder="1" applyAlignment="1" applyProtection="1">
      <alignment horizontal="center" vertical="center" wrapText="1"/>
      <protection hidden="1"/>
    </xf>
    <xf numFmtId="1" fontId="14" fillId="3" borderId="0" xfId="8" applyFont="1" applyFill="1" applyBorder="1" applyAlignment="1" applyProtection="1">
      <alignment horizontal="center" vertical="center" wrapText="1"/>
      <protection hidden="1"/>
    </xf>
    <xf numFmtId="164" fontId="8" fillId="10" borderId="0" xfId="1" applyNumberFormat="1" applyFont="1" applyFill="1" applyBorder="1" applyAlignment="1" applyProtection="1">
      <alignment vertical="center" wrapText="1"/>
      <protection hidden="1"/>
    </xf>
    <xf numFmtId="164" fontId="8" fillId="10" borderId="0" xfId="6" applyNumberFormat="1" applyFont="1" applyFill="1" applyBorder="1" applyAlignment="1" applyProtection="1">
      <alignment vertical="center" wrapText="1"/>
      <protection hidden="1"/>
    </xf>
    <xf numFmtId="1" fontId="29" fillId="0" borderId="0" xfId="2" applyFont="1">
      <alignment vertical="center"/>
    </xf>
    <xf numFmtId="3" fontId="8" fillId="0" borderId="0" xfId="6" applyNumberFormat="1" applyFont="1" applyBorder="1" applyAlignment="1" applyProtection="1">
      <alignment vertical="center"/>
      <protection hidden="1"/>
    </xf>
    <xf numFmtId="1" fontId="29" fillId="0" borderId="0" xfId="8" applyFont="1">
      <alignment vertical="center"/>
    </xf>
    <xf numFmtId="3" fontId="8" fillId="10" borderId="0" xfId="6" applyNumberFormat="1" applyFont="1" applyFill="1" applyBorder="1" applyAlignment="1" applyProtection="1">
      <alignment vertical="center"/>
      <protection hidden="1"/>
    </xf>
    <xf numFmtId="3" fontId="8" fillId="0" borderId="0" xfId="6" applyNumberFormat="1" applyFont="1" applyFill="1" applyBorder="1" applyAlignment="1" applyProtection="1">
      <alignment vertical="center"/>
      <protection hidden="1"/>
    </xf>
    <xf numFmtId="3" fontId="17" fillId="7" borderId="0" xfId="6" applyNumberFormat="1" applyFont="1" applyFill="1" applyBorder="1" applyAlignment="1" applyProtection="1">
      <alignment vertical="center"/>
      <protection hidden="1"/>
    </xf>
    <xf numFmtId="164" fontId="17" fillId="7" borderId="0" xfId="1" applyNumberFormat="1" applyFont="1" applyFill="1" applyBorder="1" applyAlignment="1" applyProtection="1">
      <alignment vertical="center"/>
      <protection hidden="1"/>
    </xf>
    <xf numFmtId="1" fontId="29" fillId="0" borderId="0" xfId="2" applyFont="1" applyProtection="1">
      <alignment vertical="center"/>
      <protection hidden="1"/>
    </xf>
    <xf numFmtId="164" fontId="8" fillId="0" borderId="0" xfId="1" applyNumberFormat="1" applyFont="1" applyBorder="1" applyAlignment="1" applyProtection="1">
      <alignment vertical="center"/>
      <protection hidden="1"/>
    </xf>
    <xf numFmtId="1" fontId="15" fillId="5" borderId="0" xfId="8" applyFont="1" applyFill="1" applyBorder="1" applyAlignment="1" applyProtection="1">
      <alignment horizontal="left" vertical="center"/>
      <protection hidden="1"/>
    </xf>
    <xf numFmtId="164" fontId="29" fillId="0" borderId="0" xfId="6" applyNumberFormat="1" applyFont="1" applyBorder="1" applyAlignment="1" applyProtection="1">
      <alignment vertical="center"/>
      <protection hidden="1"/>
    </xf>
    <xf numFmtId="164" fontId="8" fillId="10" borderId="0" xfId="6" applyNumberFormat="1" applyFont="1" applyFill="1" applyBorder="1" applyAlignment="1" applyProtection="1">
      <alignment vertical="center"/>
      <protection hidden="1"/>
    </xf>
    <xf numFmtId="166" fontId="17" fillId="6" borderId="0" xfId="8" applyNumberFormat="1" applyFont="1" applyFill="1" applyBorder="1" applyAlignment="1" applyProtection="1">
      <alignment horizontal="center" vertical="center" wrapText="1"/>
      <protection hidden="1"/>
    </xf>
    <xf numFmtId="1" fontId="25" fillId="6" borderId="0" xfId="8" applyFont="1" applyFill="1" applyBorder="1" applyAlignment="1" applyProtection="1">
      <alignment horizontal="center" vertical="center" wrapText="1"/>
      <protection hidden="1"/>
    </xf>
    <xf numFmtId="164" fontId="8" fillId="0" borderId="0" xfId="1" applyNumberFormat="1" applyFont="1" applyFill="1" applyBorder="1" applyAlignment="1" applyProtection="1">
      <alignment vertical="center"/>
      <protection hidden="1"/>
    </xf>
    <xf numFmtId="1" fontId="17" fillId="7" borderId="0" xfId="8" applyNumberFormat="1" applyFont="1" applyFill="1" applyBorder="1" applyAlignment="1" applyProtection="1">
      <alignment horizontal="left" vertical="center" wrapText="1"/>
      <protection hidden="1"/>
    </xf>
    <xf numFmtId="1" fontId="17" fillId="8" borderId="0" xfId="8" applyNumberFormat="1" applyFont="1" applyFill="1" applyBorder="1" applyAlignment="1" applyProtection="1">
      <alignment horizontal="left" vertical="center" wrapText="1"/>
      <protection hidden="1"/>
    </xf>
    <xf numFmtId="0" fontId="17" fillId="10" borderId="0" xfId="8" applyNumberFormat="1" applyFont="1" applyFill="1" applyBorder="1" applyAlignment="1" applyProtection="1">
      <alignment horizontal="left" vertical="center" wrapText="1"/>
      <protection hidden="1"/>
    </xf>
    <xf numFmtId="0" fontId="17" fillId="5" borderId="0" xfId="8" applyNumberFormat="1" applyFont="1" applyFill="1" applyBorder="1" applyAlignment="1" applyProtection="1">
      <alignment horizontal="center" vertical="center" wrapText="1"/>
      <protection hidden="1"/>
    </xf>
    <xf numFmtId="0" fontId="17" fillId="6" borderId="0" xfId="8" applyNumberFormat="1" applyFont="1" applyFill="1" applyBorder="1" applyAlignment="1" applyProtection="1">
      <alignment horizontal="center" vertical="center" wrapText="1"/>
      <protection hidden="1"/>
    </xf>
    <xf numFmtId="17" fontId="17" fillId="0" borderId="0" xfId="8" applyNumberFormat="1" applyFont="1" applyFill="1" applyBorder="1" applyAlignment="1" applyProtection="1">
      <alignment horizontal="right" vertical="center"/>
      <protection hidden="1"/>
    </xf>
    <xf numFmtId="164" fontId="8" fillId="5" borderId="0" xfId="1" applyNumberFormat="1" applyFont="1" applyFill="1" applyBorder="1" applyAlignment="1" applyProtection="1">
      <alignment horizontal="right" vertical="center"/>
      <protection hidden="1"/>
    </xf>
    <xf numFmtId="164" fontId="8" fillId="7" borderId="0" xfId="6" applyNumberFormat="1" applyFont="1" applyFill="1" applyBorder="1" applyAlignment="1" applyProtection="1">
      <alignment horizontal="right" vertical="center"/>
      <protection hidden="1"/>
    </xf>
    <xf numFmtId="49" fontId="17" fillId="8" borderId="0" xfId="8" applyNumberFormat="1" applyFont="1" applyFill="1" applyBorder="1" applyAlignment="1" applyProtection="1">
      <alignment horizontal="left" vertical="center"/>
      <protection hidden="1"/>
    </xf>
    <xf numFmtId="165" fontId="8" fillId="8" borderId="0" xfId="8" applyNumberFormat="1" applyFont="1" applyFill="1" applyBorder="1" applyProtection="1">
      <alignment vertical="center"/>
      <protection hidden="1"/>
    </xf>
    <xf numFmtId="164" fontId="8" fillId="8" borderId="0" xfId="6" applyNumberFormat="1" applyFont="1" applyFill="1" applyBorder="1" applyProtection="1">
      <alignment vertical="center"/>
      <protection hidden="1"/>
    </xf>
    <xf numFmtId="164" fontId="8" fillId="8" borderId="0" xfId="6" applyNumberFormat="1" applyFont="1" applyFill="1" applyBorder="1" applyAlignment="1" applyProtection="1">
      <alignment horizontal="right" vertical="center"/>
      <protection hidden="1"/>
    </xf>
    <xf numFmtId="49" fontId="17" fillId="10" borderId="0" xfId="8" applyNumberFormat="1" applyFont="1" applyFill="1" applyBorder="1" applyAlignment="1" applyProtection="1">
      <alignment horizontal="left" vertical="center"/>
      <protection hidden="1"/>
    </xf>
    <xf numFmtId="164" fontId="8" fillId="10" borderId="0" xfId="6" applyNumberFormat="1" applyFont="1" applyFill="1" applyBorder="1" applyAlignment="1" applyProtection="1">
      <alignment horizontal="right" vertical="center"/>
      <protection hidden="1"/>
    </xf>
    <xf numFmtId="0" fontId="17" fillId="10" borderId="0" xfId="8" applyNumberFormat="1" applyFont="1" applyFill="1" applyBorder="1" applyAlignment="1" applyProtection="1">
      <alignment horizontal="left" vertical="center"/>
      <protection hidden="1"/>
    </xf>
    <xf numFmtId="164" fontId="8" fillId="0" borderId="0" xfId="6" applyNumberFormat="1" applyFont="1" applyBorder="1" applyAlignment="1" applyProtection="1">
      <alignment horizontal="center" vertical="center"/>
      <protection hidden="1"/>
    </xf>
    <xf numFmtId="1" fontId="30" fillId="16" borderId="2" xfId="2" applyFont="1" applyFill="1" applyBorder="1" applyAlignment="1">
      <alignment horizontal="center" vertical="center"/>
    </xf>
    <xf numFmtId="1" fontId="1" fillId="0" borderId="3" xfId="2" applyFont="1" applyBorder="1" applyAlignment="1" applyProtection="1">
      <alignment horizontal="left"/>
    </xf>
    <xf numFmtId="1" fontId="29" fillId="16" borderId="4" xfId="2" applyFont="1" applyFill="1" applyBorder="1" applyAlignment="1">
      <alignment vertical="center"/>
    </xf>
    <xf numFmtId="1" fontId="30" fillId="16" borderId="5" xfId="2" applyFont="1" applyFill="1" applyBorder="1" applyAlignment="1">
      <alignment horizontal="center" vertical="center"/>
    </xf>
    <xf numFmtId="1" fontId="1" fillId="0" borderId="6" xfId="2" applyFont="1" applyBorder="1" applyAlignment="1" applyProtection="1">
      <alignment horizontal="left"/>
    </xf>
    <xf numFmtId="1" fontId="30" fillId="16" borderId="7" xfId="2" applyFont="1" applyFill="1" applyBorder="1" applyAlignment="1">
      <alignment horizontal="center" vertical="center"/>
    </xf>
    <xf numFmtId="1" fontId="1" fillId="0" borderId="8" xfId="2" applyFont="1" applyBorder="1" applyAlignment="1" applyProtection="1">
      <alignment horizontal="left"/>
    </xf>
    <xf numFmtId="1" fontId="31" fillId="16" borderId="9" xfId="2" applyNumberFormat="1" applyFont="1" applyFill="1" applyBorder="1" applyAlignment="1">
      <alignment horizontal="center" vertical="center" wrapText="1"/>
    </xf>
    <xf numFmtId="1" fontId="30" fillId="16" borderId="2" xfId="2" applyFont="1" applyFill="1" applyBorder="1" applyAlignment="1">
      <alignment horizontal="center" vertical="center" wrapText="1"/>
    </xf>
    <xf numFmtId="1" fontId="1" fillId="0" borderId="3" xfId="2" applyFont="1" applyFill="1" applyBorder="1" applyAlignment="1">
      <alignment horizontal="left" vertical="center" wrapText="1"/>
    </xf>
    <xf numFmtId="1" fontId="30" fillId="16" borderId="5" xfId="2" applyFont="1" applyFill="1" applyBorder="1" applyAlignment="1">
      <alignment horizontal="center" vertical="center" wrapText="1"/>
    </xf>
    <xf numFmtId="1" fontId="1" fillId="0" borderId="6" xfId="2" applyFont="1" applyFill="1" applyBorder="1" applyAlignment="1">
      <alignment horizontal="left" vertical="center" wrapText="1"/>
    </xf>
    <xf numFmtId="1" fontId="1" fillId="0" borderId="0" xfId="2" applyAlignment="1">
      <alignment horizontal="center" vertical="center"/>
    </xf>
    <xf numFmtId="1" fontId="34" fillId="0" borderId="0" xfId="9" applyNumberFormat="1" applyAlignment="1" applyProtection="1">
      <alignment vertical="center"/>
    </xf>
    <xf numFmtId="0" fontId="35" fillId="0" borderId="0" xfId="0" applyFont="1" applyAlignment="1">
      <alignment horizontal="left" readingOrder="1"/>
    </xf>
    <xf numFmtId="0" fontId="36" fillId="0" borderId="0" xfId="0" applyFont="1" applyAlignment="1">
      <alignment horizontal="left" readingOrder="1"/>
    </xf>
  </cellXfs>
  <cellStyles count="187">
    <cellStyle name="20% - Énfasis1 2" xfId="10"/>
    <cellStyle name="20% - Énfasis1 3" xfId="11"/>
    <cellStyle name="20% - Énfasis1 4" xfId="12"/>
    <cellStyle name="20% - Énfasis1 5" xfId="13"/>
    <cellStyle name="20% - Énfasis2 2" xfId="14"/>
    <cellStyle name="20% - Énfasis2 3" xfId="15"/>
    <cellStyle name="20% - Énfasis2 4" xfId="16"/>
    <cellStyle name="20% - Énfasis2 5" xfId="17"/>
    <cellStyle name="20% - Énfasis3 2" xfId="18"/>
    <cellStyle name="20% - Énfasis3 3" xfId="19"/>
    <cellStyle name="20% - Énfasis3 4" xfId="20"/>
    <cellStyle name="20% - Énfasis3 5" xfId="21"/>
    <cellStyle name="20% - Énfasis4 2" xfId="22"/>
    <cellStyle name="20% - Énfasis4 3" xfId="23"/>
    <cellStyle name="20% - Énfasis4 4" xfId="24"/>
    <cellStyle name="20% - Énfasis4 5" xfId="25"/>
    <cellStyle name="20% - Énfasis5 2" xfId="26"/>
    <cellStyle name="20% - Énfasis5 3" xfId="27"/>
    <cellStyle name="20% - Énfasis5 4" xfId="28"/>
    <cellStyle name="20% - Énfasis5 5" xfId="29"/>
    <cellStyle name="20% - Énfasis6 2" xfId="30"/>
    <cellStyle name="20% - Énfasis6 3" xfId="31"/>
    <cellStyle name="20% - Énfasis6 4" xfId="32"/>
    <cellStyle name="20% - Énfasis6 5" xfId="33"/>
    <cellStyle name="40% - Énfasis1 2" xfId="34"/>
    <cellStyle name="40% - Énfasis1 3" xfId="35"/>
    <cellStyle name="40% - Énfasis1 4" xfId="36"/>
    <cellStyle name="40% - Énfasis1 5" xfId="37"/>
    <cellStyle name="40% - Énfasis2 2" xfId="38"/>
    <cellStyle name="40% - Énfasis2 3" xfId="39"/>
    <cellStyle name="40% - Énfasis2 4" xfId="40"/>
    <cellStyle name="40% - Énfasis2 5" xfId="41"/>
    <cellStyle name="40% - Énfasis3 2" xfId="42"/>
    <cellStyle name="40% - Énfasis3 3" xfId="43"/>
    <cellStyle name="40% - Énfasis3 4" xfId="44"/>
    <cellStyle name="40% - Énfasis3 5" xfId="45"/>
    <cellStyle name="40% - Énfasis4 2" xfId="46"/>
    <cellStyle name="40% - Énfasis4 3" xfId="47"/>
    <cellStyle name="40% - Énfasis4 4" xfId="48"/>
    <cellStyle name="40% - Énfasis4 5" xfId="49"/>
    <cellStyle name="40% - Énfasis5 2" xfId="50"/>
    <cellStyle name="40% - Énfasis5 3" xfId="51"/>
    <cellStyle name="40% - Énfasis5 4" xfId="52"/>
    <cellStyle name="40% - Énfasis5 5" xfId="53"/>
    <cellStyle name="40% - Énfasis6 2" xfId="54"/>
    <cellStyle name="40% - Énfasis6 3" xfId="55"/>
    <cellStyle name="40% - Énfasis6 4" xfId="56"/>
    <cellStyle name="40% - Énfasis6 5" xfId="57"/>
    <cellStyle name="60% - Énfasis1 2" xfId="58"/>
    <cellStyle name="60% - Énfasis1 3" xfId="59"/>
    <cellStyle name="60% - Énfasis1 4" xfId="60"/>
    <cellStyle name="60% - Énfasis1 5" xfId="61"/>
    <cellStyle name="60% - Énfasis2 2" xfId="62"/>
    <cellStyle name="60% - Énfasis2 3" xfId="63"/>
    <cellStyle name="60% - Énfasis2 4" xfId="64"/>
    <cellStyle name="60% - Énfasis2 5" xfId="65"/>
    <cellStyle name="60% - Énfasis3 2" xfId="66"/>
    <cellStyle name="60% - Énfasis3 3" xfId="67"/>
    <cellStyle name="60% - Énfasis3 4" xfId="68"/>
    <cellStyle name="60% - Énfasis3 5" xfId="69"/>
    <cellStyle name="60% - Énfasis4 2" xfId="70"/>
    <cellStyle name="60% - Énfasis4 3" xfId="71"/>
    <cellStyle name="60% - Énfasis4 4" xfId="72"/>
    <cellStyle name="60% - Énfasis4 5" xfId="73"/>
    <cellStyle name="60% - Énfasis5 2" xfId="74"/>
    <cellStyle name="60% - Énfasis5 3" xfId="75"/>
    <cellStyle name="60% - Énfasis5 4" xfId="76"/>
    <cellStyle name="60% - Énfasis5 5" xfId="77"/>
    <cellStyle name="60% - Énfasis6 2" xfId="78"/>
    <cellStyle name="60% - Énfasis6 3" xfId="79"/>
    <cellStyle name="60% - Énfasis6 4" xfId="80"/>
    <cellStyle name="60% - Énfasis6 5" xfId="81"/>
    <cellStyle name="Buena 2" xfId="82"/>
    <cellStyle name="Buena 3" xfId="83"/>
    <cellStyle name="Buena 4" xfId="84"/>
    <cellStyle name="Buena 5" xfId="85"/>
    <cellStyle name="Cabecera 1" xfId="86"/>
    <cellStyle name="Cabecera 2" xfId="87"/>
    <cellStyle name="Cálculo 2" xfId="88"/>
    <cellStyle name="Cálculo 3" xfId="89"/>
    <cellStyle name="Cálculo 4" xfId="90"/>
    <cellStyle name="Cálculo 5" xfId="91"/>
    <cellStyle name="Celda de comprobación 2" xfId="92"/>
    <cellStyle name="Celda de comprobación 3" xfId="93"/>
    <cellStyle name="Celda de comprobación 4" xfId="94"/>
    <cellStyle name="Celda de comprobación 5" xfId="95"/>
    <cellStyle name="Celda vinculada 2" xfId="96"/>
    <cellStyle name="Celda vinculada 3" xfId="97"/>
    <cellStyle name="Celda vinculada 4" xfId="98"/>
    <cellStyle name="Celda vinculada 5" xfId="99"/>
    <cellStyle name="Encabezado 4 2" xfId="100"/>
    <cellStyle name="Encabezado 4 3" xfId="101"/>
    <cellStyle name="Encabezado 4 4" xfId="102"/>
    <cellStyle name="Encabezado 4 5" xfId="103"/>
    <cellStyle name="Énfasis1 2" xfId="104"/>
    <cellStyle name="Énfasis1 3" xfId="105"/>
    <cellStyle name="Énfasis1 4" xfId="106"/>
    <cellStyle name="Énfasis1 5" xfId="107"/>
    <cellStyle name="Énfasis2 2" xfId="108"/>
    <cellStyle name="Énfasis2 3" xfId="109"/>
    <cellStyle name="Énfasis2 4" xfId="110"/>
    <cellStyle name="Énfasis2 5" xfId="111"/>
    <cellStyle name="Énfasis3 2" xfId="112"/>
    <cellStyle name="Énfasis3 3" xfId="113"/>
    <cellStyle name="Énfasis3 4" xfId="114"/>
    <cellStyle name="Énfasis3 5" xfId="115"/>
    <cellStyle name="Énfasis4 2" xfId="116"/>
    <cellStyle name="Énfasis4 3" xfId="117"/>
    <cellStyle name="Énfasis4 4" xfId="118"/>
    <cellStyle name="Énfasis4 5" xfId="119"/>
    <cellStyle name="Énfasis5 2" xfId="120"/>
    <cellStyle name="Énfasis5 3" xfId="121"/>
    <cellStyle name="Énfasis5 4" xfId="122"/>
    <cellStyle name="Énfasis5 5" xfId="123"/>
    <cellStyle name="Énfasis6 2" xfId="124"/>
    <cellStyle name="Énfasis6 3" xfId="125"/>
    <cellStyle name="Énfasis6 4" xfId="126"/>
    <cellStyle name="Énfasis6 5" xfId="127"/>
    <cellStyle name="Entrada 2" xfId="128"/>
    <cellStyle name="Entrada 3" xfId="129"/>
    <cellStyle name="Entrada 4" xfId="130"/>
    <cellStyle name="Entrada 5" xfId="131"/>
    <cellStyle name="Estilo 1" xfId="132"/>
    <cellStyle name="Euro" xfId="133"/>
    <cellStyle name="Fecha" xfId="134"/>
    <cellStyle name="Fijo" xfId="135"/>
    <cellStyle name="Hipervínculo" xfId="9" builtinId="8"/>
    <cellStyle name="Hipervínculo 2" xfId="3"/>
    <cellStyle name="Incorrecto 2" xfId="136"/>
    <cellStyle name="Incorrecto 3" xfId="137"/>
    <cellStyle name="Incorrecto 4" xfId="138"/>
    <cellStyle name="Incorrecto 5" xfId="139"/>
    <cellStyle name="Millares [0] 2" xfId="140"/>
    <cellStyle name="Monetario" xfId="141"/>
    <cellStyle name="Monetario0" xfId="142"/>
    <cellStyle name="Neutral 2" xfId="143"/>
    <cellStyle name="Neutral 3" xfId="144"/>
    <cellStyle name="Neutral 4" xfId="145"/>
    <cellStyle name="Neutral 5" xfId="146"/>
    <cellStyle name="Normal" xfId="0" builtinId="0"/>
    <cellStyle name="Normal 2" xfId="2"/>
    <cellStyle name="Normal 2 2" xfId="8"/>
    <cellStyle name="Normal 3" xfId="147"/>
    <cellStyle name="Normal 3 2" xfId="4"/>
    <cellStyle name="Normal_Series anuales Estadísticas de Turismo" xfId="7"/>
    <cellStyle name="Normal_Series Mensuales Estadísticas de Turismo DGOIT" xfId="5"/>
    <cellStyle name="Notas 2" xfId="148"/>
    <cellStyle name="Notas 3" xfId="149"/>
    <cellStyle name="Notas 4" xfId="150"/>
    <cellStyle name="Notas 5" xfId="151"/>
    <cellStyle name="Porcentaje" xfId="152"/>
    <cellStyle name="Porcentual" xfId="1" builtinId="5"/>
    <cellStyle name="Porcentual 2" xfId="6"/>
    <cellStyle name="Punto" xfId="153"/>
    <cellStyle name="Punto0" xfId="154"/>
    <cellStyle name="Salida 2" xfId="155"/>
    <cellStyle name="Salida 3" xfId="156"/>
    <cellStyle name="Salida 4" xfId="157"/>
    <cellStyle name="Salida 5" xfId="158"/>
    <cellStyle name="Texto de advertencia 2" xfId="159"/>
    <cellStyle name="Texto de advertencia 3" xfId="160"/>
    <cellStyle name="Texto de advertencia 4" xfId="161"/>
    <cellStyle name="Texto de advertencia 5" xfId="162"/>
    <cellStyle name="Texto explicativo 2" xfId="163"/>
    <cellStyle name="Texto explicativo 3" xfId="164"/>
    <cellStyle name="Texto explicativo 4" xfId="165"/>
    <cellStyle name="Texto explicativo 5" xfId="166"/>
    <cellStyle name="Título 1 2" xfId="167"/>
    <cellStyle name="Título 1 3" xfId="168"/>
    <cellStyle name="Título 1 4" xfId="169"/>
    <cellStyle name="Título 1 5" xfId="170"/>
    <cellStyle name="Título 2 2" xfId="171"/>
    <cellStyle name="Título 2 3" xfId="172"/>
    <cellStyle name="Título 2 4" xfId="173"/>
    <cellStyle name="Título 2 5" xfId="174"/>
    <cellStyle name="Título 3 2" xfId="175"/>
    <cellStyle name="Título 3 3" xfId="176"/>
    <cellStyle name="Título 3 4" xfId="177"/>
    <cellStyle name="Título 3 5" xfId="178"/>
    <cellStyle name="Título 4" xfId="179"/>
    <cellStyle name="Título 5" xfId="180"/>
    <cellStyle name="Título 6" xfId="181"/>
    <cellStyle name="Título 7" xfId="182"/>
    <cellStyle name="Total 2" xfId="183"/>
    <cellStyle name="Total 3" xfId="184"/>
    <cellStyle name="Total 4" xfId="185"/>
    <cellStyle name="Total 5" xfId="186"/>
  </cellStyles>
  <dxfs count="117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1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2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5.xml"/><Relationship Id="rId1" Type="http://schemas.openxmlformats.org/officeDocument/2006/relationships/themeOverride" Target="../theme/themeOverride3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4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7.xml"/><Relationship Id="rId1" Type="http://schemas.openxmlformats.org/officeDocument/2006/relationships/themeOverride" Target="../theme/themeOverride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'pasajeros por islas y temp'!$B$5:$R$5</c:f>
          <c:strCache>
            <c:ptCount val="1"/>
            <c:pt idx="0">
              <c:v>EVOLUCIÓN DE PASAJEROS PROCEDENTES DE AEROPUERTOS HOLANDESES LLEGADOS A CANARIAS E ISLAS </c:v>
            </c:pt>
          </c:strCache>
        </c:strRef>
      </c:tx>
      <c:layout>
        <c:manualLayout>
          <c:xMode val="edge"/>
          <c:yMode val="edge"/>
          <c:x val="0.16410843749426823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988501000312024"/>
          <c:y val="0.29061125380717784"/>
          <c:w val="0.71146082264192501"/>
          <c:h val="0.65200471598804333"/>
        </c:manualLayout>
      </c:layout>
      <c:barChart>
        <c:barDir val="bar"/>
        <c:grouping val="clustered"/>
        <c:ser>
          <c:idx val="0"/>
          <c:order val="0"/>
          <c:tx>
            <c:strRef>
              <c:f>'pasajeros por islas y temp'!$C$6:$F$6</c:f>
              <c:strCache>
                <c:ptCount val="1"/>
                <c:pt idx="0">
                  <c:v>año 2010</c:v>
                </c:pt>
              </c:strCache>
            </c:strRef>
          </c:tx>
          <c:spPr>
            <a:gradFill>
              <a:gsLst>
                <a:gs pos="0">
                  <a:srgbClr val="F79646">
                    <a:lumMod val="75000"/>
                  </a:srgbClr>
                </a:gs>
                <a:gs pos="50000">
                  <a:srgbClr val="F79646">
                    <a:lumMod val="20000"/>
                    <a:lumOff val="80000"/>
                  </a:srgbClr>
                </a:gs>
                <a:gs pos="100000">
                  <a:schemeClr val="accent6">
                    <a:lumMod val="75000"/>
                  </a:schemeClr>
                </a:gs>
              </a:gsLst>
              <a:lin ang="5400000" scaled="0"/>
            </a:gradFill>
          </c:spPr>
          <c:dLbls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'pasajeros por islas y temp'!$B$8:$B$13</c:f>
              <c:strCache>
                <c:ptCount val="6"/>
                <c:pt idx="0">
                  <c:v>Canarias</c:v>
                </c:pt>
                <c:pt idx="1">
                  <c:v>Tenerife</c:v>
                </c:pt>
                <c:pt idx="2">
                  <c:v>Lanzarote</c:v>
                </c:pt>
                <c:pt idx="3">
                  <c:v>Gran Canaria</c:v>
                </c:pt>
                <c:pt idx="4">
                  <c:v>Fuerteventura</c:v>
                </c:pt>
                <c:pt idx="5">
                  <c:v>La Palma</c:v>
                </c:pt>
              </c:strCache>
            </c:strRef>
          </c:cat>
          <c:val>
            <c:numRef>
              <c:f>'pasajeros por islas y temp'!$D$8:$D$13</c:f>
              <c:numCache>
                <c:formatCode>0.0%</c:formatCode>
                <c:ptCount val="6"/>
                <c:pt idx="0">
                  <c:v>-2.4762802368824666E-2</c:v>
                </c:pt>
                <c:pt idx="1">
                  <c:v>-2.7697941776376744E-3</c:v>
                </c:pt>
                <c:pt idx="2">
                  <c:v>-7.4429012721036747E-3</c:v>
                </c:pt>
                <c:pt idx="3">
                  <c:v>-3.1642820387733139E-2</c:v>
                </c:pt>
                <c:pt idx="4">
                  <c:v>-2.7715261094955146E-2</c:v>
                </c:pt>
                <c:pt idx="5">
                  <c:v>-0.11305501930501927</c:v>
                </c:pt>
              </c:numCache>
            </c:numRef>
          </c:val>
        </c:ser>
        <c:ser>
          <c:idx val="2"/>
          <c:order val="1"/>
          <c:tx>
            <c:strRef>
              <c:f>'pasajeros por islas y temp'!$K$6:$N$6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chemeClr val="accent5">
                    <a:lumMod val="75000"/>
                  </a:schemeClr>
                </a:gs>
                <a:gs pos="50000">
                  <a:srgbClr val="4BACC6">
                    <a:lumMod val="20000"/>
                    <a:lumOff val="80000"/>
                  </a:srgbClr>
                </a:gs>
                <a:gs pos="100000">
                  <a:srgbClr val="4BACC6">
                    <a:lumMod val="75000"/>
                  </a:srgbClr>
                </a:gs>
              </a:gsLst>
              <a:lin ang="5400000" scaled="0"/>
            </a:gradFill>
          </c:spPr>
          <c:dLbls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'pasajeros por islas y temp'!$B$8:$B$13</c:f>
              <c:strCache>
                <c:ptCount val="6"/>
                <c:pt idx="0">
                  <c:v>Canarias</c:v>
                </c:pt>
                <c:pt idx="1">
                  <c:v>Tenerife</c:v>
                </c:pt>
                <c:pt idx="2">
                  <c:v>Lanzarote</c:v>
                </c:pt>
                <c:pt idx="3">
                  <c:v>Gran Canaria</c:v>
                </c:pt>
                <c:pt idx="4">
                  <c:v>Fuerteventura</c:v>
                </c:pt>
                <c:pt idx="5">
                  <c:v>La Palma</c:v>
                </c:pt>
              </c:strCache>
            </c:strRef>
          </c:cat>
          <c:val>
            <c:numRef>
              <c:f>'pasajeros por islas y temp'!$L$8:$L$13</c:f>
              <c:numCache>
                <c:formatCode>0.0%</c:formatCode>
                <c:ptCount val="6"/>
                <c:pt idx="0">
                  <c:v>-9.556783701777205E-2</c:v>
                </c:pt>
                <c:pt idx="1">
                  <c:v>-8.670210574030579E-2</c:v>
                </c:pt>
                <c:pt idx="2">
                  <c:v>-1.1285101915842866E-2</c:v>
                </c:pt>
                <c:pt idx="3">
                  <c:v>-0.12909086727536168</c:v>
                </c:pt>
                <c:pt idx="4">
                  <c:v>-4.5646336785577279E-2</c:v>
                </c:pt>
                <c:pt idx="5">
                  <c:v>-0.18593340815563042</c:v>
                </c:pt>
              </c:numCache>
            </c:numRef>
          </c:val>
        </c:ser>
        <c:ser>
          <c:idx val="1"/>
          <c:order val="2"/>
          <c:tx>
            <c:strRef>
              <c:f>'pasajeros por islas y temp'!$O$6:$R$6</c:f>
              <c:strCache>
                <c:ptCount val="1"/>
                <c:pt idx="0">
                  <c:v>año 2011</c:v>
                </c:pt>
              </c:strCache>
            </c:strRef>
          </c:tx>
          <c:spPr>
            <a:gradFill>
              <a:gsLst>
                <a:gs pos="0">
                  <a:srgbClr val="9BBB59">
                    <a:lumMod val="75000"/>
                  </a:srgbClr>
                </a:gs>
                <a:gs pos="50000">
                  <a:srgbClr val="9BBB59">
                    <a:lumMod val="20000"/>
                    <a:lumOff val="80000"/>
                  </a:srgbClr>
                </a:gs>
                <a:gs pos="100000">
                  <a:schemeClr val="accent3">
                    <a:lumMod val="75000"/>
                  </a:schemeClr>
                </a:gs>
              </a:gsLst>
              <a:lin ang="5400000" scaled="0"/>
            </a:gradFill>
          </c:spPr>
          <c:dLbls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'pasajeros por islas y temp'!$B$8:$B$13</c:f>
              <c:strCache>
                <c:ptCount val="6"/>
                <c:pt idx="0">
                  <c:v>Canarias</c:v>
                </c:pt>
                <c:pt idx="1">
                  <c:v>Tenerife</c:v>
                </c:pt>
                <c:pt idx="2">
                  <c:v>Lanzarote</c:v>
                </c:pt>
                <c:pt idx="3">
                  <c:v>Gran Canaria</c:v>
                </c:pt>
                <c:pt idx="4">
                  <c:v>Fuerteventura</c:v>
                </c:pt>
                <c:pt idx="5">
                  <c:v>La Palma</c:v>
                </c:pt>
              </c:strCache>
            </c:strRef>
          </c:cat>
          <c:val>
            <c:numRef>
              <c:f>'pasajeros por islas y temp'!$P$8:$P$13</c:f>
              <c:numCache>
                <c:formatCode>0.0%</c:formatCode>
                <c:ptCount val="6"/>
                <c:pt idx="0">
                  <c:v>0.26266577616639641</c:v>
                </c:pt>
                <c:pt idx="1">
                  <c:v>0.30265313949029049</c:v>
                </c:pt>
                <c:pt idx="2">
                  <c:v>0.46036219276104595</c:v>
                </c:pt>
                <c:pt idx="3">
                  <c:v>0.23156710649809531</c:v>
                </c:pt>
                <c:pt idx="4">
                  <c:v>0.1580275169705323</c:v>
                </c:pt>
                <c:pt idx="5">
                  <c:v>6.0059855801931628E-2</c:v>
                </c:pt>
              </c:numCache>
            </c:numRef>
          </c:val>
        </c:ser>
        <c:gapWidth val="59"/>
        <c:overlap val="-16"/>
        <c:axId val="284644096"/>
        <c:axId val="284647808"/>
      </c:barChart>
      <c:catAx>
        <c:axId val="284644096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84647808"/>
        <c:crosses val="autoZero"/>
        <c:auto val="1"/>
        <c:lblAlgn val="ctr"/>
        <c:lblOffset val="100"/>
      </c:catAx>
      <c:valAx>
        <c:axId val="284647808"/>
        <c:scaling>
          <c:orientation val="minMax"/>
        </c:scaling>
        <c:delete val="1"/>
        <c:axPos val="t"/>
        <c:numFmt formatCode="0.0%" sourceLinked="1"/>
        <c:tickLblPos val="none"/>
        <c:crossAx val="28464409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2668959895371379"/>
          <c:y val="0.20893960447457441"/>
          <c:w val="0.60988399487606659"/>
          <c:h val="6.1039370078740163E-2"/>
        </c:manualLayout>
      </c:layout>
      <c:txPr>
        <a:bodyPr/>
        <a:lstStyle/>
        <a:p>
          <a:pPr>
            <a:defRPr sz="10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ln>
      <a:noFill/>
    </a:ln>
  </c:spPr>
  <c:txPr>
    <a:bodyPr/>
    <a:lstStyle/>
    <a:p>
      <a:pPr>
        <a:defRPr sz="1400"/>
      </a:pPr>
      <a:endParaRPr lang="es-ES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4.4201768070722805E-2"/>
          <c:y val="0.25682747403053491"/>
          <c:w val="0.91263650546021846"/>
          <c:h val="0.37143962638473038"/>
        </c:manualLayout>
      </c:layout>
      <c:barChart>
        <c:barDir val="col"/>
        <c:grouping val="clustered"/>
        <c:ser>
          <c:idx val="2"/>
          <c:order val="0"/>
          <c:tx>
            <c:strRef>
              <c:f>'Alojados zona tipología'!$E$6</c:f>
              <c:strCache>
                <c:ptCount val="1"/>
                <c:pt idx="0">
                  <c:v>año 2011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dPt>
            <c:idx val="0"/>
            <c:spPr>
              <a:gradFill>
                <a:gsLst>
                  <a:gs pos="0">
                    <a:srgbClr val="1F497D">
                      <a:lumMod val="50000"/>
                    </a:srgbClr>
                  </a:gs>
                  <a:gs pos="50000">
                    <a:srgbClr val="4F81BD">
                      <a:lumMod val="75000"/>
                    </a:srgbClr>
                  </a:gs>
                  <a:gs pos="100000">
                    <a:schemeClr val="tx2">
                      <a:lumMod val="50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"/>
            <c:spPr>
              <a:gradFill>
                <a:gsLst>
                  <a:gs pos="0">
                    <a:srgbClr val="1F497D">
                      <a:lumMod val="50000"/>
                    </a:srgbClr>
                  </a:gs>
                  <a:gs pos="50000">
                    <a:srgbClr val="4F81BD">
                      <a:lumMod val="75000"/>
                    </a:srgbClr>
                  </a:gs>
                  <a:gs pos="100000">
                    <a:schemeClr val="tx2">
                      <a:lumMod val="50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2"/>
            <c:spPr>
              <a:gradFill>
                <a:gsLst>
                  <a:gs pos="0">
                    <a:srgbClr val="1F497D">
                      <a:lumMod val="50000"/>
                    </a:srgbClr>
                  </a:gs>
                  <a:gs pos="50000">
                    <a:srgbClr val="4F81BD">
                      <a:lumMod val="75000"/>
                    </a:srgbClr>
                  </a:gs>
                  <a:gs pos="100000">
                    <a:schemeClr val="tx2">
                      <a:lumMod val="50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3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4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6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9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11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12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3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14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Lbls>
            <c:dLbl>
              <c:idx val="5"/>
              <c:delete val="1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/>
                </a:pPr>
                <a:endParaRPr lang="es-ES"/>
              </a:p>
            </c:txPr>
            <c:dLblPos val="outEnd"/>
            <c:showVal val="1"/>
          </c:dLbls>
          <c:cat>
            <c:multiLvlStrRef>
              <c:f>Hoja1!$A$1:$B$15</c:f>
              <c:multiLvlStrCache>
                <c:ptCount val="15"/>
                <c:lvl>
                  <c:pt idx="0">
                    <c:v>Total</c:v>
                  </c:pt>
                  <c:pt idx="1">
                    <c:v>Hotelera</c:v>
                  </c:pt>
                  <c:pt idx="2">
                    <c:v>Extrahotelera</c:v>
                  </c:pt>
                  <c:pt idx="3">
                    <c:v>Total</c:v>
                  </c:pt>
                  <c:pt idx="4">
                    <c:v>Hotelera</c:v>
                  </c:pt>
                  <c:pt idx="5">
                    <c:v>Extrahotelera</c:v>
                  </c:pt>
                  <c:pt idx="6">
                    <c:v>Total</c:v>
                  </c:pt>
                  <c:pt idx="7">
                    <c:v>Hotelera</c:v>
                  </c:pt>
                  <c:pt idx="8">
                    <c:v>Extrahotelera</c:v>
                  </c:pt>
                  <c:pt idx="9">
                    <c:v>Total</c:v>
                  </c:pt>
                  <c:pt idx="10">
                    <c:v>Hotelera</c:v>
                  </c:pt>
                  <c:pt idx="11">
                    <c:v>Extrahotelera</c:v>
                  </c:pt>
                  <c:pt idx="12">
                    <c:v>Total</c:v>
                  </c:pt>
                  <c:pt idx="13">
                    <c:v>Hotelera</c:v>
                  </c:pt>
                  <c:pt idx="14">
                    <c:v>Extrahotelera</c:v>
                  </c:pt>
                </c:lvl>
                <c:lvl>
                  <c:pt idx="0">
                    <c:v>TOTAL</c:v>
                  </c:pt>
                  <c:pt idx="3">
                    <c:v>ZONA 1</c:v>
                  </c:pt>
                  <c:pt idx="6">
                    <c:v>ZONA 2</c:v>
                  </c:pt>
                  <c:pt idx="9">
                    <c:v>ZONA 3</c:v>
                  </c:pt>
                  <c:pt idx="12">
                    <c:v>ZONA 4</c:v>
                  </c:pt>
                </c:lvl>
              </c:multiLvlStrCache>
            </c:multiLvlStrRef>
          </c:cat>
          <c:val>
            <c:numRef>
              <c:f>('Alojados zona tipología'!$E$8:$E$10,'Alojados zona tipología'!$E$12:$E$14,'Alojados zona tipología'!$E$16:$E$18,'Alojados zona tipología'!$E$20:$E$22,'Alojados zona tipología'!$E$24:$E$26)</c:f>
              <c:numCache>
                <c:formatCode>#,##0_)</c:formatCode>
                <c:ptCount val="15"/>
                <c:pt idx="0">
                  <c:v>154131</c:v>
                </c:pt>
                <c:pt idx="1">
                  <c:v>86450</c:v>
                </c:pt>
                <c:pt idx="2">
                  <c:v>67681</c:v>
                </c:pt>
                <c:pt idx="3">
                  <c:v>858</c:v>
                </c:pt>
                <c:pt idx="4">
                  <c:v>858</c:v>
                </c:pt>
                <c:pt idx="5" formatCode="#,##0">
                  <c:v>0</c:v>
                </c:pt>
                <c:pt idx="6">
                  <c:v>580</c:v>
                </c:pt>
                <c:pt idx="7">
                  <c:v>375</c:v>
                </c:pt>
                <c:pt idx="8">
                  <c:v>205</c:v>
                </c:pt>
                <c:pt idx="9">
                  <c:v>4813</c:v>
                </c:pt>
                <c:pt idx="10">
                  <c:v>3179</c:v>
                </c:pt>
                <c:pt idx="11">
                  <c:v>1634</c:v>
                </c:pt>
                <c:pt idx="12">
                  <c:v>147880</c:v>
                </c:pt>
                <c:pt idx="13">
                  <c:v>82038</c:v>
                </c:pt>
                <c:pt idx="14">
                  <c:v>65842</c:v>
                </c:pt>
              </c:numCache>
            </c:numRef>
          </c:val>
        </c:ser>
        <c:dLbls>
          <c:showVal val="1"/>
        </c:dLbls>
        <c:gapWidth val="30"/>
        <c:axId val="307814400"/>
        <c:axId val="307817088"/>
      </c:barChart>
      <c:barChart>
        <c:barDir val="col"/>
        <c:grouping val="clustered"/>
        <c:ser>
          <c:idx val="0"/>
          <c:order val="1"/>
          <c:tx>
            <c:v>var. interanual</c:v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85000"/>
                  </a:sysClr>
                </a:gs>
                <a:gs pos="100000">
                  <a:prstClr val="white">
                    <a:lumMod val="50000"/>
                  </a:prstClr>
                </a:gs>
              </a:gsLst>
              <a:lin ang="5400000" scaled="0"/>
            </a:gradFill>
          </c:spPr>
          <c:dLbls>
            <c:dLbl>
              <c:idx val="0"/>
              <c:layout>
                <c:manualLayout>
                  <c:x val="-2.0800832033281342E-3"/>
                  <c:y val="-0.41001564945226932"/>
                </c:manualLayout>
              </c:layout>
              <c:showVal val="1"/>
            </c:dLbl>
            <c:dLbl>
              <c:idx val="1"/>
              <c:layout>
                <c:manualLayout>
                  <c:x val="6.2402496099843996E-3"/>
                  <c:y val="-0.30672926447574334"/>
                </c:manualLayout>
              </c:layout>
              <c:showVal val="1"/>
            </c:dLbl>
            <c:dLbl>
              <c:idx val="2"/>
              <c:layout>
                <c:manualLayout>
                  <c:x val="-3.2757215800443041E-7"/>
                  <c:y val="-0.24726134585289514"/>
                </c:manualLayout>
              </c:layout>
              <c:showVal val="1"/>
            </c:dLbl>
            <c:dLbl>
              <c:idx val="3"/>
              <c:layout>
                <c:manualLayout>
                  <c:x val="-6.2402496099844811E-3"/>
                  <c:y val="-9.3896713615023525E-2"/>
                </c:manualLayout>
              </c:layout>
              <c:showVal val="1"/>
            </c:dLbl>
            <c:dLbl>
              <c:idx val="4"/>
              <c:layout>
                <c:manualLayout>
                  <c:x val="-4.1601664066562285E-3"/>
                  <c:y val="-9.3896713615023525E-2"/>
                </c:manualLayout>
              </c:layout>
              <c:showVal val="1"/>
            </c:dLbl>
            <c:dLbl>
              <c:idx val="5"/>
              <c:delete val="1"/>
            </c:dLbl>
            <c:dLbl>
              <c:idx val="6"/>
              <c:layout>
                <c:manualLayout>
                  <c:x val="-1.8720748829953199E-2"/>
                  <c:y val="0.13771542641676837"/>
                </c:manualLayout>
              </c:layout>
              <c:showVal val="1"/>
            </c:dLbl>
            <c:dLbl>
              <c:idx val="7"/>
              <c:layout>
                <c:manualLayout>
                  <c:x val="-4.1601664066562667E-3"/>
                  <c:y val="0.1439752073244365"/>
                </c:manualLayout>
              </c:layout>
              <c:showVal val="1"/>
            </c:dLbl>
            <c:dLbl>
              <c:idx val="8"/>
              <c:layout>
                <c:manualLayout>
                  <c:x val="1.2480499219968799E-2"/>
                  <c:y val="-7.1987480438184662E-2"/>
                </c:manualLayout>
              </c:layout>
              <c:showVal val="1"/>
            </c:dLbl>
            <c:dLbl>
              <c:idx val="9"/>
              <c:layout>
                <c:manualLayout>
                  <c:x val="-2.0800832033281333E-3"/>
                  <c:y val="-0.17527386541471049"/>
                </c:manualLayout>
              </c:layout>
              <c:showVal val="1"/>
            </c:dLbl>
            <c:dLbl>
              <c:idx val="10"/>
              <c:layout>
                <c:manualLayout>
                  <c:x val="-8.3203328133125334E-3"/>
                  <c:y val="-0.10015649452269165"/>
                </c:manualLayout>
              </c:layout>
              <c:showVal val="1"/>
            </c:dLbl>
            <c:dLbl>
              <c:idx val="11"/>
              <c:layout>
                <c:manualLayout>
                  <c:x val="2.0800832033281333E-3"/>
                  <c:y val="0.16588444050127543"/>
                </c:manualLayout>
              </c:layout>
              <c:showVal val="1"/>
            </c:dLbl>
            <c:dLbl>
              <c:idx val="12"/>
              <c:layout>
                <c:manualLayout>
                  <c:x val="-6.2402496099843996E-3"/>
                  <c:y val="-0.40688575899843504"/>
                </c:manualLayout>
              </c:layout>
              <c:showVal val="1"/>
            </c:dLbl>
            <c:dLbl>
              <c:idx val="13"/>
              <c:layout>
                <c:manualLayout>
                  <c:x val="0"/>
                  <c:y val="-0.27230046948356806"/>
                </c:manualLayout>
              </c:layout>
              <c:showVal val="1"/>
            </c:dLbl>
            <c:dLbl>
              <c:idx val="14"/>
              <c:layout>
                <c:manualLayout>
                  <c:x val="1.0400416016640665E-2"/>
                  <c:y val="-0.23474178403755869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8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chemeClr val="bg1">
                      <a:lumMod val="85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val>
            <c:numRef>
              <c:f>('Alojados zona tipología'!$G$8,'Alojados zona tipología'!$G$9,'Alojados zona tipología'!$G$10,'Alojados zona tipología'!$G$12,'Alojados zona tipología'!$G$13,'Alojados zona tipología'!$G$14,'Alojados zona tipología'!$G$16,'Alojados zona tipología'!$G$17,'Alojados zona tipología'!$G$18,'Alojados zona tipología'!$G$20,'Alojados zona tipología'!$G$21,'Alojados zona tipología'!$G$22,'Alojados zona tipología'!$G$24,'Alojados zona tipología'!$G$25,'Alojados zona tipología'!$G$26)</c:f>
              <c:numCache>
                <c:formatCode>0.0%</c:formatCode>
                <c:ptCount val="15"/>
                <c:pt idx="0">
                  <c:v>9.1262452120843093E-2</c:v>
                </c:pt>
                <c:pt idx="1">
                  <c:v>0.17596648257474767</c:v>
                </c:pt>
                <c:pt idx="2">
                  <c:v>-6.7919736589543318E-4</c:v>
                </c:pt>
                <c:pt idx="3">
                  <c:v>6.1881188118811881E-2</c:v>
                </c:pt>
                <c:pt idx="4">
                  <c:v>6.1881188118811881E-2</c:v>
                </c:pt>
                <c:pt idx="5">
                  <c:v>0</c:v>
                </c:pt>
                <c:pt idx="6">
                  <c:v>-9.5163806552262087E-2</c:v>
                </c:pt>
                <c:pt idx="7">
                  <c:v>-0.3016759776536313</c:v>
                </c:pt>
                <c:pt idx="8">
                  <c:v>0.97115384615384615</c:v>
                </c:pt>
                <c:pt idx="9">
                  <c:v>5.4788516326977864E-2</c:v>
                </c:pt>
                <c:pt idx="10">
                  <c:v>0.15642051655147327</c:v>
                </c:pt>
                <c:pt idx="11">
                  <c:v>-9.9228224917309815E-2</c:v>
                </c:pt>
                <c:pt idx="12">
                  <c:v>9.3552418490116765E-2</c:v>
                </c:pt>
                <c:pt idx="13">
                  <c:v>0.18176318063958513</c:v>
                </c:pt>
                <c:pt idx="14">
                  <c:v>5.0145116929295388E-4</c:v>
                </c:pt>
              </c:numCache>
            </c:numRef>
          </c:val>
        </c:ser>
        <c:gapWidth val="30"/>
        <c:axId val="308088192"/>
        <c:axId val="308085120"/>
      </c:barChart>
      <c:catAx>
        <c:axId val="307814400"/>
        <c:scaling>
          <c:orientation val="minMax"/>
        </c:scaling>
        <c:axPos val="b"/>
        <c:title>
          <c:tx>
            <c:rich>
              <a:bodyPr/>
              <a:lstStyle/>
              <a:p>
                <a:pPr algn="l">
                  <a:defRPr sz="800"/>
                </a:pPr>
                <a:r>
                  <a:rPr lang="es-ES" sz="800"/>
                  <a:t>ZONA 1: S/C de Tenerife. ZONA 2: La Laguna, Bajamar, Punta del Hidalgo, Tacoronte
ZONA 3: Puerto de La Cruz y Resto del Norte. ZONA 4: Sur
FUENTE: STDE del Cabildo Insular de Tenerife. ELABORACIÓN: Turismo de  Tenerife </a:t>
                </a:r>
              </a:p>
            </c:rich>
          </c:tx>
          <c:layout>
            <c:manualLayout>
              <c:xMode val="edge"/>
              <c:yMode val="edge"/>
              <c:x val="1.0400416016640667E-3"/>
              <c:y val="0.914981331558907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s-ES"/>
          </a:p>
        </c:txPr>
        <c:crossAx val="307817088"/>
        <c:crosses val="autoZero"/>
        <c:auto val="1"/>
        <c:lblAlgn val="ctr"/>
        <c:lblOffset val="100"/>
        <c:tickLblSkip val="1"/>
        <c:tickMarkSkip val="1"/>
      </c:catAx>
      <c:valAx>
        <c:axId val="307817088"/>
        <c:scaling>
          <c:orientation val="minMax"/>
        </c:scaling>
        <c:delete val="1"/>
        <c:axPos val="l"/>
        <c:numFmt formatCode="#,##0_)" sourceLinked="1"/>
        <c:tickLblPos val="none"/>
        <c:crossAx val="307814400"/>
        <c:crosses val="autoZero"/>
        <c:crossBetween val="between"/>
      </c:valAx>
      <c:valAx>
        <c:axId val="308085120"/>
        <c:scaling>
          <c:orientation val="minMax"/>
        </c:scaling>
        <c:delete val="1"/>
        <c:axPos val="r"/>
        <c:numFmt formatCode="0.0%" sourceLinked="1"/>
        <c:tickLblPos val="none"/>
        <c:crossAx val="308088192"/>
        <c:crosses val="max"/>
        <c:crossBetween val="between"/>
      </c:valAx>
      <c:catAx>
        <c:axId val="308088192"/>
        <c:scaling>
          <c:orientation val="minMax"/>
        </c:scaling>
        <c:delete val="1"/>
        <c:axPos val="b"/>
        <c:tickLblPos val="none"/>
        <c:crossAx val="308085120"/>
        <c:crosses val="autoZero"/>
        <c:auto val="1"/>
        <c:lblAlgn val="ctr"/>
        <c:lblOffset val="10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3865531629139194"/>
          <c:y val="0.13458528951486823"/>
          <c:w val="0.48316762276790282"/>
          <c:h val="6.0393331115301548E-2"/>
        </c:manualLayout>
      </c:layout>
    </c:legend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chemeClr val="tx2">
              <a:lumMod val="75000"/>
            </a:schemeClr>
          </a:solidFill>
          <a:latin typeface="+mn-lt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'Alojados tipología y zona'!$E$6</c:f>
          <c:strCache>
            <c:ptCount val="1"/>
            <c:pt idx="0">
              <c:v>año 2011</c:v>
            </c:pt>
          </c:strCache>
        </c:strRef>
      </c:tx>
      <c:layout>
        <c:manualLayout>
          <c:xMode val="edge"/>
          <c:yMode val="edge"/>
          <c:x val="0.39738724727838665"/>
          <c:y val="0.11212121212121311"/>
        </c:manualLayout>
      </c:layout>
      <c:txPr>
        <a:bodyPr/>
        <a:lstStyle/>
        <a:p>
          <a:pPr>
            <a:defRPr sz="1400" b="1">
              <a:solidFill>
                <a:schemeClr val="tx2">
                  <a:lumMod val="75000"/>
                </a:schemeClr>
              </a:solidFill>
              <a:latin typeface="+mn-lt"/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6.1169399397317699E-2"/>
          <c:y val="0.17366017469525316"/>
          <c:w val="0.86158696842420157"/>
          <c:h val="0.49403341288782832"/>
        </c:manualLayout>
      </c:layout>
      <c:barChart>
        <c:barDir val="col"/>
        <c:grouping val="clustered"/>
        <c:ser>
          <c:idx val="2"/>
          <c:order val="0"/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  <a:ln w="25400">
              <a:noFill/>
            </a:ln>
          </c:spPr>
          <c:dPt>
            <c:idx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2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3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4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5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6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7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8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5400000" scaled="0"/>
              </a:gradFill>
              <a:ln w="25400">
                <a:noFill/>
              </a:ln>
            </c:spPr>
          </c:dPt>
          <c:dPt>
            <c:idx val="9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5400000" scaled="0"/>
              </a:gradFill>
              <a:ln w="25400">
                <a:noFill/>
              </a:ln>
            </c:spPr>
          </c:dPt>
          <c:dPt>
            <c:idx val="1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1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Lbls>
            <c:dLbl>
              <c:idx val="8"/>
              <c:delete val="1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Val val="1"/>
          </c:dLbls>
          <c:cat>
            <c:multiLvlStrRef>
              <c:f>Hoja1!$A$18:$B$29</c:f>
              <c:multiLvlStrCache>
                <c:ptCount val="12"/>
                <c:lvl>
                  <c:pt idx="0">
                    <c:v>Zona 1</c:v>
                  </c:pt>
                  <c:pt idx="1">
                    <c:v>Zona 2</c:v>
                  </c:pt>
                  <c:pt idx="2">
                    <c:v>Zona 3</c:v>
                  </c:pt>
                  <c:pt idx="3">
                    <c:v>Zona 4</c:v>
                  </c:pt>
                  <c:pt idx="4">
                    <c:v>Zona 1</c:v>
                  </c:pt>
                  <c:pt idx="5">
                    <c:v>Zona 2</c:v>
                  </c:pt>
                  <c:pt idx="6">
                    <c:v>Zona 3</c:v>
                  </c:pt>
                  <c:pt idx="7">
                    <c:v>Zona 4</c:v>
                  </c:pt>
                  <c:pt idx="8">
                    <c:v>Zona 1</c:v>
                  </c:pt>
                  <c:pt idx="9">
                    <c:v>Zona 2</c:v>
                  </c:pt>
                  <c:pt idx="10">
                    <c:v>Zona 3</c:v>
                  </c:pt>
                  <c:pt idx="11">
                    <c:v>Zona 4</c:v>
                  </c:pt>
                </c:lvl>
                <c:lvl>
                  <c:pt idx="0">
                    <c:v>TOTAL TURISMO ALOJADO</c:v>
                  </c:pt>
                  <c:pt idx="4">
                    <c:v>ALOJADOS HOTELEROS</c:v>
                  </c:pt>
                  <c:pt idx="8">
                    <c:v>ALOJADOS EXTRAHOTELEROS</c:v>
                  </c:pt>
                </c:lvl>
              </c:multiLvlStrCache>
            </c:multiLvlStrRef>
          </c:cat>
          <c:val>
            <c:numRef>
              <c:f>('Alojados tipología y zona'!$F$8:$F$11,'Alojados tipología y zona'!$F$14:$F$17,'Alojados tipología y zona'!$F$20:$F$23)</c:f>
              <c:numCache>
                <c:formatCode>0.0%</c:formatCode>
                <c:ptCount val="12"/>
                <c:pt idx="0">
                  <c:v>5.5666932674153808E-3</c:v>
                </c:pt>
                <c:pt idx="1">
                  <c:v>3.7630327448728677E-3</c:v>
                </c:pt>
                <c:pt idx="2">
                  <c:v>3.1226683794953643E-2</c:v>
                </c:pt>
                <c:pt idx="3">
                  <c:v>0.95944359019275816</c:v>
                </c:pt>
                <c:pt idx="4">
                  <c:v>9.9248120300751887E-3</c:v>
                </c:pt>
                <c:pt idx="5">
                  <c:v>4.3377674956622328E-3</c:v>
                </c:pt>
                <c:pt idx="6">
                  <c:v>3.6772700983227297E-2</c:v>
                </c:pt>
                <c:pt idx="7">
                  <c:v>0.94896471949103534</c:v>
                </c:pt>
                <c:pt idx="8" formatCode="0">
                  <c:v>0</c:v>
                </c:pt>
                <c:pt idx="9">
                  <c:v>3.0289150574016343E-3</c:v>
                </c:pt>
                <c:pt idx="10">
                  <c:v>2.4142669286801317E-2</c:v>
                </c:pt>
                <c:pt idx="11">
                  <c:v>0.97282841565579703</c:v>
                </c:pt>
              </c:numCache>
            </c:numRef>
          </c:val>
        </c:ser>
        <c:dLbls>
          <c:showVal val="1"/>
        </c:dLbls>
        <c:gapWidth val="10"/>
        <c:overlap val="-10"/>
        <c:axId val="312064640"/>
        <c:axId val="312181504"/>
      </c:barChart>
      <c:catAx>
        <c:axId val="312064640"/>
        <c:scaling>
          <c:orientation val="minMax"/>
        </c:scaling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ES" sz="800">
                    <a:solidFill>
                      <a:schemeClr val="tx2">
                        <a:lumMod val="75000"/>
                      </a:schemeClr>
                    </a:solidFill>
                    <a:latin typeface="+mn-lt"/>
                  </a:rPr>
                  <a:t>ZONA 1: S/C de Tenerife. ZONA 2: La Laguna, Bajamar, Punta del Hidalgo, Tacoronte 
ZONA 3: Puerto de La Cruz y Resto del Norte. ZONA 4: Sur
FUENTE: STDE del Cabildo Insular de Tenerife. ELABORACIÓN: Turismo de Tenerife </a:t>
                </a:r>
              </a:p>
            </c:rich>
          </c:tx>
          <c:layout>
            <c:manualLayout>
              <c:xMode val="edge"/>
              <c:yMode val="edge"/>
              <c:x val="0"/>
              <c:y val="0.91923049391553335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chemeClr val="tx2">
                    <a:lumMod val="7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312181504"/>
        <c:crosses val="autoZero"/>
        <c:auto val="1"/>
        <c:lblAlgn val="ctr"/>
        <c:lblOffset val="100"/>
        <c:tickLblSkip val="1"/>
        <c:tickMarkSkip val="1"/>
      </c:catAx>
      <c:valAx>
        <c:axId val="312181504"/>
        <c:scaling>
          <c:orientation val="minMax"/>
        </c:scaling>
        <c:delete val="1"/>
        <c:axPos val="l"/>
        <c:numFmt formatCode="0.0%" sourceLinked="1"/>
        <c:tickLblPos val="none"/>
        <c:crossAx val="312064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strRef>
          <c:f>actualizaciones!$A$30</c:f>
          <c:strCache>
            <c:ptCount val="1"/>
            <c:pt idx="0">
              <c:v>DISTRIBUCIÓN DE LOS TURISTAS HOLANDESES ALOJADOS EN TENERIFE POR ZONAS </c:v>
            </c:pt>
          </c:strCache>
        </c:strRef>
      </c:tx>
      <c:layout>
        <c:manualLayout>
          <c:xMode val="edge"/>
          <c:yMode val="edge"/>
          <c:x val="0.1152008701615008"/>
          <c:y val="0"/>
        </c:manualLayout>
      </c:layout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70"/>
      <c:perspective val="30"/>
    </c:view3D>
    <c:plotArea>
      <c:layout>
        <c:manualLayout>
          <c:layoutTarget val="inner"/>
          <c:xMode val="edge"/>
          <c:yMode val="edge"/>
          <c:x val="7.8078078078078081E-2"/>
          <c:y val="0.20528747699641292"/>
          <c:w val="0.75203297785974954"/>
          <c:h val="0.74260524331014"/>
        </c:manualLayout>
      </c:layout>
      <c:pie3DChart>
        <c:varyColors val="1"/>
        <c:ser>
          <c:idx val="0"/>
          <c:order val="0"/>
          <c:tx>
            <c:strRef>
              <c:f>'Distribución por zonas'!$D$6</c:f>
              <c:strCache>
                <c:ptCount val="1"/>
                <c:pt idx="0">
                  <c:v>año 2011</c:v>
                </c:pt>
              </c:strCache>
            </c:strRef>
          </c:tx>
          <c:explosion val="2"/>
          <c:dPt>
            <c:idx val="0"/>
            <c:explosion val="26"/>
          </c:dPt>
          <c:dPt>
            <c:idx val="1"/>
            <c:explosion val="28"/>
          </c:dPt>
          <c:dPt>
            <c:idx val="2"/>
            <c:explosion val="19"/>
          </c:dPt>
          <c:dPt>
            <c:idx val="3"/>
            <c:explosion val="11"/>
          </c:dPt>
          <c:dLbls>
            <c:dLbl>
              <c:idx val="0"/>
              <c:layout>
                <c:manualLayout>
                  <c:x val="-3.3730265698769642E-2"/>
                  <c:y val="-0.21105958306935771"/>
                </c:manualLayout>
              </c:layout>
              <c:showCatName val="1"/>
              <c:showPercent val="1"/>
            </c:dLbl>
            <c:dLbl>
              <c:idx val="1"/>
              <c:layout>
                <c:manualLayout>
                  <c:x val="7.407407407407407E-2"/>
                  <c:y val="-5.3339608411017592E-2"/>
                </c:manualLayout>
              </c:layout>
              <c:showCatName val="1"/>
              <c:showPercent val="1"/>
            </c:dLbl>
            <c:dLbl>
              <c:idx val="2"/>
              <c:layout>
                <c:manualLayout>
                  <c:x val="0.11089719640900735"/>
                  <c:y val="0.23723751772407758"/>
                </c:manualLayout>
              </c:layout>
              <c:showCatName val="1"/>
              <c:showPercent val="1"/>
            </c:dLbl>
            <c:dLbl>
              <c:idx val="3"/>
              <c:layout>
                <c:manualLayout>
                  <c:x val="0.11804528938387222"/>
                  <c:y val="0.10951144899990962"/>
                </c:manualLayout>
              </c:layout>
              <c:showCatName val="1"/>
              <c:showPercent val="1"/>
            </c:dLbl>
            <c:numFmt formatCode="0.0%" sourceLinked="0"/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'Distribución por zonas'!$B$7:$B$10</c:f>
              <c:strCache>
                <c:ptCount val="4"/>
                <c:pt idx="0">
                  <c:v>Zona Santa Cruz</c:v>
                </c:pt>
                <c:pt idx="1">
                  <c:v>Zona La Laguna, Bajamar, La Punta, Tegueste, Tacoronte</c:v>
                </c:pt>
                <c:pt idx="2">
                  <c:v>Zona Norte</c:v>
                </c:pt>
                <c:pt idx="3">
                  <c:v>Zona Sur</c:v>
                </c:pt>
              </c:strCache>
            </c:strRef>
          </c:cat>
          <c:val>
            <c:numRef>
              <c:f>'Distribución por zonas'!$D$7:$D$10</c:f>
              <c:numCache>
                <c:formatCode>#,##0_)</c:formatCode>
                <c:ptCount val="4"/>
                <c:pt idx="0">
                  <c:v>858</c:v>
                </c:pt>
                <c:pt idx="1">
                  <c:v>580</c:v>
                </c:pt>
                <c:pt idx="2">
                  <c:v>4813</c:v>
                </c:pt>
                <c:pt idx="3">
                  <c:v>147880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'!$B$5:$I$5</c:f>
          <c:strCache>
            <c:ptCount val="1"/>
            <c:pt idx="0">
              <c:v>TURISTAS HOLANDESES  ALOJADOS EN LA ZONA SANTA CRUZ</c:v>
            </c:pt>
          </c:strCache>
        </c:strRef>
      </c:tx>
      <c:layout>
        <c:manualLayout>
          <c:xMode val="edge"/>
          <c:yMode val="edge"/>
          <c:x val="0.1031206444022109"/>
          <c:y val="0"/>
        </c:manualLayout>
      </c:layout>
      <c:txPr>
        <a:bodyPr/>
        <a:lstStyle/>
        <a:p>
          <a:pPr>
            <a:defRPr sz="1800">
              <a:solidFill>
                <a:schemeClr val="accent1">
                  <a:lumMod val="50000"/>
                </a:schemeClr>
              </a:solidFill>
            </a:defRPr>
          </a:pPr>
          <a:endParaRPr lang="es-ES"/>
        </a:p>
      </c:txPr>
    </c:title>
    <c:plotArea>
      <c:layout/>
      <c:lineChart>
        <c:grouping val="standard"/>
        <c:ser>
          <c:idx val="0"/>
          <c:order val="0"/>
          <c:tx>
            <c:strRef>
              <c:f>'tablas Zonas mensual '!$D$6</c:f>
              <c:strCache>
                <c:ptCount val="1"/>
                <c:pt idx="0">
                  <c:v>2009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'!$B$7:$B$18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'!$D$7:$D$18</c:f>
              <c:numCache>
                <c:formatCode>#,##0</c:formatCode>
                <c:ptCount val="12"/>
                <c:pt idx="0">
                  <c:v>107</c:v>
                </c:pt>
                <c:pt idx="1">
                  <c:v>67</c:v>
                </c:pt>
                <c:pt idx="2">
                  <c:v>50</c:v>
                </c:pt>
                <c:pt idx="3">
                  <c:v>37</c:v>
                </c:pt>
                <c:pt idx="4">
                  <c:v>50</c:v>
                </c:pt>
                <c:pt idx="5">
                  <c:v>30</c:v>
                </c:pt>
                <c:pt idx="6">
                  <c:v>55</c:v>
                </c:pt>
                <c:pt idx="7">
                  <c:v>39</c:v>
                </c:pt>
                <c:pt idx="8">
                  <c:v>36</c:v>
                </c:pt>
                <c:pt idx="9">
                  <c:v>54</c:v>
                </c:pt>
                <c:pt idx="10">
                  <c:v>50</c:v>
                </c:pt>
                <c:pt idx="11">
                  <c:v>99</c:v>
                </c:pt>
              </c:numCache>
            </c:numRef>
          </c:val>
        </c:ser>
        <c:ser>
          <c:idx val="1"/>
          <c:order val="1"/>
          <c:tx>
            <c:strRef>
              <c:f>'tablas Zonas mensual '!$E$6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'!$B$7:$B$18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'!$E$7:$E$18</c:f>
              <c:numCache>
                <c:formatCode>#,##0</c:formatCode>
                <c:ptCount val="12"/>
                <c:pt idx="0">
                  <c:v>98</c:v>
                </c:pt>
                <c:pt idx="1">
                  <c:v>153</c:v>
                </c:pt>
                <c:pt idx="2">
                  <c:v>42</c:v>
                </c:pt>
                <c:pt idx="3">
                  <c:v>71</c:v>
                </c:pt>
                <c:pt idx="4">
                  <c:v>53</c:v>
                </c:pt>
                <c:pt idx="5">
                  <c:v>35</c:v>
                </c:pt>
                <c:pt idx="6">
                  <c:v>54</c:v>
                </c:pt>
                <c:pt idx="7">
                  <c:v>15</c:v>
                </c:pt>
                <c:pt idx="8">
                  <c:v>45</c:v>
                </c:pt>
                <c:pt idx="9">
                  <c:v>54</c:v>
                </c:pt>
                <c:pt idx="10">
                  <c:v>81</c:v>
                </c:pt>
                <c:pt idx="11">
                  <c:v>107</c:v>
                </c:pt>
              </c:numCache>
            </c:numRef>
          </c:val>
        </c:ser>
        <c:ser>
          <c:idx val="2"/>
          <c:order val="2"/>
          <c:tx>
            <c:strRef>
              <c:f>'tablas Zonas mensual '!$F$6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'tablas Zonas mensual '!$B$7:$B$18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'!$F$7:$F$18</c:f>
              <c:numCache>
                <c:formatCode>#,##0</c:formatCode>
                <c:ptCount val="12"/>
                <c:pt idx="0">
                  <c:v>82</c:v>
                </c:pt>
                <c:pt idx="1">
                  <c:v>74</c:v>
                </c:pt>
                <c:pt idx="2">
                  <c:v>75</c:v>
                </c:pt>
                <c:pt idx="3">
                  <c:v>83</c:v>
                </c:pt>
                <c:pt idx="4">
                  <c:v>40</c:v>
                </c:pt>
                <c:pt idx="5">
                  <c:v>31</c:v>
                </c:pt>
                <c:pt idx="6">
                  <c:v>38</c:v>
                </c:pt>
                <c:pt idx="7">
                  <c:v>38</c:v>
                </c:pt>
                <c:pt idx="8">
                  <c:v>68</c:v>
                </c:pt>
                <c:pt idx="9">
                  <c:v>69</c:v>
                </c:pt>
                <c:pt idx="10">
                  <c:v>126</c:v>
                </c:pt>
                <c:pt idx="11">
                  <c:v>134</c:v>
                </c:pt>
              </c:numCache>
            </c:numRef>
          </c:val>
        </c:ser>
        <c:marker val="1"/>
        <c:axId val="315740928"/>
        <c:axId val="315759232"/>
      </c:lineChart>
      <c:catAx>
        <c:axId val="315740928"/>
        <c:scaling>
          <c:orientation val="minMax"/>
        </c:scaling>
        <c:axPos val="b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315759232"/>
        <c:crosses val="autoZero"/>
        <c:auto val="1"/>
        <c:lblAlgn val="ctr"/>
        <c:lblOffset val="100"/>
      </c:catAx>
      <c:valAx>
        <c:axId val="315759232"/>
        <c:scaling>
          <c:orientation val="minMax"/>
        </c:scaling>
        <c:axPos val="l"/>
        <c:numFmt formatCode="#,##0" sourceLinked="1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31574092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987582586659884"/>
          <c:y val="0.14759450171821306"/>
          <c:w val="0.36645506380668486"/>
          <c:h val="6.7536557930259034E-2"/>
        </c:manualLayout>
      </c:layout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'!$B$23:$I$23</c:f>
          <c:strCache>
            <c:ptCount val="1"/>
            <c:pt idx="0">
              <c:v>TURISTAS HOLANDESES  ALOJADOS EN LA ZONA LA LAGUNA, BAJAMAR, PUNTA HIDALGO Y TACORONTE</c:v>
            </c:pt>
          </c:strCache>
        </c:strRef>
      </c:tx>
      <c:layout>
        <c:manualLayout>
          <c:xMode val="edge"/>
          <c:yMode val="edge"/>
          <c:x val="0.10312064440221098"/>
          <c:y val="0"/>
        </c:manualLayout>
      </c:layout>
      <c:txPr>
        <a:bodyPr/>
        <a:lstStyle/>
        <a:p>
          <a:pPr>
            <a:defRPr sz="1800">
              <a:solidFill>
                <a:schemeClr val="accent1">
                  <a:lumMod val="50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8.1576613268169063E-2"/>
          <c:y val="0.2991987766235103"/>
          <c:w val="0.8931360304099919"/>
          <c:h val="0.46832263614107472"/>
        </c:manualLayout>
      </c:layout>
      <c:lineChart>
        <c:grouping val="standard"/>
        <c:ser>
          <c:idx val="0"/>
          <c:order val="0"/>
          <c:tx>
            <c:strRef>
              <c:f>'tablas Zonas mensual '!$D$24</c:f>
              <c:strCache>
                <c:ptCount val="1"/>
                <c:pt idx="0">
                  <c:v>2009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'!$B$25:$B$36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'!$D$25:$D$36</c:f>
              <c:numCache>
                <c:formatCode>#,##0</c:formatCode>
                <c:ptCount val="12"/>
                <c:pt idx="0">
                  <c:v>43</c:v>
                </c:pt>
                <c:pt idx="1">
                  <c:v>35</c:v>
                </c:pt>
                <c:pt idx="2">
                  <c:v>54</c:v>
                </c:pt>
                <c:pt idx="3">
                  <c:v>27</c:v>
                </c:pt>
                <c:pt idx="4">
                  <c:v>28</c:v>
                </c:pt>
                <c:pt idx="5">
                  <c:v>28</c:v>
                </c:pt>
                <c:pt idx="6">
                  <c:v>13</c:v>
                </c:pt>
                <c:pt idx="7">
                  <c:v>12</c:v>
                </c:pt>
                <c:pt idx="8">
                  <c:v>8</c:v>
                </c:pt>
                <c:pt idx="9">
                  <c:v>29</c:v>
                </c:pt>
                <c:pt idx="10">
                  <c:v>38</c:v>
                </c:pt>
                <c:pt idx="11">
                  <c:v>42</c:v>
                </c:pt>
              </c:numCache>
            </c:numRef>
          </c:val>
        </c:ser>
        <c:ser>
          <c:idx val="1"/>
          <c:order val="1"/>
          <c:tx>
            <c:strRef>
              <c:f>'tablas Zonas mensual '!$E$24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'!$B$25:$B$36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'!$E$25:$E$36</c:f>
              <c:numCache>
                <c:formatCode>#,##0</c:formatCode>
                <c:ptCount val="12"/>
                <c:pt idx="0">
                  <c:v>71</c:v>
                </c:pt>
                <c:pt idx="1">
                  <c:v>74</c:v>
                </c:pt>
                <c:pt idx="2">
                  <c:v>74</c:v>
                </c:pt>
                <c:pt idx="3">
                  <c:v>24</c:v>
                </c:pt>
                <c:pt idx="4">
                  <c:v>64</c:v>
                </c:pt>
                <c:pt idx="5">
                  <c:v>23</c:v>
                </c:pt>
                <c:pt idx="6">
                  <c:v>31</c:v>
                </c:pt>
                <c:pt idx="7">
                  <c:v>28</c:v>
                </c:pt>
                <c:pt idx="8">
                  <c:v>19</c:v>
                </c:pt>
                <c:pt idx="9">
                  <c:v>60</c:v>
                </c:pt>
                <c:pt idx="10">
                  <c:v>70</c:v>
                </c:pt>
                <c:pt idx="11">
                  <c:v>103</c:v>
                </c:pt>
              </c:numCache>
            </c:numRef>
          </c:val>
        </c:ser>
        <c:ser>
          <c:idx val="2"/>
          <c:order val="2"/>
          <c:tx>
            <c:strRef>
              <c:f>'tablas Zonas mensual '!$F$24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'tablas Zonas mensual '!$B$25:$B$36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'!$F$25:$F$36</c:f>
              <c:numCache>
                <c:formatCode>#,##0</c:formatCode>
                <c:ptCount val="12"/>
                <c:pt idx="0">
                  <c:v>48</c:v>
                </c:pt>
                <c:pt idx="1">
                  <c:v>59</c:v>
                </c:pt>
                <c:pt idx="2">
                  <c:v>48</c:v>
                </c:pt>
                <c:pt idx="3">
                  <c:v>151</c:v>
                </c:pt>
                <c:pt idx="4">
                  <c:v>77</c:v>
                </c:pt>
                <c:pt idx="5">
                  <c:v>42</c:v>
                </c:pt>
                <c:pt idx="6">
                  <c:v>29</c:v>
                </c:pt>
                <c:pt idx="7">
                  <c:v>12</c:v>
                </c:pt>
                <c:pt idx="8">
                  <c:v>20</c:v>
                </c:pt>
                <c:pt idx="9">
                  <c:v>38</c:v>
                </c:pt>
                <c:pt idx="10">
                  <c:v>47</c:v>
                </c:pt>
                <c:pt idx="11">
                  <c:v>9</c:v>
                </c:pt>
              </c:numCache>
            </c:numRef>
          </c:val>
        </c:ser>
        <c:marker val="1"/>
        <c:axId val="316119296"/>
        <c:axId val="316144256"/>
      </c:lineChart>
      <c:catAx>
        <c:axId val="316119296"/>
        <c:scaling>
          <c:orientation val="minMax"/>
        </c:scaling>
        <c:axPos val="b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316144256"/>
        <c:crosses val="autoZero"/>
        <c:auto val="1"/>
        <c:lblAlgn val="ctr"/>
        <c:lblOffset val="100"/>
      </c:catAx>
      <c:valAx>
        <c:axId val="316144256"/>
        <c:scaling>
          <c:orientation val="minMax"/>
        </c:scaling>
        <c:axPos val="l"/>
        <c:numFmt formatCode="#,##0" sourceLinked="1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31611929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75769752918936"/>
          <c:y val="0.24843482799944144"/>
          <c:w val="0.36645506380668497"/>
          <c:h val="6.7536557930259034E-2"/>
        </c:manualLayout>
      </c:layout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'!$B$41:$I$41</c:f>
          <c:strCache>
            <c:ptCount val="1"/>
            <c:pt idx="0">
              <c:v>TURISTAS HOLANDESES  ALOJADOS EN LA ZONA NORTE</c:v>
            </c:pt>
          </c:strCache>
        </c:strRef>
      </c:tx>
      <c:layout>
        <c:manualLayout>
          <c:xMode val="edge"/>
          <c:yMode val="edge"/>
          <c:x val="0.11691374785048422"/>
          <c:y val="0"/>
        </c:manualLayout>
      </c:layout>
    </c:title>
    <c:plotArea>
      <c:layout>
        <c:manualLayout>
          <c:layoutTarget val="inner"/>
          <c:xMode val="edge"/>
          <c:yMode val="edge"/>
          <c:x val="8.7542040003620245E-2"/>
          <c:y val="0.25064602218840276"/>
          <c:w val="0.8931360304099919"/>
          <c:h val="0.50193608151921265"/>
        </c:manualLayout>
      </c:layout>
      <c:lineChart>
        <c:grouping val="standard"/>
        <c:ser>
          <c:idx val="0"/>
          <c:order val="0"/>
          <c:tx>
            <c:strRef>
              <c:f>'tablas Zonas mensual '!$D$42</c:f>
              <c:strCache>
                <c:ptCount val="1"/>
                <c:pt idx="0">
                  <c:v>2009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'!$B$43:$B$54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'!$D$43:$D$54</c:f>
              <c:numCache>
                <c:formatCode>#,##0</c:formatCode>
                <c:ptCount val="12"/>
                <c:pt idx="0">
                  <c:v>424</c:v>
                </c:pt>
                <c:pt idx="1">
                  <c:v>589</c:v>
                </c:pt>
                <c:pt idx="2">
                  <c:v>390</c:v>
                </c:pt>
                <c:pt idx="3">
                  <c:v>375</c:v>
                </c:pt>
                <c:pt idx="4">
                  <c:v>391</c:v>
                </c:pt>
                <c:pt idx="5">
                  <c:v>213</c:v>
                </c:pt>
                <c:pt idx="6">
                  <c:v>293</c:v>
                </c:pt>
                <c:pt idx="7">
                  <c:v>296</c:v>
                </c:pt>
                <c:pt idx="8">
                  <c:v>233</c:v>
                </c:pt>
                <c:pt idx="9">
                  <c:v>393</c:v>
                </c:pt>
                <c:pt idx="10">
                  <c:v>313</c:v>
                </c:pt>
                <c:pt idx="11">
                  <c:v>435</c:v>
                </c:pt>
              </c:numCache>
            </c:numRef>
          </c:val>
        </c:ser>
        <c:ser>
          <c:idx val="1"/>
          <c:order val="1"/>
          <c:tx>
            <c:strRef>
              <c:f>'tablas Zonas mensual '!$E$60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'!$B$43:$B$54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'!$E$43:$E$54</c:f>
              <c:numCache>
                <c:formatCode>#,##0</c:formatCode>
                <c:ptCount val="12"/>
                <c:pt idx="0">
                  <c:v>335</c:v>
                </c:pt>
                <c:pt idx="1">
                  <c:v>449</c:v>
                </c:pt>
                <c:pt idx="2">
                  <c:v>452</c:v>
                </c:pt>
                <c:pt idx="3">
                  <c:v>252</c:v>
                </c:pt>
                <c:pt idx="4">
                  <c:v>484</c:v>
                </c:pt>
                <c:pt idx="5">
                  <c:v>258</c:v>
                </c:pt>
                <c:pt idx="6">
                  <c:v>380</c:v>
                </c:pt>
                <c:pt idx="7">
                  <c:v>321</c:v>
                </c:pt>
                <c:pt idx="8">
                  <c:v>289</c:v>
                </c:pt>
                <c:pt idx="9">
                  <c:v>391</c:v>
                </c:pt>
                <c:pt idx="10">
                  <c:v>371</c:v>
                </c:pt>
                <c:pt idx="11">
                  <c:v>581</c:v>
                </c:pt>
              </c:numCache>
            </c:numRef>
          </c:val>
        </c:ser>
        <c:ser>
          <c:idx val="2"/>
          <c:order val="2"/>
          <c:tx>
            <c:strRef>
              <c:f>'tablas Zonas mensual '!$F$42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'tablas Zonas mensual '!$B$43:$B$54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'!$F$43:$F$54</c:f>
              <c:numCache>
                <c:formatCode>#,##0</c:formatCode>
                <c:ptCount val="12"/>
                <c:pt idx="0">
                  <c:v>364</c:v>
                </c:pt>
                <c:pt idx="1">
                  <c:v>487</c:v>
                </c:pt>
                <c:pt idx="2">
                  <c:v>508</c:v>
                </c:pt>
                <c:pt idx="3">
                  <c:v>378</c:v>
                </c:pt>
                <c:pt idx="4">
                  <c:v>342</c:v>
                </c:pt>
                <c:pt idx="5">
                  <c:v>197</c:v>
                </c:pt>
                <c:pt idx="6">
                  <c:v>439</c:v>
                </c:pt>
                <c:pt idx="7">
                  <c:v>357</c:v>
                </c:pt>
                <c:pt idx="8">
                  <c:v>379</c:v>
                </c:pt>
                <c:pt idx="9">
                  <c:v>518</c:v>
                </c:pt>
                <c:pt idx="10">
                  <c:v>429</c:v>
                </c:pt>
                <c:pt idx="11">
                  <c:v>415</c:v>
                </c:pt>
              </c:numCache>
            </c:numRef>
          </c:val>
        </c:ser>
        <c:marker val="1"/>
        <c:axId val="317339136"/>
        <c:axId val="317349888"/>
      </c:lineChart>
      <c:catAx>
        <c:axId val="317339136"/>
        <c:scaling>
          <c:orientation val="minMax"/>
        </c:scaling>
        <c:axPos val="b"/>
        <c:tickLblPos val="nextTo"/>
        <c:crossAx val="317349888"/>
        <c:crosses val="autoZero"/>
        <c:auto val="1"/>
        <c:lblAlgn val="ctr"/>
        <c:lblOffset val="100"/>
      </c:catAx>
      <c:valAx>
        <c:axId val="317349888"/>
        <c:scaling>
          <c:orientation val="minMax"/>
        </c:scaling>
        <c:axPos val="l"/>
        <c:numFmt formatCode="#,##0" sourceLinked="1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31733913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527812471716892"/>
          <c:y val="0.17373828271466396"/>
          <c:w val="0.36645506380668508"/>
          <c:h val="6.7536557930259034E-2"/>
        </c:manualLayout>
      </c:layout>
    </c:legend>
    <c:plotVisOnly val="1"/>
  </c:chart>
  <c:spPr>
    <a:noFill/>
    <a:ln>
      <a:noFill/>
    </a:ln>
  </c:spPr>
  <c:txPr>
    <a:bodyPr/>
    <a:lstStyle/>
    <a:p>
      <a:pPr>
        <a:defRPr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'!$B$59:$I$59</c:f>
          <c:strCache>
            <c:ptCount val="1"/>
            <c:pt idx="0">
              <c:v>TURISTAS HOLANDESES  ALOJADOS EN LA ZONA SUR</c:v>
            </c:pt>
          </c:strCache>
        </c:strRef>
      </c:tx>
      <c:layout>
        <c:manualLayout>
          <c:xMode val="edge"/>
          <c:yMode val="edge"/>
          <c:x val="0.11691374785048422"/>
          <c:y val="0"/>
        </c:manualLayout>
      </c:layout>
      <c:txPr>
        <a:bodyPr/>
        <a:lstStyle/>
        <a:p>
          <a:pPr>
            <a:defRPr sz="1800">
              <a:solidFill>
                <a:schemeClr val="accent1">
                  <a:lumMod val="50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8.7542040003620245E-2"/>
          <c:y val="0.25064602218840276"/>
          <c:w val="0.8931360304099919"/>
          <c:h val="0.50193608151921232"/>
        </c:manualLayout>
      </c:layout>
      <c:lineChart>
        <c:grouping val="standard"/>
        <c:ser>
          <c:idx val="0"/>
          <c:order val="0"/>
          <c:tx>
            <c:strRef>
              <c:f>'tablas Zonas mensual '!$D$60</c:f>
              <c:strCache>
                <c:ptCount val="1"/>
                <c:pt idx="0">
                  <c:v>2009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'!$B$61:$B$72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'!$D$61:$D$72</c:f>
              <c:numCache>
                <c:formatCode>#,##0</c:formatCode>
                <c:ptCount val="12"/>
                <c:pt idx="0">
                  <c:v>9703</c:v>
                </c:pt>
                <c:pt idx="1">
                  <c:v>12703</c:v>
                </c:pt>
                <c:pt idx="2">
                  <c:v>11200</c:v>
                </c:pt>
                <c:pt idx="3">
                  <c:v>12983</c:v>
                </c:pt>
                <c:pt idx="4">
                  <c:v>9845</c:v>
                </c:pt>
                <c:pt idx="5">
                  <c:v>8930</c:v>
                </c:pt>
                <c:pt idx="6">
                  <c:v>15451</c:v>
                </c:pt>
                <c:pt idx="7">
                  <c:v>14228</c:v>
                </c:pt>
                <c:pt idx="8">
                  <c:v>8921</c:v>
                </c:pt>
                <c:pt idx="9">
                  <c:v>12886</c:v>
                </c:pt>
                <c:pt idx="10">
                  <c:v>9124</c:v>
                </c:pt>
                <c:pt idx="11">
                  <c:v>10060</c:v>
                </c:pt>
              </c:numCache>
            </c:numRef>
          </c:val>
        </c:ser>
        <c:ser>
          <c:idx val="1"/>
          <c:order val="1"/>
          <c:tx>
            <c:strRef>
              <c:f>'tablas Zonas mensual '!$E$79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'!$B$61:$B$72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'!$E$61:$E$72</c:f>
              <c:numCache>
                <c:formatCode>#,##0</c:formatCode>
                <c:ptCount val="12"/>
                <c:pt idx="0">
                  <c:v>10039</c:v>
                </c:pt>
                <c:pt idx="1">
                  <c:v>11824</c:v>
                </c:pt>
                <c:pt idx="2">
                  <c:v>10396</c:v>
                </c:pt>
                <c:pt idx="3">
                  <c:v>11431</c:v>
                </c:pt>
                <c:pt idx="4">
                  <c:v>12749</c:v>
                </c:pt>
                <c:pt idx="5">
                  <c:v>6622</c:v>
                </c:pt>
                <c:pt idx="6">
                  <c:v>13928</c:v>
                </c:pt>
                <c:pt idx="7">
                  <c:v>13174</c:v>
                </c:pt>
                <c:pt idx="8">
                  <c:v>8875</c:v>
                </c:pt>
                <c:pt idx="9">
                  <c:v>13411</c:v>
                </c:pt>
                <c:pt idx="10">
                  <c:v>10865</c:v>
                </c:pt>
                <c:pt idx="11">
                  <c:v>11915</c:v>
                </c:pt>
              </c:numCache>
            </c:numRef>
          </c:val>
        </c:ser>
        <c:ser>
          <c:idx val="2"/>
          <c:order val="2"/>
          <c:tx>
            <c:strRef>
              <c:f>'tablas Zonas mensual '!$F$60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'tablas Zonas mensual '!$B$61:$B$72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'!$F$61:$F$72</c:f>
              <c:numCache>
                <c:formatCode>#,##0</c:formatCode>
                <c:ptCount val="12"/>
                <c:pt idx="0">
                  <c:v>10201</c:v>
                </c:pt>
                <c:pt idx="1">
                  <c:v>15267</c:v>
                </c:pt>
                <c:pt idx="2">
                  <c:v>15893</c:v>
                </c:pt>
                <c:pt idx="3">
                  <c:v>13821</c:v>
                </c:pt>
                <c:pt idx="4">
                  <c:v>10319</c:v>
                </c:pt>
                <c:pt idx="5">
                  <c:v>7796</c:v>
                </c:pt>
                <c:pt idx="6">
                  <c:v>15064</c:v>
                </c:pt>
                <c:pt idx="7">
                  <c:v>12821</c:v>
                </c:pt>
                <c:pt idx="8">
                  <c:v>10333</c:v>
                </c:pt>
                <c:pt idx="9">
                  <c:v>14941</c:v>
                </c:pt>
                <c:pt idx="10">
                  <c:v>10651</c:v>
                </c:pt>
                <c:pt idx="11">
                  <c:v>10773</c:v>
                </c:pt>
              </c:numCache>
            </c:numRef>
          </c:val>
        </c:ser>
        <c:marker val="1"/>
        <c:axId val="317883520"/>
        <c:axId val="317918592"/>
      </c:lineChart>
      <c:catAx>
        <c:axId val="317883520"/>
        <c:scaling>
          <c:orientation val="minMax"/>
        </c:scaling>
        <c:axPos val="b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317918592"/>
        <c:crosses val="autoZero"/>
        <c:auto val="1"/>
        <c:lblAlgn val="ctr"/>
        <c:lblOffset val="100"/>
      </c:catAx>
      <c:valAx>
        <c:axId val="317918592"/>
        <c:scaling>
          <c:orientation val="minMax"/>
        </c:scaling>
        <c:axPos val="l"/>
        <c:numFmt formatCode="#,##0" sourceLinked="1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31788352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527812471716892"/>
          <c:y val="0.17373828271466402"/>
          <c:w val="0.36645506380668524"/>
          <c:h val="6.7536557930259034E-2"/>
        </c:manualLayout>
      </c:layout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'!$B$78</c:f>
          <c:strCache>
            <c:ptCount val="1"/>
            <c:pt idx="0">
              <c:v>TURISTAS  HOLANDESES ALOJADOS EN TENERIFE</c:v>
            </c:pt>
          </c:strCache>
        </c:strRef>
      </c:tx>
      <c:layout>
        <c:manualLayout>
          <c:xMode val="edge"/>
          <c:yMode val="edge"/>
          <c:x val="0.17898271336772786"/>
          <c:y val="0"/>
        </c:manualLayout>
      </c:layout>
      <c:txPr>
        <a:bodyPr/>
        <a:lstStyle/>
        <a:p>
          <a:pPr>
            <a:defRPr sz="1800">
              <a:solidFill>
                <a:schemeClr val="accent1">
                  <a:lumMod val="50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8.7542040003620245E-2"/>
          <c:y val="0.25064602218840276"/>
          <c:w val="0.8931360304099919"/>
          <c:h val="0.5019360815192121"/>
        </c:manualLayout>
      </c:layout>
      <c:lineChart>
        <c:grouping val="standard"/>
        <c:ser>
          <c:idx val="0"/>
          <c:order val="0"/>
          <c:tx>
            <c:strRef>
              <c:f>'tablas Zonas mensual '!$D$79</c:f>
              <c:strCache>
                <c:ptCount val="1"/>
                <c:pt idx="0">
                  <c:v>2009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'!$B$80:$B$91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'!$D$80:$D$91</c:f>
              <c:numCache>
                <c:formatCode>#,##0</c:formatCode>
                <c:ptCount val="12"/>
                <c:pt idx="0">
                  <c:v>10277</c:v>
                </c:pt>
                <c:pt idx="1">
                  <c:v>13394</c:v>
                </c:pt>
                <c:pt idx="2">
                  <c:v>11694</c:v>
                </c:pt>
                <c:pt idx="3">
                  <c:v>13422</c:v>
                </c:pt>
                <c:pt idx="4">
                  <c:v>10314</c:v>
                </c:pt>
                <c:pt idx="5">
                  <c:v>9201</c:v>
                </c:pt>
                <c:pt idx="6">
                  <c:v>15812</c:v>
                </c:pt>
                <c:pt idx="7">
                  <c:v>14575</c:v>
                </c:pt>
                <c:pt idx="8">
                  <c:v>9198</c:v>
                </c:pt>
                <c:pt idx="9">
                  <c:v>13362</c:v>
                </c:pt>
                <c:pt idx="10">
                  <c:v>9525</c:v>
                </c:pt>
                <c:pt idx="11">
                  <c:v>10636</c:v>
                </c:pt>
              </c:numCache>
            </c:numRef>
          </c:val>
        </c:ser>
        <c:ser>
          <c:idx val="1"/>
          <c:order val="1"/>
          <c:tx>
            <c:strRef>
              <c:f>'tablas Zonas mensual '!$E$79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'!$B$80:$B$91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'!$E$80:$E$91</c:f>
              <c:numCache>
                <c:formatCode>#,##0</c:formatCode>
                <c:ptCount val="12"/>
                <c:pt idx="0">
                  <c:v>10543</c:v>
                </c:pt>
                <c:pt idx="1">
                  <c:v>12500</c:v>
                </c:pt>
                <c:pt idx="2">
                  <c:v>10964</c:v>
                </c:pt>
                <c:pt idx="3">
                  <c:v>11778</c:v>
                </c:pt>
                <c:pt idx="4">
                  <c:v>13350</c:v>
                </c:pt>
                <c:pt idx="5">
                  <c:v>6938</c:v>
                </c:pt>
                <c:pt idx="6">
                  <c:v>14393</c:v>
                </c:pt>
                <c:pt idx="7">
                  <c:v>13538</c:v>
                </c:pt>
                <c:pt idx="8">
                  <c:v>9228</c:v>
                </c:pt>
                <c:pt idx="9">
                  <c:v>13916</c:v>
                </c:pt>
                <c:pt idx="10">
                  <c:v>11387</c:v>
                </c:pt>
                <c:pt idx="11">
                  <c:v>12706</c:v>
                </c:pt>
              </c:numCache>
            </c:numRef>
          </c:val>
        </c:ser>
        <c:ser>
          <c:idx val="2"/>
          <c:order val="2"/>
          <c:tx>
            <c:strRef>
              <c:f>'tablas Zonas mensual '!$F$79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'tablas Zonas mensual '!$B$80:$B$91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'!$F$80:$F$91</c:f>
              <c:numCache>
                <c:formatCode>#,##0</c:formatCode>
                <c:ptCount val="12"/>
                <c:pt idx="0">
                  <c:v>10695</c:v>
                </c:pt>
                <c:pt idx="1">
                  <c:v>15887</c:v>
                </c:pt>
                <c:pt idx="2">
                  <c:v>16524</c:v>
                </c:pt>
                <c:pt idx="3">
                  <c:v>14433</c:v>
                </c:pt>
                <c:pt idx="4">
                  <c:v>10778</c:v>
                </c:pt>
                <c:pt idx="5">
                  <c:v>8066</c:v>
                </c:pt>
                <c:pt idx="6">
                  <c:v>15570</c:v>
                </c:pt>
                <c:pt idx="7">
                  <c:v>13228</c:v>
                </c:pt>
                <c:pt idx="8">
                  <c:v>10800</c:v>
                </c:pt>
                <c:pt idx="9">
                  <c:v>15566</c:v>
                </c:pt>
                <c:pt idx="10">
                  <c:v>11253</c:v>
                </c:pt>
                <c:pt idx="11">
                  <c:v>11331</c:v>
                </c:pt>
              </c:numCache>
            </c:numRef>
          </c:val>
        </c:ser>
        <c:marker val="1"/>
        <c:axId val="318604800"/>
        <c:axId val="318606720"/>
      </c:lineChart>
      <c:catAx>
        <c:axId val="318604800"/>
        <c:scaling>
          <c:orientation val="minMax"/>
        </c:scaling>
        <c:axPos val="b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318606720"/>
        <c:crosses val="autoZero"/>
        <c:auto val="1"/>
        <c:lblAlgn val="ctr"/>
        <c:lblOffset val="100"/>
      </c:catAx>
      <c:valAx>
        <c:axId val="318606720"/>
        <c:scaling>
          <c:orientation val="minMax"/>
        </c:scaling>
        <c:axPos val="l"/>
        <c:numFmt formatCode="#,##0" sourceLinked="1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3186048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527812471716892"/>
          <c:y val="0.17373828271466413"/>
          <c:w val="0.36645506380668541"/>
          <c:h val="6.7536557930259034E-2"/>
        </c:manualLayout>
      </c:layout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'Alojados tipología y categoría'!$B$5</c:f>
          <c:strCache>
            <c:ptCount val="1"/>
            <c:pt idx="0">
              <c:v>TURISTAS HOLANDESES ALOJADOS SEGÚN TIPOLOGÍA Y CATEGORÍA DE ESTABLECIMIENTO</c:v>
            </c:pt>
          </c:strCache>
        </c:strRef>
      </c:tx>
      <c:layout>
        <c:manualLayout>
          <c:xMode val="edge"/>
          <c:yMode val="edge"/>
          <c:x val="0.16458349737533101"/>
          <c:y val="2.3914437405422044E-3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5.4687541723283183E-2"/>
          <c:y val="0.31626016260162632"/>
          <c:w val="0.90468819022231306"/>
          <c:h val="0.52520325203252061"/>
        </c:manualLayout>
      </c:layout>
      <c:barChart>
        <c:barDir val="col"/>
        <c:grouping val="clustered"/>
        <c:ser>
          <c:idx val="2"/>
          <c:order val="0"/>
          <c:tx>
            <c:strRef>
              <c:f>'Alojados tipología y categoría'!$E$6</c:f>
              <c:strCache>
                <c:ptCount val="1"/>
                <c:pt idx="0">
                  <c:v>año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0" scaled="0"/>
            </a:gradFill>
            <a:ln w="25400">
              <a:noFill/>
            </a:ln>
          </c:spPr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/>
                </a:pPr>
                <a:endParaRPr lang="es-ES"/>
              </a:p>
            </c:txPr>
            <c:dLblPos val="outEnd"/>
            <c:showVal val="1"/>
          </c:dLbls>
          <c:cat>
            <c:strRef>
              <c:f>('Alojados tipología y categoría'!$B$8,'Alojados tipología y categoría'!$B$10:$B$15,'Alojados tipología y categoría'!$B$17)</c:f>
              <c:strCache>
                <c:ptCount val="8"/>
                <c:pt idx="0">
                  <c:v>Total Alojados</c:v>
                </c:pt>
                <c:pt idx="1">
                  <c:v>Hotelera</c:v>
                </c:pt>
                <c:pt idx="2">
                  <c:v>5*</c:v>
                </c:pt>
                <c:pt idx="3">
                  <c:v>4*</c:v>
                </c:pt>
                <c:pt idx="4">
                  <c:v>3*</c:v>
                </c:pt>
                <c:pt idx="5">
                  <c:v>2*</c:v>
                </c:pt>
                <c:pt idx="6">
                  <c:v>1*</c:v>
                </c:pt>
                <c:pt idx="7">
                  <c:v>Extrahotelera</c:v>
                </c:pt>
              </c:strCache>
            </c:strRef>
          </c:cat>
          <c:val>
            <c:numRef>
              <c:f>('Alojados tipología y categoría'!$E$8,'Alojados tipología y categoría'!$E$10:$E$15,'Alojados tipología y categoría'!$E$17)</c:f>
              <c:numCache>
                <c:formatCode>#,##0_)</c:formatCode>
                <c:ptCount val="8"/>
                <c:pt idx="0">
                  <c:v>154131</c:v>
                </c:pt>
                <c:pt idx="1">
                  <c:v>86450</c:v>
                </c:pt>
                <c:pt idx="2">
                  <c:v>9543</c:v>
                </c:pt>
                <c:pt idx="3">
                  <c:v>55397</c:v>
                </c:pt>
                <c:pt idx="4">
                  <c:v>19203</c:v>
                </c:pt>
                <c:pt idx="5">
                  <c:v>1752</c:v>
                </c:pt>
                <c:pt idx="6">
                  <c:v>555</c:v>
                </c:pt>
                <c:pt idx="7">
                  <c:v>67681</c:v>
                </c:pt>
              </c:numCache>
            </c:numRef>
          </c:val>
        </c:ser>
        <c:ser>
          <c:idx val="0"/>
          <c:order val="1"/>
          <c:tx>
            <c:strRef>
              <c:f>'Alojados tipología y categoría'!$C$6</c:f>
              <c:strCache>
                <c:ptCount val="1"/>
                <c:pt idx="0">
                  <c:v>año 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0" scaled="0"/>
            </a:gradFill>
            <a:ln w="25400">
              <a:noFill/>
            </a:ln>
          </c:spPr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/>
                </a:pPr>
                <a:endParaRPr lang="es-ES"/>
              </a:p>
            </c:txPr>
            <c:dLblPos val="outEnd"/>
            <c:showVal val="1"/>
          </c:dLbls>
          <c:cat>
            <c:strRef>
              <c:f>('Alojados tipología y categoría'!$B$8,'Alojados tipología y categoría'!$B$10:$B$15,'Alojados tipología y categoría'!$B$17)</c:f>
              <c:strCache>
                <c:ptCount val="8"/>
                <c:pt idx="0">
                  <c:v>Total Alojados</c:v>
                </c:pt>
                <c:pt idx="1">
                  <c:v>Hotelera</c:v>
                </c:pt>
                <c:pt idx="2">
                  <c:v>5*</c:v>
                </c:pt>
                <c:pt idx="3">
                  <c:v>4*</c:v>
                </c:pt>
                <c:pt idx="4">
                  <c:v>3*</c:v>
                </c:pt>
                <c:pt idx="5">
                  <c:v>2*</c:v>
                </c:pt>
                <c:pt idx="6">
                  <c:v>1*</c:v>
                </c:pt>
                <c:pt idx="7">
                  <c:v>Extrahotelera</c:v>
                </c:pt>
              </c:strCache>
            </c:strRef>
          </c:cat>
          <c:val>
            <c:numRef>
              <c:f>('Alojados tipología y categoría'!$C$8,'Alojados tipología y categoría'!$C$10:$C$15,'Alojados tipología y categoría'!$C$17)</c:f>
              <c:numCache>
                <c:formatCode>#,##0_)</c:formatCode>
                <c:ptCount val="8"/>
                <c:pt idx="0">
                  <c:v>141241</c:v>
                </c:pt>
                <c:pt idx="1">
                  <c:v>73514</c:v>
                </c:pt>
                <c:pt idx="2">
                  <c:v>8551</c:v>
                </c:pt>
                <c:pt idx="3">
                  <c:v>47573</c:v>
                </c:pt>
                <c:pt idx="4">
                  <c:v>14907</c:v>
                </c:pt>
                <c:pt idx="5">
                  <c:v>1662</c:v>
                </c:pt>
                <c:pt idx="6">
                  <c:v>821</c:v>
                </c:pt>
                <c:pt idx="7">
                  <c:v>67727</c:v>
                </c:pt>
              </c:numCache>
            </c:numRef>
          </c:val>
        </c:ser>
        <c:dLbls>
          <c:showVal val="1"/>
        </c:dLbls>
        <c:gapWidth val="30"/>
        <c:overlap val="-10"/>
        <c:axId val="314647680"/>
        <c:axId val="314661504"/>
      </c:barChart>
      <c:lineChart>
        <c:grouping val="standard"/>
        <c:ser>
          <c:idx val="1"/>
          <c:order val="2"/>
          <c:tx>
            <c:strRef>
              <c:f>'Alojados tipología y categoría'!$G$6</c:f>
              <c:strCache>
                <c:ptCount val="1"/>
                <c:pt idx="0">
                  <c:v>var. interanual</c:v>
                </c:pt>
              </c:strCache>
            </c:strRef>
          </c:tx>
          <c:spPr>
            <a:ln w="28575">
              <a:noFill/>
            </a:ln>
          </c:spPr>
          <c:marker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</c:dPt>
          <c:dPt>
            <c:idx val="1"/>
            <c:marker>
              <c:spPr>
                <a:noFill/>
                <a:ln>
                  <a:noFill/>
                </a:ln>
              </c:spPr>
            </c:marker>
          </c:dPt>
          <c:dPt>
            <c:idx val="2"/>
            <c:marker>
              <c:spPr>
                <a:noFill/>
                <a:ln>
                  <a:noFill/>
                </a:ln>
              </c:spPr>
            </c:marker>
          </c:dPt>
          <c:dPt>
            <c:idx val="3"/>
            <c:marker>
              <c:spPr>
                <a:noFill/>
                <a:ln>
                  <a:noFill/>
                </a:ln>
              </c:spPr>
            </c:marker>
          </c:dPt>
          <c:dPt>
            <c:idx val="4"/>
            <c:marker>
              <c:spPr>
                <a:noFill/>
                <a:ln>
                  <a:noFill/>
                </a:ln>
              </c:spPr>
            </c:marker>
          </c:dPt>
          <c:dPt>
            <c:idx val="5"/>
            <c:marker>
              <c:spPr>
                <a:noFill/>
                <a:ln>
                  <a:noFill/>
                </a:ln>
              </c:spPr>
            </c:marker>
          </c:dPt>
          <c:dPt>
            <c:idx val="6"/>
            <c:marker>
              <c:spPr>
                <a:noFill/>
                <a:ln>
                  <a:noFill/>
                </a:ln>
              </c:spPr>
            </c:marker>
          </c:dPt>
          <c:dPt>
            <c:idx val="7"/>
            <c:marker>
              <c:spPr>
                <a:noFill/>
                <a:ln>
                  <a:noFill/>
                </a:ln>
              </c:spPr>
            </c:marker>
          </c:dPt>
          <c:dLbls>
            <c:dLbl>
              <c:idx val="0"/>
              <c:layout>
                <c:manualLayout>
                  <c:x val="-4.820964566929134E-2"/>
                  <c:y val="-0.30776424119623486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0878937007874013E-2"/>
                  <c:y val="-3.0936417964041139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4.6777395013123363E-2"/>
                  <c:y val="0.16083844161173663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4759022309711287E-2"/>
                  <c:y val="4.8280540665315917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5.0032644356955383E-2"/>
                  <c:y val="0.23621662520198006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4.4368438320210604E-2"/>
                  <c:y val="0.12653338121008489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5.276689632545932E-2"/>
                  <c:y val="-8.9620662238067153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3.9811187664042041E-2"/>
                  <c:y val="-0.13627843750801524"/>
                </c:manualLayout>
              </c:layout>
              <c:dLblPos val="r"/>
              <c:showVal val="1"/>
            </c:dLbl>
            <c:numFmt formatCode="0.0%" sourceLinked="0"/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chemeClr val="bg1">
                      <a:lumMod val="65000"/>
                    </a:schemeClr>
                  </a:gs>
                </a:gsLst>
                <a:lin ang="5400000" scaled="0"/>
              </a:gradFill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ctr"/>
            <c:showVal val="1"/>
          </c:dLbls>
          <c:val>
            <c:numRef>
              <c:f>('Alojados tipología y categoría'!$G$8,'Alojados tipología y categoría'!$G$10:$G$15,'Alojados tipología y categoría'!$G$17)</c:f>
              <c:numCache>
                <c:formatCode>0.0%</c:formatCode>
                <c:ptCount val="8"/>
                <c:pt idx="0">
                  <c:v>9.1262452120843093E-2</c:v>
                </c:pt>
                <c:pt idx="1">
                  <c:v>0.17596648257474767</c:v>
                </c:pt>
                <c:pt idx="2">
                  <c:v>0.11600982341246638</c:v>
                </c:pt>
                <c:pt idx="3">
                  <c:v>0.16446303575557564</c:v>
                </c:pt>
                <c:pt idx="4">
                  <c:v>0.28818675789897363</c:v>
                </c:pt>
                <c:pt idx="5">
                  <c:v>5.4151624548736461E-2</c:v>
                </c:pt>
                <c:pt idx="6">
                  <c:v>-0.32399512789281365</c:v>
                </c:pt>
                <c:pt idx="7">
                  <c:v>-6.7919736589543318E-4</c:v>
                </c:pt>
              </c:numCache>
            </c:numRef>
          </c:val>
        </c:ser>
        <c:dLbls>
          <c:showVal val="1"/>
        </c:dLbls>
        <c:marker val="1"/>
        <c:axId val="314673408"/>
        <c:axId val="315006976"/>
      </c:lineChart>
      <c:catAx>
        <c:axId val="314647680"/>
        <c:scaling>
          <c:orientation val="minMax"/>
        </c:scaling>
        <c:axPos val="b"/>
        <c:title>
          <c:tx>
            <c:rich>
              <a:bodyPr/>
              <a:lstStyle/>
              <a:p>
                <a:pPr algn="l">
                  <a:defRPr sz="800"/>
                </a:pPr>
                <a:r>
                  <a:rPr lang="es-ES" sz="800"/>
                  <a:t>FUENTE: STDE del Cabildo Insular de Tenerife. ELABORACIÓN: Turismo de Tenerife </a:t>
                </a:r>
              </a:p>
            </c:rich>
          </c:tx>
          <c:layout>
            <c:manualLayout>
              <c:xMode val="edge"/>
              <c:yMode val="edge"/>
              <c:x val="1.5625000000000111E-3"/>
              <c:y val="0.9464820846905535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14661504"/>
        <c:crosses val="autoZero"/>
        <c:auto val="1"/>
        <c:lblAlgn val="ctr"/>
        <c:lblOffset val="100"/>
        <c:tickLblSkip val="1"/>
        <c:tickMarkSkip val="1"/>
      </c:catAx>
      <c:valAx>
        <c:axId val="314661504"/>
        <c:scaling>
          <c:orientation val="minMax"/>
        </c:scaling>
        <c:axPos val="l"/>
        <c:numFmt formatCode="#,##0_)" sourceLinked="1"/>
        <c:majorTickMark val="none"/>
        <c:tickLblPos val="none"/>
        <c:spPr>
          <a:ln w="9525">
            <a:noFill/>
          </a:ln>
        </c:spPr>
        <c:crossAx val="314647680"/>
        <c:crosses val="autoZero"/>
        <c:crossBetween val="between"/>
      </c:valAx>
      <c:catAx>
        <c:axId val="314673408"/>
        <c:scaling>
          <c:orientation val="minMax"/>
        </c:scaling>
        <c:delete val="1"/>
        <c:axPos val="b"/>
        <c:tickLblPos val="none"/>
        <c:crossAx val="315006976"/>
        <c:crosses val="autoZero"/>
        <c:auto val="1"/>
        <c:lblAlgn val="ctr"/>
        <c:lblOffset val="100"/>
      </c:catAx>
      <c:valAx>
        <c:axId val="315006976"/>
        <c:scaling>
          <c:orientation val="minMax"/>
        </c:scaling>
        <c:axPos val="r"/>
        <c:numFmt formatCode="0.0%" sourceLinked="1"/>
        <c:majorTickMark val="none"/>
        <c:tickLblPos val="none"/>
        <c:spPr>
          <a:ln w="9525">
            <a:noFill/>
          </a:ln>
        </c:spPr>
        <c:crossAx val="314673408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3072933070866194"/>
          <c:y val="0.1243637949165161"/>
          <c:w val="0.60468799212600266"/>
          <c:h val="8.0487804878048699E-2"/>
        </c:manualLayout>
      </c:layout>
      <c:spPr>
        <a:noFill/>
        <a:ln w="3175">
          <a:noFill/>
          <a:prstDash val="solid"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chemeClr val="tx2">
              <a:lumMod val="75000"/>
            </a:schemeClr>
          </a:solidFill>
          <a:latin typeface="+mn-lt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'tablas turistas por categorías '!$B$5</c:f>
          <c:strCache>
            <c:ptCount val="1"/>
            <c:pt idx="0">
              <c:v>EVOLUCIÓN DEL TURISMO  HOLANDÉS ALOJADO EN TENERIFE POR CATEGORÍA </c:v>
            </c:pt>
          </c:strCache>
        </c:strRef>
      </c:tx>
      <c:layout>
        <c:manualLayout>
          <c:xMode val="edge"/>
          <c:yMode val="edge"/>
          <c:x val="0.16636085626911312"/>
          <c:y val="0"/>
        </c:manualLayout>
      </c:layout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/>
      <c:lineChart>
        <c:grouping val="standard"/>
        <c:ser>
          <c:idx val="0"/>
          <c:order val="0"/>
          <c:tx>
            <c:strRef>
              <c:f>'tablas turistas por categorías '!$C$6</c:f>
              <c:strCache>
                <c:ptCount val="1"/>
                <c:pt idx="0">
                  <c:v>1*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diamond"/>
            <c:size val="7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rgbClr val="4BACC6">
                    <a:lumMod val="60000"/>
                    <a:lumOff val="40000"/>
                  </a:srgbClr>
                </a:solidFill>
              </a:ln>
            </c:spPr>
          </c:marker>
          <c:cat>
            <c:numRef>
              <c:f>('tablas turistas por categorías '!$B$448,'tablas turistas por categorías '!$B$435,'tablas turistas por categorías '!$B$422,'tablas turistas por categorías '!$B$409,'tablas turistas por categorías '!$B$396,'tablas turistas por categorías '!$B$383,'tablas turistas por categorías '!$B$370,'tablas turistas por categorías '!$B$357,'tablas turistas por categorías '!$B$344,'tablas turistas por categorías '!$B$331,'tablas turistas por categorías '!$B$318,'tablas turistas por categorías '!$B$305,'tablas turistas por categorías '!$B$292,'tablas turistas por categorías '!$B$279,'tablas turistas por categorías '!$B$266,'tablas turistas por categorías '!$B$253,'tablas turistas por categorías '!$B$240,'tablas turistas por categorías '!$B$227,'tablas turistas por categorías '!$B$214,'tablas turistas por categorías '!$B$201,'tablas turistas por categorías '!$B$188,'tablas turistas por categorías '!$B$175,'tablas turistas por categorías '!$B$162,'tablas turistas por categorías '!$B$149,'tablas turistas por categorías '!$B$136,'tablas turistas por categorías '!$B$123,'tablas turistas por categorías '!$B$110,'tablas turistas por categorías '!$B$97,'tablas turistas por categorías '!$B$84,'tablas turistas por categorías '!$B$71,'tablas turistas por categorías '!$B$58,'tablas turistas por categorías '!$B$45,'tablas turistas por categorías '!$B$32)</c:f>
              <c:numCache>
                <c:formatCode>General</c:formatCode>
                <c:ptCount val="33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</c:numCache>
            </c:numRef>
          </c:cat>
          <c:val>
            <c:numRef>
              <c:f>('tablas turistas por categorías '!$C$448,'tablas turistas por categorías '!$C$435,'tablas turistas por categorías '!$C$422,'tablas turistas por categorías '!$C$409,'tablas turistas por categorías '!$C$396,'tablas turistas por categorías '!$C$383,'tablas turistas por categorías '!$C$370,'tablas turistas por categorías '!$C$357,'tablas turistas por categorías '!$C$344,'tablas turistas por categorías '!$C$331,'tablas turistas por categorías '!$C$318,'tablas turistas por categorías '!$C$305,'tablas turistas por categorías '!$C$292,'tablas turistas por categorías '!$C$279,'tablas turistas por categorías '!$C$266,'tablas turistas por categorías '!$C$253,'tablas turistas por categorías '!$C$240,'tablas turistas por categorías '!$C$227,'tablas turistas por categorías '!$C$214,'tablas turistas por categorías '!$C$201,'tablas turistas por categorías '!$C$188,'tablas turistas por categorías '!$C$175,'tablas turistas por categorías '!$C$162,'tablas turistas por categorías '!$C$149,'tablas turistas por categorías '!$C$136,'tablas turistas por categorías '!$C$123,'tablas turistas por categorías '!$C$110,'tablas turistas por categorías '!$C$97,'tablas turistas por categorías '!$C$84,'tablas turistas por categorías '!$C$71,'tablas turistas por categorías '!$C$58,'tablas turistas por categorías '!$C$45,'tablas turistas por categorías '!$C$32)</c:f>
              <c:numCache>
                <c:formatCode>#,##0</c:formatCode>
                <c:ptCount val="33"/>
                <c:pt idx="0">
                  <c:v>275</c:v>
                </c:pt>
                <c:pt idx="1">
                  <c:v>686</c:v>
                </c:pt>
                <c:pt idx="2">
                  <c:v>241</c:v>
                </c:pt>
                <c:pt idx="3">
                  <c:v>148</c:v>
                </c:pt>
                <c:pt idx="4">
                  <c:v>176</c:v>
                </c:pt>
                <c:pt idx="5">
                  <c:v>257</c:v>
                </c:pt>
                <c:pt idx="6">
                  <c:v>409</c:v>
                </c:pt>
                <c:pt idx="7">
                  <c:v>153</c:v>
                </c:pt>
                <c:pt idx="8">
                  <c:v>249</c:v>
                </c:pt>
                <c:pt idx="9">
                  <c:v>146</c:v>
                </c:pt>
                <c:pt idx="10">
                  <c:v>196</c:v>
                </c:pt>
                <c:pt idx="11">
                  <c:v>117</c:v>
                </c:pt>
                <c:pt idx="12">
                  <c:v>125</c:v>
                </c:pt>
                <c:pt idx="13">
                  <c:v>130</c:v>
                </c:pt>
                <c:pt idx="14">
                  <c:v>395</c:v>
                </c:pt>
                <c:pt idx="15">
                  <c:v>195</c:v>
                </c:pt>
                <c:pt idx="16">
                  <c:v>203</c:v>
                </c:pt>
                <c:pt idx="17">
                  <c:v>267</c:v>
                </c:pt>
                <c:pt idx="18">
                  <c:v>190</c:v>
                </c:pt>
                <c:pt idx="19">
                  <c:v>283</c:v>
                </c:pt>
                <c:pt idx="20">
                  <c:v>325</c:v>
                </c:pt>
                <c:pt idx="21">
                  <c:v>617</c:v>
                </c:pt>
                <c:pt idx="22">
                  <c:v>875</c:v>
                </c:pt>
                <c:pt idx="23">
                  <c:v>684</c:v>
                </c:pt>
                <c:pt idx="24">
                  <c:v>186</c:v>
                </c:pt>
                <c:pt idx="25">
                  <c:v>348</c:v>
                </c:pt>
                <c:pt idx="26">
                  <c:v>516</c:v>
                </c:pt>
                <c:pt idx="27">
                  <c:v>568</c:v>
                </c:pt>
                <c:pt idx="28">
                  <c:v>821</c:v>
                </c:pt>
                <c:pt idx="29">
                  <c:v>858</c:v>
                </c:pt>
                <c:pt idx="30">
                  <c:v>985</c:v>
                </c:pt>
                <c:pt idx="31">
                  <c:v>692</c:v>
                </c:pt>
                <c:pt idx="32">
                  <c:v>821</c:v>
                </c:pt>
              </c:numCache>
            </c:numRef>
          </c:val>
        </c:ser>
        <c:ser>
          <c:idx val="1"/>
          <c:order val="1"/>
          <c:tx>
            <c:strRef>
              <c:f>'tablas turistas por categorías '!$E$6</c:f>
              <c:strCache>
                <c:ptCount val="1"/>
                <c:pt idx="0">
                  <c:v>2*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square"/>
            <c:size val="7"/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val>
            <c:numRef>
              <c:f>('tablas turistas por categorías '!$E$448,'tablas turistas por categorías '!$E$435,'tablas turistas por categorías '!$E$422,'tablas turistas por categorías '!$E$409,'tablas turistas por categorías '!$E$396,'tablas turistas por categorías '!$E$383,'tablas turistas por categorías '!$E$370,'tablas turistas por categorías '!$E$357,'tablas turistas por categorías '!$E$344,'tablas turistas por categorías '!$E$331,'tablas turistas por categorías '!$E$318,'tablas turistas por categorías '!$E$305,'tablas turistas por categorías '!$E$292,'tablas turistas por categorías '!$E$279,'tablas turistas por categorías '!$E$266,'tablas turistas por categorías '!$E$253,'tablas turistas por categorías '!$E$240,'tablas turistas por categorías '!$E$227,'tablas turistas por categorías '!$E$214,'tablas turistas por categorías '!$E$201,'tablas turistas por categorías '!$E$188,'tablas turistas por categorías '!$E$175,'tablas turistas por categorías '!$E$162,'tablas turistas por categorías '!$E$149,'tablas turistas por categorías '!$E$136,'tablas turistas por categorías '!$E$123,'tablas turistas por categorías '!$E$110,'tablas turistas por categorías '!$E$97,'tablas turistas por categorías '!$E$84,'tablas turistas por categorías '!$E$71,'tablas turistas por categorías '!$E$58,'tablas turistas por categorías '!$E$45,'tablas turistas por categorías '!$E$32)</c:f>
              <c:numCache>
                <c:formatCode>#,##0</c:formatCode>
                <c:ptCount val="33"/>
                <c:pt idx="0">
                  <c:v>2675</c:v>
                </c:pt>
                <c:pt idx="1">
                  <c:v>2145</c:v>
                </c:pt>
                <c:pt idx="2">
                  <c:v>1498</c:v>
                </c:pt>
                <c:pt idx="3">
                  <c:v>2463</c:v>
                </c:pt>
                <c:pt idx="4">
                  <c:v>2740</c:v>
                </c:pt>
                <c:pt idx="5">
                  <c:v>3522</c:v>
                </c:pt>
                <c:pt idx="6">
                  <c:v>2316</c:v>
                </c:pt>
                <c:pt idx="7">
                  <c:v>1820</c:v>
                </c:pt>
                <c:pt idx="8">
                  <c:v>1881</c:v>
                </c:pt>
                <c:pt idx="9">
                  <c:v>2446</c:v>
                </c:pt>
                <c:pt idx="10">
                  <c:v>2827</c:v>
                </c:pt>
                <c:pt idx="11">
                  <c:v>3260</c:v>
                </c:pt>
                <c:pt idx="12">
                  <c:v>2993</c:v>
                </c:pt>
                <c:pt idx="13">
                  <c:v>3985</c:v>
                </c:pt>
                <c:pt idx="14">
                  <c:v>2984</c:v>
                </c:pt>
                <c:pt idx="15">
                  <c:v>5078</c:v>
                </c:pt>
                <c:pt idx="16">
                  <c:v>2236</c:v>
                </c:pt>
                <c:pt idx="17">
                  <c:v>1250</c:v>
                </c:pt>
                <c:pt idx="18">
                  <c:v>715</c:v>
                </c:pt>
                <c:pt idx="19">
                  <c:v>442</c:v>
                </c:pt>
                <c:pt idx="20">
                  <c:v>442</c:v>
                </c:pt>
                <c:pt idx="21">
                  <c:v>569</c:v>
                </c:pt>
                <c:pt idx="22">
                  <c:v>878</c:v>
                </c:pt>
                <c:pt idx="23">
                  <c:v>862</c:v>
                </c:pt>
                <c:pt idx="24">
                  <c:v>1048</c:v>
                </c:pt>
                <c:pt idx="25">
                  <c:v>1037</c:v>
                </c:pt>
                <c:pt idx="26">
                  <c:v>1462</c:v>
                </c:pt>
                <c:pt idx="27">
                  <c:v>1536</c:v>
                </c:pt>
                <c:pt idx="28">
                  <c:v>1594</c:v>
                </c:pt>
                <c:pt idx="29">
                  <c:v>1560</c:v>
                </c:pt>
                <c:pt idx="30">
                  <c:v>1458</c:v>
                </c:pt>
                <c:pt idx="31">
                  <c:v>1325</c:v>
                </c:pt>
                <c:pt idx="32">
                  <c:v>1662</c:v>
                </c:pt>
              </c:numCache>
            </c:numRef>
          </c:val>
        </c:ser>
        <c:ser>
          <c:idx val="2"/>
          <c:order val="2"/>
          <c:tx>
            <c:strRef>
              <c:f>'tablas turistas por categorías '!$G$6</c:f>
              <c:strCache>
                <c:ptCount val="1"/>
                <c:pt idx="0">
                  <c:v>3*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triang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val>
            <c:numRef>
              <c:f>('tablas turistas por categorías '!$G$448,'tablas turistas por categorías '!$G$435,'tablas turistas por categorías '!$G$422,'tablas turistas por categorías '!$G$409,'tablas turistas por categorías '!$G$396,'tablas turistas por categorías '!$G$383,'tablas turistas por categorías '!$G$370,'tablas turistas por categorías '!$G$357,'tablas turistas por categorías '!$G$344,'tablas turistas por categorías '!$G$331,'tablas turistas por categorías '!$G$318,'tablas turistas por categorías '!$G$305,'tablas turistas por categorías '!$G$292,'tablas turistas por categorías '!$G$279,'tablas turistas por categorías '!$G$266,'tablas turistas por categorías '!$G$253,'tablas turistas por categorías '!$G$240,'tablas turistas por categorías '!$G$227,'tablas turistas por categorías '!$G$214,'tablas turistas por categorías '!$G$201,'tablas turistas por categorías '!$G$188,'tablas turistas por categorías '!$G$175,'tablas turistas por categorías '!$G$162,'tablas turistas por categorías '!$G$149,'tablas turistas por categorías '!$G$136,'tablas turistas por categorías '!$G$123,'tablas turistas por categorías '!$G$110,'tablas turistas por categorías '!$G$97,'tablas turistas por categorías '!$G$84,'tablas turistas por categorías '!$G$71,'tablas turistas por categorías '!$G$58,'tablas turistas por categorías '!$G$45,'tablas turistas por categorías '!$G$32)</c:f>
              <c:numCache>
                <c:formatCode>#,##0</c:formatCode>
                <c:ptCount val="33"/>
                <c:pt idx="0">
                  <c:v>7966</c:v>
                </c:pt>
                <c:pt idx="1">
                  <c:v>5872</c:v>
                </c:pt>
                <c:pt idx="2">
                  <c:v>6346</c:v>
                </c:pt>
                <c:pt idx="3">
                  <c:v>3519</c:v>
                </c:pt>
                <c:pt idx="4">
                  <c:v>3441</c:v>
                </c:pt>
                <c:pt idx="5">
                  <c:v>3519</c:v>
                </c:pt>
                <c:pt idx="6">
                  <c:v>3928</c:v>
                </c:pt>
                <c:pt idx="7">
                  <c:v>4564</c:v>
                </c:pt>
                <c:pt idx="8">
                  <c:v>3621</c:v>
                </c:pt>
                <c:pt idx="9">
                  <c:v>4757</c:v>
                </c:pt>
                <c:pt idx="10">
                  <c:v>6835</c:v>
                </c:pt>
                <c:pt idx="11">
                  <c:v>5523</c:v>
                </c:pt>
                <c:pt idx="12">
                  <c:v>9211</c:v>
                </c:pt>
                <c:pt idx="13">
                  <c:v>10713</c:v>
                </c:pt>
                <c:pt idx="14">
                  <c:v>9620</c:v>
                </c:pt>
                <c:pt idx="15">
                  <c:v>9504</c:v>
                </c:pt>
                <c:pt idx="16">
                  <c:v>10557</c:v>
                </c:pt>
                <c:pt idx="17">
                  <c:v>7752</c:v>
                </c:pt>
                <c:pt idx="18">
                  <c:v>9242</c:v>
                </c:pt>
                <c:pt idx="19">
                  <c:v>11541</c:v>
                </c:pt>
                <c:pt idx="20">
                  <c:v>17443</c:v>
                </c:pt>
                <c:pt idx="21">
                  <c:v>19507</c:v>
                </c:pt>
                <c:pt idx="22">
                  <c:v>19411</c:v>
                </c:pt>
                <c:pt idx="23">
                  <c:v>19739</c:v>
                </c:pt>
                <c:pt idx="24">
                  <c:v>17081</c:v>
                </c:pt>
                <c:pt idx="25">
                  <c:v>15484</c:v>
                </c:pt>
                <c:pt idx="26">
                  <c:v>16840</c:v>
                </c:pt>
                <c:pt idx="27">
                  <c:v>16493</c:v>
                </c:pt>
                <c:pt idx="28">
                  <c:v>18682</c:v>
                </c:pt>
                <c:pt idx="29">
                  <c:v>19477</c:v>
                </c:pt>
                <c:pt idx="30">
                  <c:v>18682</c:v>
                </c:pt>
                <c:pt idx="31">
                  <c:v>16720</c:v>
                </c:pt>
                <c:pt idx="32">
                  <c:v>14907</c:v>
                </c:pt>
              </c:numCache>
            </c:numRef>
          </c:val>
        </c:ser>
        <c:ser>
          <c:idx val="3"/>
          <c:order val="3"/>
          <c:tx>
            <c:strRef>
              <c:f>'tablas turistas por categorías '!$I$6</c:f>
              <c:strCache>
                <c:ptCount val="1"/>
                <c:pt idx="0">
                  <c:v>4*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val>
            <c:numRef>
              <c:f>('tablas turistas por categorías '!$I$448,'tablas turistas por categorías '!$I$435,'tablas turistas por categorías '!$I$422,'tablas turistas por categorías '!$I$409,'tablas turistas por categorías '!$I$396,'tablas turistas por categorías '!$I$383,'tablas turistas por categorías '!$I$370,'tablas turistas por categorías '!$I$357,'tablas turistas por categorías '!$I$344,'tablas turistas por categorías '!$I$331,'tablas turistas por categorías '!$I$318,'tablas turistas por categorías '!$I$305,'tablas turistas por categorías '!$I$292,'tablas turistas por categorías '!$I$279,'tablas turistas por categorías '!$I$266,'tablas turistas por categorías '!$I$253,'tablas turistas por categorías '!$I$240,'tablas turistas por categorías '!$I$227,'tablas turistas por categorías '!$I$214,'tablas turistas por categorías '!$I$201,'tablas turistas por categorías '!$I$188,'tablas turistas por categorías '!$I$175,'tablas turistas por categorías '!$I$162,'tablas turistas por categorías '!$I$149,'tablas turistas por categorías '!$I$136,'tablas turistas por categorías '!$I$123,'tablas turistas por categorías '!$I$110,'tablas turistas por categorías '!$I$97,'tablas turistas por categorías '!$I$84,'tablas turistas por categorías '!$I$71,'tablas turistas por categorías '!$I$58,'tablas turistas por categorías '!$I$45,'tablas turistas por categorías '!$I$32)</c:f>
              <c:numCache>
                <c:formatCode>#,##0</c:formatCode>
                <c:ptCount val="33"/>
                <c:pt idx="0">
                  <c:v>11608</c:v>
                </c:pt>
                <c:pt idx="1">
                  <c:v>8901</c:v>
                </c:pt>
                <c:pt idx="2">
                  <c:v>5978</c:v>
                </c:pt>
                <c:pt idx="3">
                  <c:v>12453</c:v>
                </c:pt>
                <c:pt idx="4">
                  <c:v>8618</c:v>
                </c:pt>
                <c:pt idx="5">
                  <c:v>7365</c:v>
                </c:pt>
                <c:pt idx="6">
                  <c:v>7689</c:v>
                </c:pt>
                <c:pt idx="7">
                  <c:v>8281</c:v>
                </c:pt>
                <c:pt idx="8">
                  <c:v>8949</c:v>
                </c:pt>
                <c:pt idx="9">
                  <c:v>13401</c:v>
                </c:pt>
                <c:pt idx="10">
                  <c:v>10987</c:v>
                </c:pt>
                <c:pt idx="11">
                  <c:v>9412</c:v>
                </c:pt>
                <c:pt idx="12">
                  <c:v>12316</c:v>
                </c:pt>
                <c:pt idx="13">
                  <c:v>15512</c:v>
                </c:pt>
                <c:pt idx="14">
                  <c:v>19251</c:v>
                </c:pt>
                <c:pt idx="15">
                  <c:v>18277</c:v>
                </c:pt>
                <c:pt idx="16">
                  <c:v>27272</c:v>
                </c:pt>
                <c:pt idx="17">
                  <c:v>23314</c:v>
                </c:pt>
                <c:pt idx="18">
                  <c:v>22511</c:v>
                </c:pt>
                <c:pt idx="19">
                  <c:v>26224</c:v>
                </c:pt>
                <c:pt idx="20">
                  <c:v>30643</c:v>
                </c:pt>
                <c:pt idx="21">
                  <c:v>36712</c:v>
                </c:pt>
                <c:pt idx="22">
                  <c:v>37406</c:v>
                </c:pt>
                <c:pt idx="23">
                  <c:v>37744</c:v>
                </c:pt>
                <c:pt idx="24">
                  <c:v>36616</c:v>
                </c:pt>
                <c:pt idx="25">
                  <c:v>34699</c:v>
                </c:pt>
                <c:pt idx="26">
                  <c:v>37812</c:v>
                </c:pt>
                <c:pt idx="27">
                  <c:v>37461</c:v>
                </c:pt>
                <c:pt idx="28">
                  <c:v>44167</c:v>
                </c:pt>
                <c:pt idx="29">
                  <c:v>45791</c:v>
                </c:pt>
                <c:pt idx="30">
                  <c:v>47941</c:v>
                </c:pt>
                <c:pt idx="31">
                  <c:v>43974</c:v>
                </c:pt>
                <c:pt idx="32">
                  <c:v>47573</c:v>
                </c:pt>
              </c:numCache>
            </c:numRef>
          </c:val>
        </c:ser>
        <c:ser>
          <c:idx val="4"/>
          <c:order val="4"/>
          <c:tx>
            <c:strRef>
              <c:f>'tablas turistas por categorías '!$K$6</c:f>
              <c:strCache>
                <c:ptCount val="1"/>
                <c:pt idx="0">
                  <c:v>5*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pPr>
              <a:solidFill>
                <a:schemeClr val="accent2">
                  <a:lumMod val="75000"/>
                </a:schemeClr>
              </a:solidFill>
              <a:ln>
                <a:solidFill>
                  <a:srgbClr val="C0504D">
                    <a:lumMod val="75000"/>
                  </a:srgbClr>
                </a:solidFill>
              </a:ln>
            </c:spPr>
          </c:marker>
          <c:val>
            <c:numRef>
              <c:f>('tablas turistas por categorías '!$K$448,'tablas turistas por categorías '!$K$435,'tablas turistas por categorías '!$K$422,'tablas turistas por categorías '!$K$409,'tablas turistas por categorías '!$K$396,'tablas turistas por categorías '!$K$383,'tablas turistas por categorías '!$K$370,'tablas turistas por categorías '!$K$357,'tablas turistas por categorías '!$K$344,'tablas turistas por categorías '!$K$331,'tablas turistas por categorías '!$K$318,'tablas turistas por categorías '!$K$305,'tablas turistas por categorías '!$K$292,'tablas turistas por categorías '!$K$279,'tablas turistas por categorías '!$K$266,'tablas turistas por categorías '!$K$253,'tablas turistas por categorías '!$K$240,'tablas turistas por categorías '!$K$227,'tablas turistas por categorías '!$K$214,'tablas turistas por categorías '!$K$201,'tablas turistas por categorías '!$K$188,'tablas turistas por categorías '!$K$175,'tablas turistas por categorías '!$K$162,'tablas turistas por categorías '!$K$149,'tablas turistas por categorías '!$K$136,'tablas turistas por categorías '!$K$123,'tablas turistas por categorías '!$K$110,'tablas turistas por categorías '!$K$97,'tablas turistas por categorías '!$K$84,'tablas turistas por categorías '!$K$71,'tablas turistas por categorías '!$K$58,'tablas turistas por categorías '!$K$45,'tablas turistas por categorías '!$K$32)</c:f>
              <c:numCache>
                <c:formatCode>#,##0</c:formatCode>
                <c:ptCount val="33"/>
                <c:pt idx="0">
                  <c:v>1619</c:v>
                </c:pt>
                <c:pt idx="1">
                  <c:v>1089</c:v>
                </c:pt>
                <c:pt idx="2">
                  <c:v>824</c:v>
                </c:pt>
                <c:pt idx="3">
                  <c:v>1082</c:v>
                </c:pt>
                <c:pt idx="4">
                  <c:v>759</c:v>
                </c:pt>
                <c:pt idx="5">
                  <c:v>1133</c:v>
                </c:pt>
                <c:pt idx="6">
                  <c:v>1505</c:v>
                </c:pt>
                <c:pt idx="7">
                  <c:v>733</c:v>
                </c:pt>
                <c:pt idx="8">
                  <c:v>977</c:v>
                </c:pt>
                <c:pt idx="9">
                  <c:v>679</c:v>
                </c:pt>
                <c:pt idx="10">
                  <c:v>537</c:v>
                </c:pt>
                <c:pt idx="11">
                  <c:v>461</c:v>
                </c:pt>
                <c:pt idx="12">
                  <c:v>344</c:v>
                </c:pt>
                <c:pt idx="13">
                  <c:v>362</c:v>
                </c:pt>
                <c:pt idx="14">
                  <c:v>236</c:v>
                </c:pt>
                <c:pt idx="15">
                  <c:v>423</c:v>
                </c:pt>
                <c:pt idx="16">
                  <c:v>228</c:v>
                </c:pt>
                <c:pt idx="17">
                  <c:v>243</c:v>
                </c:pt>
                <c:pt idx="18">
                  <c:v>1816</c:v>
                </c:pt>
                <c:pt idx="19">
                  <c:v>3228</c:v>
                </c:pt>
                <c:pt idx="20">
                  <c:v>3142</c:v>
                </c:pt>
                <c:pt idx="21">
                  <c:v>3352</c:v>
                </c:pt>
                <c:pt idx="22">
                  <c:v>4209</c:v>
                </c:pt>
                <c:pt idx="23">
                  <c:v>2611</c:v>
                </c:pt>
                <c:pt idx="24">
                  <c:v>3399</c:v>
                </c:pt>
                <c:pt idx="25">
                  <c:v>3736</c:v>
                </c:pt>
                <c:pt idx="26">
                  <c:v>4105</c:v>
                </c:pt>
                <c:pt idx="27">
                  <c:v>4052</c:v>
                </c:pt>
                <c:pt idx="28">
                  <c:v>5882</c:v>
                </c:pt>
                <c:pt idx="29">
                  <c:v>5827</c:v>
                </c:pt>
                <c:pt idx="30">
                  <c:v>7521</c:v>
                </c:pt>
                <c:pt idx="31">
                  <c:v>8204</c:v>
                </c:pt>
                <c:pt idx="32">
                  <c:v>8551</c:v>
                </c:pt>
              </c:numCache>
            </c:numRef>
          </c:val>
        </c:ser>
        <c:ser>
          <c:idx val="5"/>
          <c:order val="5"/>
          <c:tx>
            <c:strRef>
              <c:f>'tablas turistas por categorías '!$O$6</c:f>
              <c:strCache>
                <c:ptCount val="1"/>
                <c:pt idx="0">
                  <c:v>Extrahotel.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('tablas turistas por categorías '!$O$448,'tablas turistas por categorías '!$O$435,'tablas turistas por categorías '!$O$422,'tablas turistas por categorías '!$O$409,'tablas turistas por categorías '!$O$396,'tablas turistas por categorías '!$O$383,'tablas turistas por categorías '!$O$370,'tablas turistas por categorías '!$O$357,'tablas turistas por categorías '!$O$344,'tablas turistas por categorías '!$O$331,'tablas turistas por categorías '!$O$318,'tablas turistas por categorías '!$O$305,'tablas turistas por categorías '!$O$292,'tablas turistas por categorías '!$O$279,'tablas turistas por categorías '!$O$266,'tablas turistas por categorías '!$O$253,'tablas turistas por categorías '!$O$240,'tablas turistas por categorías '!$O$227,'tablas turistas por categorías '!$O$214,'tablas turistas por categorías '!$O$201,'tablas turistas por categorías '!$O$188,'tablas turistas por categorías '!$O$175,'tablas turistas por categorías '!$O$162,'tablas turistas por categorías '!$O$149,'tablas turistas por categorías '!$O$136,'tablas turistas por categorías '!$O$123,'tablas turistas por categorías '!$O$110,'tablas turistas por categorías '!$O$97,'tablas turistas por categorías '!$O$84,'tablas turistas por categorías '!$O$71,'tablas turistas por categorías '!$O$58,'tablas turistas por categorías '!$O$45,'tablas turistas por categorías '!$O$32)</c:f>
              <c:numCache>
                <c:formatCode>#,##0</c:formatCode>
                <c:ptCount val="33"/>
                <c:pt idx="0">
                  <c:v>31016</c:v>
                </c:pt>
                <c:pt idx="1">
                  <c:v>22987</c:v>
                </c:pt>
                <c:pt idx="2">
                  <c:v>16087</c:v>
                </c:pt>
                <c:pt idx="3">
                  <c:v>19500</c:v>
                </c:pt>
                <c:pt idx="4">
                  <c:v>15625</c:v>
                </c:pt>
                <c:pt idx="5">
                  <c:v>14403</c:v>
                </c:pt>
                <c:pt idx="6">
                  <c:v>14911</c:v>
                </c:pt>
                <c:pt idx="7">
                  <c:v>16438</c:v>
                </c:pt>
                <c:pt idx="8">
                  <c:v>21980</c:v>
                </c:pt>
                <c:pt idx="9">
                  <c:v>23514</c:v>
                </c:pt>
                <c:pt idx="10">
                  <c:v>25329</c:v>
                </c:pt>
                <c:pt idx="11">
                  <c:v>29859</c:v>
                </c:pt>
                <c:pt idx="12">
                  <c:v>40335</c:v>
                </c:pt>
                <c:pt idx="13">
                  <c:v>50486</c:v>
                </c:pt>
                <c:pt idx="14">
                  <c:v>54911</c:v>
                </c:pt>
                <c:pt idx="15">
                  <c:v>49567</c:v>
                </c:pt>
                <c:pt idx="16">
                  <c:v>65176</c:v>
                </c:pt>
                <c:pt idx="17">
                  <c:v>75751</c:v>
                </c:pt>
                <c:pt idx="18">
                  <c:v>65231</c:v>
                </c:pt>
                <c:pt idx="19">
                  <c:v>78403</c:v>
                </c:pt>
                <c:pt idx="20">
                  <c:v>89704</c:v>
                </c:pt>
                <c:pt idx="21">
                  <c:v>99902</c:v>
                </c:pt>
                <c:pt idx="22">
                  <c:v>99477</c:v>
                </c:pt>
                <c:pt idx="23">
                  <c:v>98103</c:v>
                </c:pt>
                <c:pt idx="24">
                  <c:v>101004</c:v>
                </c:pt>
                <c:pt idx="25">
                  <c:v>101468</c:v>
                </c:pt>
                <c:pt idx="26">
                  <c:v>89052</c:v>
                </c:pt>
                <c:pt idx="27">
                  <c:v>80205</c:v>
                </c:pt>
                <c:pt idx="28">
                  <c:v>79289</c:v>
                </c:pt>
                <c:pt idx="29">
                  <c:v>74414</c:v>
                </c:pt>
                <c:pt idx="30">
                  <c:v>81987</c:v>
                </c:pt>
                <c:pt idx="31">
                  <c:v>70495</c:v>
                </c:pt>
                <c:pt idx="32">
                  <c:v>67727</c:v>
                </c:pt>
              </c:numCache>
            </c:numRef>
          </c:val>
        </c:ser>
        <c:marker val="1"/>
        <c:axId val="315488128"/>
        <c:axId val="318614144"/>
      </c:lineChart>
      <c:catAx>
        <c:axId val="31548812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318614144"/>
        <c:crosses val="autoZero"/>
        <c:auto val="1"/>
        <c:lblAlgn val="ctr"/>
        <c:lblOffset val="100"/>
        <c:tickLblSkip val="1"/>
      </c:catAx>
      <c:valAx>
        <c:axId val="318614144"/>
        <c:scaling>
          <c:orientation val="minMax"/>
        </c:scaling>
        <c:axPos val="l"/>
        <c:numFmt formatCode="#,##0" sourceLinked="1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315488128"/>
        <c:crosses val="autoZero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19634215447839809"/>
          <c:y val="0.14020684168655528"/>
          <c:w val="0.60731553051281462"/>
          <c:h val="6.1402288914363133E-2"/>
        </c:manualLayout>
      </c:layout>
      <c:spPr>
        <a:noFill/>
        <a:ln>
          <a:noFill/>
        </a:ln>
      </c:spPr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5" l="0.70000000000000062" r="0.70000000000000062" t="0.75000000000000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rich>
          <a:bodyPr/>
          <a:lstStyle/>
          <a:p>
            <a:pPr>
              <a:defRPr sz="14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año 2010 </a:t>
            </a:r>
          </a:p>
        </c:rich>
      </c:tx>
      <c:layout>
        <c:manualLayout>
          <c:xMode val="edge"/>
          <c:yMode val="edge"/>
          <c:x val="0.46466466466467604"/>
          <c:y val="0.12873563218390804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7017017017017019"/>
          <c:y val="0.24819935439105145"/>
          <c:w val="0.69797892380569571"/>
          <c:h val="0.69049796361661686"/>
        </c:manualLayout>
      </c:layout>
      <c:pie3DChart>
        <c:varyColors val="1"/>
        <c:ser>
          <c:idx val="0"/>
          <c:order val="0"/>
          <c:explosion val="2"/>
          <c:dLbls>
            <c:dLbl>
              <c:idx val="0"/>
              <c:layout>
                <c:manualLayout>
                  <c:x val="3.8341806373302444E-2"/>
                  <c:y val="-9.1519353184300267E-2"/>
                </c:manualLayout>
              </c:layout>
              <c:showCatName val="1"/>
              <c:showPercent val="1"/>
            </c:dLbl>
            <c:dLbl>
              <c:idx val="1"/>
              <c:layout>
                <c:manualLayout>
                  <c:x val="0.25171076588399438"/>
                  <c:y val="1.1462877485141947E-2"/>
                </c:manualLayout>
              </c:layout>
              <c:showCatName val="1"/>
              <c:showPercent val="1"/>
            </c:dLbl>
            <c:dLbl>
              <c:idx val="2"/>
              <c:layout>
                <c:manualLayout>
                  <c:x val="-4.2554838302869775E-2"/>
                  <c:y val="-0.13670884242917924"/>
                </c:manualLayout>
              </c:layout>
              <c:showCatName val="1"/>
              <c:showPercent val="1"/>
            </c:dLbl>
            <c:dLbl>
              <c:idx val="3"/>
              <c:layout>
                <c:manualLayout>
                  <c:x val="-6.4136892798310127E-2"/>
                  <c:y val="-6.5201194678251459E-2"/>
                </c:manualLayout>
              </c:layout>
              <c:showCatName val="1"/>
              <c:showPercent val="1"/>
            </c:dLbl>
            <c:dLbl>
              <c:idx val="4"/>
              <c:layout>
                <c:manualLayout>
                  <c:x val="4.9947033647822034E-2"/>
                  <c:y val="-2.5516638006456087E-2"/>
                </c:manualLayout>
              </c:layout>
              <c:showCatName val="1"/>
              <c:showPercent val="1"/>
            </c:dLbl>
            <c:numFmt formatCode="0.0%" sourceLinked="0"/>
            <c:showCatName val="1"/>
            <c:showPercent val="1"/>
            <c:showLeaderLines val="1"/>
          </c:dLbls>
          <c:cat>
            <c:strRef>
              <c:f>'tablas pasajeros menual islas'!$D$27:$H$27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Ref>
              <c:f>'tablas pasajeros menual islas'!$D$40:$H$40</c:f>
              <c:numCache>
                <c:formatCode>#,##0</c:formatCode>
                <c:ptCount val="5"/>
                <c:pt idx="0">
                  <c:v>112092</c:v>
                </c:pt>
                <c:pt idx="1">
                  <c:v>178459</c:v>
                </c:pt>
                <c:pt idx="2">
                  <c:v>44525</c:v>
                </c:pt>
                <c:pt idx="3">
                  <c:v>59593</c:v>
                </c:pt>
                <c:pt idx="4">
                  <c:v>15585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layout>
        <c:manualLayout>
          <c:xMode val="edge"/>
          <c:yMode val="edge"/>
          <c:x val="0.45183982683982682"/>
          <c:y val="0.12652060537887211"/>
        </c:manualLayout>
      </c:layout>
      <c:txPr>
        <a:bodyPr/>
        <a:lstStyle/>
        <a:p>
          <a:pPr>
            <a:defRPr sz="1600" b="1" i="0" u="none" strike="noStrike" baseline="0">
              <a:solidFill>
                <a:srgbClr val="003366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2527047755394213"/>
          <c:y val="0.20536812460486234"/>
          <c:w val="0.79058458601764681"/>
          <c:h val="0.68326225645152061"/>
        </c:manualLayout>
      </c:layout>
      <c:ofPieChart>
        <c:ofPieType val="bar"/>
        <c:varyColors val="1"/>
        <c:ser>
          <c:idx val="0"/>
          <c:order val="0"/>
          <c:tx>
            <c:strRef>
              <c:f>'tablas turistas por categorías '!$B$32</c:f>
              <c:strCache>
                <c:ptCount val="1"/>
                <c:pt idx="0">
                  <c:v>2010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2.4471742168592953E-2"/>
                  <c:y val="2.4006488240064868E-3"/>
                </c:manualLayout>
              </c:layout>
              <c:dLblPos val="bestFit"/>
              <c:showLegendKey val="1"/>
              <c:showPercent val="1"/>
            </c:dLbl>
            <c:dLbl>
              <c:idx val="1"/>
              <c:layout>
                <c:manualLayout>
                  <c:x val="0"/>
                  <c:y val="-4.8661800486617855E-2"/>
                </c:manualLayout>
              </c:layout>
              <c:dLblPos val="bestFit"/>
              <c:showLegendKey val="1"/>
              <c:showPercent val="1"/>
            </c:dLbl>
            <c:dLbl>
              <c:idx val="2"/>
              <c:layout>
                <c:manualLayout>
                  <c:x val="0"/>
                  <c:y val="2.9197080291970798E-2"/>
                </c:manualLayout>
              </c:layout>
              <c:dLblPos val="bestFit"/>
              <c:showLegendKey val="1"/>
              <c:showPercent val="1"/>
            </c:dLbl>
            <c:dLbl>
              <c:idx val="3"/>
              <c:layout>
                <c:manualLayout>
                  <c:x val="0"/>
                  <c:y val="9.083536090835527E-2"/>
                </c:manualLayout>
              </c:layout>
              <c:dLblPos val="bestFit"/>
              <c:showLegendKey val="1"/>
              <c:showPercent val="1"/>
            </c:dLbl>
            <c:dLbl>
              <c:idx val="6"/>
              <c:layout>
                <c:manualLayout>
                  <c:x val="-0.17876069468589351"/>
                  <c:y val="2.4006488240064868E-3"/>
                </c:manualLayout>
              </c:layout>
              <c:dLblPos val="bestFit"/>
              <c:showLegendKey val="1"/>
              <c:showPercent val="1"/>
            </c:dLbl>
            <c:numFmt formatCode="0.0%" sourceLinked="0"/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1"/>
            <c:showPercent val="1"/>
            <c:showLeaderLines val="1"/>
          </c:dLbls>
          <c:val>
            <c:numRef>
              <c:f>('tablas turistas por categorías '!$O$32,'tablas turistas por categorías '!$C$32,'tablas turistas por categorías '!$E$32,'tablas turistas por categorías '!$G$32,'tablas turistas por categorías '!$I$32,'tablas turistas por categorías '!$K$32)</c:f>
              <c:numCache>
                <c:formatCode>#,##0</c:formatCode>
                <c:ptCount val="6"/>
                <c:pt idx="0">
                  <c:v>67727</c:v>
                </c:pt>
                <c:pt idx="1">
                  <c:v>821</c:v>
                </c:pt>
                <c:pt idx="2">
                  <c:v>1662</c:v>
                </c:pt>
                <c:pt idx="3">
                  <c:v>14907</c:v>
                </c:pt>
                <c:pt idx="4">
                  <c:v>47573</c:v>
                </c:pt>
                <c:pt idx="5">
                  <c:v>8551</c:v>
                </c:pt>
              </c:numCache>
            </c:numRef>
          </c:val>
        </c:ser>
        <c:gapWidth val="100"/>
        <c:splitType val="pos"/>
        <c:splitPos val="5"/>
        <c:secondPieSize val="75"/>
        <c:serLines/>
      </c:of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666" l="0.70000000000000062" r="0.70000000000000062" t="0.75000000000000666" header="0.30000000000000032" footer="0.3000000000000003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layout>
        <c:manualLayout>
          <c:xMode val="edge"/>
          <c:yMode val="edge"/>
          <c:x val="0.43019480519480968"/>
          <c:y val="0.12652060537887205"/>
        </c:manualLayout>
      </c:layout>
      <c:spPr>
        <a:noFill/>
      </c:spPr>
      <c:txPr>
        <a:bodyPr/>
        <a:lstStyle/>
        <a:p>
          <a:pPr>
            <a:defRPr sz="1600" b="1" i="0" u="none" strike="noStrike" baseline="0">
              <a:solidFill>
                <a:schemeClr val="tx2">
                  <a:lumMod val="75000"/>
                </a:schemeClr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2527047755394213"/>
          <c:y val="0.20536812460486234"/>
          <c:w val="0.79058458601764647"/>
          <c:h val="0.68326225645152061"/>
        </c:manualLayout>
      </c:layout>
      <c:ofPieChart>
        <c:ofPieType val="bar"/>
        <c:varyColors val="1"/>
        <c:ser>
          <c:idx val="0"/>
          <c:order val="0"/>
          <c:tx>
            <c:strRef>
              <c:f>'tablas turistas por categorías '!$B$19</c:f>
              <c:strCache>
                <c:ptCount val="1"/>
                <c:pt idx="0">
                  <c:v>año 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2.4471742168592971E-2"/>
                  <c:y val="2.4006488240064868E-3"/>
                </c:manualLayout>
              </c:layout>
              <c:dLblPos val="bestFit"/>
              <c:showLegendKey val="1"/>
              <c:showPercent val="1"/>
            </c:dLbl>
            <c:dLbl>
              <c:idx val="1"/>
              <c:layout>
                <c:manualLayout>
                  <c:x val="0"/>
                  <c:y val="-4.8661800486617855E-2"/>
                </c:manualLayout>
              </c:layout>
              <c:dLblPos val="bestFit"/>
              <c:showLegendKey val="1"/>
              <c:showPercent val="1"/>
            </c:dLbl>
            <c:dLbl>
              <c:idx val="2"/>
              <c:layout>
                <c:manualLayout>
                  <c:x val="0"/>
                  <c:y val="2.9197080291970798E-2"/>
                </c:manualLayout>
              </c:layout>
              <c:dLblPos val="bestFit"/>
              <c:showLegendKey val="1"/>
              <c:showPercent val="1"/>
            </c:dLbl>
            <c:dLbl>
              <c:idx val="3"/>
              <c:layout>
                <c:manualLayout>
                  <c:x val="0"/>
                  <c:y val="0.13307739050896494"/>
                </c:manualLayout>
              </c:layout>
              <c:dLblPos val="bestFit"/>
              <c:showLegendKey val="1"/>
              <c:showPercent val="1"/>
            </c:dLbl>
            <c:dLbl>
              <c:idx val="4"/>
              <c:layout>
                <c:manualLayout>
                  <c:x val="-6.493506493506546E-3"/>
                  <c:y val="0.12997562956945569"/>
                </c:manualLayout>
              </c:layout>
              <c:showLegendKey val="1"/>
              <c:showPercent val="1"/>
            </c:dLbl>
            <c:dLbl>
              <c:idx val="6"/>
              <c:layout>
                <c:manualLayout>
                  <c:x val="-0.17876069468589356"/>
                  <c:y val="2.4006488240064868E-3"/>
                </c:manualLayout>
              </c:layout>
              <c:dLblPos val="bestFit"/>
              <c:showLegendKey val="1"/>
              <c:showPercent val="1"/>
            </c:dLbl>
            <c:numFmt formatCode="0.0%" sourceLinked="0"/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1"/>
            <c:showPercent val="1"/>
            <c:showLeaderLines val="1"/>
          </c:dLbls>
          <c:val>
            <c:numRef>
              <c:f>('tablas turistas por categorías '!$O$19,'tablas turistas por categorías '!$C$19,'tablas turistas por categorías '!$E$19,'tablas turistas por categorías '!$G$19,'tablas turistas por categorías '!$I$19,'tablas turistas por categorías '!$M$19)</c:f>
              <c:numCache>
                <c:formatCode>#,##0</c:formatCode>
                <c:ptCount val="6"/>
                <c:pt idx="0">
                  <c:v>67681</c:v>
                </c:pt>
                <c:pt idx="1">
                  <c:v>555</c:v>
                </c:pt>
                <c:pt idx="2">
                  <c:v>1752</c:v>
                </c:pt>
                <c:pt idx="3">
                  <c:v>19203</c:v>
                </c:pt>
                <c:pt idx="4">
                  <c:v>55397</c:v>
                </c:pt>
                <c:pt idx="5">
                  <c:v>86450</c:v>
                </c:pt>
              </c:numCache>
            </c:numRef>
          </c:val>
        </c:ser>
        <c:gapWidth val="100"/>
        <c:splitType val="pos"/>
        <c:splitPos val="5"/>
        <c:secondPieSize val="75"/>
        <c:serLines/>
      </c:of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'PESO SOBRE TOTAL TURISTAS X CAT'!$B$5</c:f>
          <c:strCache>
            <c:ptCount val="1"/>
            <c:pt idx="0">
              <c:v>PESO DEL TURISMO HOLANDÉS ALOJADOS EN TENERIFE SOBRE TOTAL DE TURISTAS  POR CATEGORÍA </c:v>
            </c:pt>
          </c:strCache>
        </c:strRef>
      </c:tx>
      <c:layout>
        <c:manualLayout>
          <c:xMode val="edge"/>
          <c:yMode val="edge"/>
          <c:x val="0.12472457196720571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8.7040946929748217E-2"/>
          <c:y val="0.1998328364294305"/>
          <c:w val="0.89388666468707012"/>
          <c:h val="0.6433883240323115"/>
        </c:manualLayout>
      </c:layout>
      <c:lineChart>
        <c:grouping val="standard"/>
        <c:ser>
          <c:idx val="0"/>
          <c:order val="0"/>
          <c:tx>
            <c:strRef>
              <c:f>'PESO SOBRE TOTAL TURISTAS X CAT'!$C$6</c:f>
              <c:strCache>
                <c:ptCount val="1"/>
                <c:pt idx="0">
                  <c:v> 1 *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('PESO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3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</c:numCache>
            </c:numRef>
          </c:cat>
          <c:val>
            <c:numRef>
              <c:f>('PESO SOBRE TOTAL TURISTAS X CAT'!$C$39,'PESO SOBRE TOTAL TURISTAS X CAT'!$C$38,'PESO SOBRE TOTAL TURISTAS X CAT'!$C$37,'PESO SOBRE TOTAL TURISTAS X CAT'!$C$36,'PESO SOBRE TOTAL TURISTAS X CAT'!$C$35,'PESO SOBRE TOTAL TURISTAS X CAT'!$C$34,'PESO SOBRE TOTAL TURISTAS X CAT'!$C$33,'PESO SOBRE TOTAL TURISTAS X CAT'!$C$32,'PESO SOBRE TOTAL TURISTAS X CAT'!$C$31,'PESO SOBRE TOTAL TURISTAS X CAT'!$C$30,'PESO SOBRE TOTAL TURISTAS X CAT'!$C$29,'PESO SOBRE TOTAL TURISTAS X CAT'!$C$28,'PESO SOBRE TOTAL TURISTAS X CAT'!$C$27,'PESO SOBRE TOTAL TURISTAS X CAT'!$C$26,'PESO SOBRE TOTAL TURISTAS X CAT'!$C$25,'PESO SOBRE TOTAL TURISTAS X CAT'!$C$24,'PESO SOBRE TOTAL TURISTAS X CAT'!$C$23,'PESO SOBRE TOTAL TURISTAS X CAT'!$C$22,'PESO SOBRE TOTAL TURISTAS X CAT'!$C$21,'PESO SOBRE TOTAL TURISTAS X CAT'!$C$20,'PESO SOBRE TOTAL TURISTAS X CAT'!$C$19,'PESO SOBRE TOTAL TURISTAS X CAT'!$C$18,'PESO SOBRE TOTAL TURISTAS X CAT'!$C$17,'PESO SOBRE TOTAL TURISTAS X CAT'!$C$16,'PESO SOBRE TOTAL TURISTAS X CAT'!$C$15,'PESO SOBRE TOTAL TURISTAS X CAT'!$C$14,'PESO SOBRE TOTAL TURISTAS X CAT'!$C$13,'PESO SOBRE TOTAL TURISTAS X CAT'!$C$12,'PESO SOBRE TOTAL TURISTAS X CAT'!$C$11,'PESO SOBRE TOTAL TURISTAS X CAT'!$C$10,'PESO SOBRE TOTAL TURISTAS X CAT'!$C$9,'PESO SOBRE TOTAL TURISTAS X CAT'!$C$8,'PESO SOBRE TOTAL TURISTAS X CAT'!$C$7)</c:f>
              <c:numCache>
                <c:formatCode>0.0%</c:formatCode>
                <c:ptCount val="33"/>
                <c:pt idx="0">
                  <c:v>8.5675119945167917E-3</c:v>
                </c:pt>
                <c:pt idx="1">
                  <c:v>1.9042860315345325E-2</c:v>
                </c:pt>
                <c:pt idx="2">
                  <c:v>8.4534708337717906E-3</c:v>
                </c:pt>
                <c:pt idx="3">
                  <c:v>6.2754409769335143E-3</c:v>
                </c:pt>
                <c:pt idx="4">
                  <c:v>7.5559180869789206E-3</c:v>
                </c:pt>
                <c:pt idx="5">
                  <c:v>9.5079541250462449E-3</c:v>
                </c:pt>
                <c:pt idx="6">
                  <c:v>1.539330071509221E-2</c:v>
                </c:pt>
                <c:pt idx="7">
                  <c:v>6.0091905266878758E-3</c:v>
                </c:pt>
                <c:pt idx="8">
                  <c:v>1.4734599680454465E-2</c:v>
                </c:pt>
                <c:pt idx="9">
                  <c:v>1.15078426736029E-2</c:v>
                </c:pt>
                <c:pt idx="10">
                  <c:v>2.2867810057169525E-2</c:v>
                </c:pt>
                <c:pt idx="11">
                  <c:v>1.0864518525396973E-2</c:v>
                </c:pt>
                <c:pt idx="12">
                  <c:v>8.0817223766729163E-3</c:v>
                </c:pt>
                <c:pt idx="13">
                  <c:v>8.7772601444872055E-3</c:v>
                </c:pt>
                <c:pt idx="14">
                  <c:v>1.5388211461295726E-2</c:v>
                </c:pt>
                <c:pt idx="15">
                  <c:v>6.3289085067021519E-3</c:v>
                </c:pt>
                <c:pt idx="16">
                  <c:v>6.0559052534232272E-3</c:v>
                </c:pt>
                <c:pt idx="17">
                  <c:v>8.3304733081651112E-3</c:v>
                </c:pt>
                <c:pt idx="18">
                  <c:v>6.6195171236456121E-3</c:v>
                </c:pt>
                <c:pt idx="19">
                  <c:v>1.01125603001608E-2</c:v>
                </c:pt>
                <c:pt idx="20">
                  <c:v>1.18332423083925E-2</c:v>
                </c:pt>
                <c:pt idx="21">
                  <c:v>1.6938450557294239E-2</c:v>
                </c:pt>
                <c:pt idx="22">
                  <c:v>2.8813224446786089E-2</c:v>
                </c:pt>
                <c:pt idx="23">
                  <c:v>1.7424975798644726E-2</c:v>
                </c:pt>
                <c:pt idx="24">
                  <c:v>5.6327791405469249E-3</c:v>
                </c:pt>
                <c:pt idx="25">
                  <c:v>9.4740280953936624E-3</c:v>
                </c:pt>
                <c:pt idx="26">
                  <c:v>1.2550774694135675E-2</c:v>
                </c:pt>
                <c:pt idx="27">
                  <c:v>1.3727764887857695E-2</c:v>
                </c:pt>
                <c:pt idx="28">
                  <c:v>1.5774204084769535E-2</c:v>
                </c:pt>
                <c:pt idx="29">
                  <c:v>1.4649137783848387E-2</c:v>
                </c:pt>
                <c:pt idx="30">
                  <c:v>1.7615079223148183E-2</c:v>
                </c:pt>
                <c:pt idx="31">
                  <c:v>1.9133993253331857E-2</c:v>
                </c:pt>
                <c:pt idx="32">
                  <c:v>2.4338185159932409E-2</c:v>
                </c:pt>
              </c:numCache>
            </c:numRef>
          </c:val>
        </c:ser>
        <c:ser>
          <c:idx val="1"/>
          <c:order val="1"/>
          <c:tx>
            <c:strRef>
              <c:f>'PESO SOBRE TOTAL TURISTAS X CAT'!$D$6</c:f>
              <c:strCache>
                <c:ptCount val="1"/>
                <c:pt idx="0">
                  <c:v> 2 *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('PESO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3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</c:numCache>
            </c:numRef>
          </c:cat>
          <c:val>
            <c:numRef>
              <c:f>('PESO SOBRE TOTAL TURISTAS X CAT'!$D$39,'PESO SOBRE TOTAL TURISTAS X CAT'!$D$38,'PESO SOBRE TOTAL TURISTAS X CAT'!$D$37,'PESO SOBRE TOTAL TURISTAS X CAT'!$D$36,'PESO SOBRE TOTAL TURISTAS X CAT'!$D$35,'PESO SOBRE TOTAL TURISTAS X CAT'!$D$34,'PESO SOBRE TOTAL TURISTAS X CAT'!$D$33,'PESO SOBRE TOTAL TURISTAS X CAT'!$D$32,'PESO SOBRE TOTAL TURISTAS X CAT'!$D$31,'PESO SOBRE TOTAL TURISTAS X CAT'!$D$30,'PESO SOBRE TOTAL TURISTAS X CAT'!$D$29,'PESO SOBRE TOTAL TURISTAS X CAT'!$D$28,'PESO SOBRE TOTAL TURISTAS X CAT'!$D$27,'PESO SOBRE TOTAL TURISTAS X CAT'!$D$26,'PESO SOBRE TOTAL TURISTAS X CAT'!$D$25,'PESO SOBRE TOTAL TURISTAS X CAT'!$D$24,'PESO SOBRE TOTAL TURISTAS X CAT'!$D$23,'PESO SOBRE TOTAL TURISTAS X CAT'!$D$22,'PESO SOBRE TOTAL TURISTAS X CAT'!$D$21,'PESO SOBRE TOTAL TURISTAS X CAT'!$D$20,'PESO SOBRE TOTAL TURISTAS X CAT'!$D$19,'PESO SOBRE TOTAL TURISTAS X CAT'!$D$18,'PESO SOBRE TOTAL TURISTAS X CAT'!$D$17,'PESO SOBRE TOTAL TURISTAS X CAT'!$D$16,'PESO SOBRE TOTAL TURISTAS X CAT'!$D$15,'PESO SOBRE TOTAL TURISTAS X CAT'!$D$14,'PESO SOBRE TOTAL TURISTAS X CAT'!$D$13,'PESO SOBRE TOTAL TURISTAS X CAT'!$D$12,'PESO SOBRE TOTAL TURISTAS X CAT'!$D$11,'PESO SOBRE TOTAL TURISTAS X CAT'!$D$10,'PESO SOBRE TOTAL TURISTAS X CAT'!$D$9,'PESO SOBRE TOTAL TURISTAS X CAT'!$D$8,'PESO SOBRE TOTAL TURISTAS X CAT'!$D$7)</c:f>
              <c:numCache>
                <c:formatCode>0.0%</c:formatCode>
                <c:ptCount val="33"/>
                <c:pt idx="0">
                  <c:v>1.8851702291098473E-2</c:v>
                </c:pt>
                <c:pt idx="1">
                  <c:v>1.4234615665377036E-2</c:v>
                </c:pt>
                <c:pt idx="2">
                  <c:v>1.1166354833660075E-2</c:v>
                </c:pt>
                <c:pt idx="3">
                  <c:v>2.0043129755462425E-2</c:v>
                </c:pt>
                <c:pt idx="4">
                  <c:v>1.7247565512422652E-2</c:v>
                </c:pt>
                <c:pt idx="5">
                  <c:v>2.1014194426047576E-2</c:v>
                </c:pt>
                <c:pt idx="6">
                  <c:v>1.4002587697553779E-2</c:v>
                </c:pt>
                <c:pt idx="7">
                  <c:v>1.199499110261649E-2</c:v>
                </c:pt>
                <c:pt idx="8">
                  <c:v>1.2502575623633258E-2</c:v>
                </c:pt>
                <c:pt idx="9">
                  <c:v>1.3734320078160972E-2</c:v>
                </c:pt>
                <c:pt idx="10">
                  <c:v>1.4710779926316008E-2</c:v>
                </c:pt>
                <c:pt idx="11">
                  <c:v>1.9823051898695692E-2</c:v>
                </c:pt>
                <c:pt idx="12">
                  <c:v>1.9317653740899467E-2</c:v>
                </c:pt>
                <c:pt idx="13">
                  <c:v>2.1231818423997018E-2</c:v>
                </c:pt>
                <c:pt idx="14">
                  <c:v>1.5254064001635825E-2</c:v>
                </c:pt>
                <c:pt idx="15">
                  <c:v>2.3653149250533335E-2</c:v>
                </c:pt>
                <c:pt idx="16">
                  <c:v>1.9464127160988179E-2</c:v>
                </c:pt>
                <c:pt idx="17">
                  <c:v>1.2515268627725826E-2</c:v>
                </c:pt>
                <c:pt idx="18">
                  <c:v>8.3284799068142103E-3</c:v>
                </c:pt>
                <c:pt idx="19">
                  <c:v>4.7722389574493358E-3</c:v>
                </c:pt>
                <c:pt idx="20">
                  <c:v>5.1949883641663336E-3</c:v>
                </c:pt>
                <c:pt idx="21">
                  <c:v>6.2029194056534868E-3</c:v>
                </c:pt>
                <c:pt idx="22">
                  <c:v>8.4894896637079144E-3</c:v>
                </c:pt>
                <c:pt idx="23">
                  <c:v>9.4962158351051523E-3</c:v>
                </c:pt>
                <c:pt idx="24">
                  <c:v>1.278563324264643E-2</c:v>
                </c:pt>
                <c:pt idx="25">
                  <c:v>1.1634299305532182E-2</c:v>
                </c:pt>
                <c:pt idx="26">
                  <c:v>1.4249790444258172E-2</c:v>
                </c:pt>
                <c:pt idx="27">
                  <c:v>1.2841413558726894E-2</c:v>
                </c:pt>
                <c:pt idx="28">
                  <c:v>1.2063602582246676E-2</c:v>
                </c:pt>
                <c:pt idx="29">
                  <c:v>1.2168866423289338E-2</c:v>
                </c:pt>
                <c:pt idx="30">
                  <c:v>1.0314748392300019E-2</c:v>
                </c:pt>
                <c:pt idx="31">
                  <c:v>1.3534909852392869E-2</c:v>
                </c:pt>
                <c:pt idx="32">
                  <c:v>1.6054868624420401E-2</c:v>
                </c:pt>
              </c:numCache>
            </c:numRef>
          </c:val>
        </c:ser>
        <c:ser>
          <c:idx val="2"/>
          <c:order val="2"/>
          <c:tx>
            <c:strRef>
              <c:f>'PESO SOBRE TOTAL TURISTAS X CAT'!$E$6</c:f>
              <c:strCache>
                <c:ptCount val="1"/>
                <c:pt idx="0">
                  <c:v> 3 *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('PESO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3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</c:numCache>
            </c:numRef>
          </c:cat>
          <c:val>
            <c:numRef>
              <c:f>('PESO SOBRE TOTAL TURISTAS X CAT'!$E$39,'PESO SOBRE TOTAL TURISTAS X CAT'!$E$38,'PESO SOBRE TOTAL TURISTAS X CAT'!$E$37,'PESO SOBRE TOTAL TURISTAS X CAT'!$E$36,'PESO SOBRE TOTAL TURISTAS X CAT'!$E$35,'PESO SOBRE TOTAL TURISTAS X CAT'!$E$34,'PESO SOBRE TOTAL TURISTAS X CAT'!$E$33,'PESO SOBRE TOTAL TURISTAS X CAT'!$E$32,'PESO SOBRE TOTAL TURISTAS X CAT'!$E$31,'PESO SOBRE TOTAL TURISTAS X CAT'!$E$30,'PESO SOBRE TOTAL TURISTAS X CAT'!$E$29,'PESO SOBRE TOTAL TURISTAS X CAT'!$E$28,'PESO SOBRE TOTAL TURISTAS X CAT'!$E$27,'PESO SOBRE TOTAL TURISTAS X CAT'!$E$26,'PESO SOBRE TOTAL TURISTAS X CAT'!$E$25,'PESO SOBRE TOTAL TURISTAS X CAT'!$E$24,'PESO SOBRE TOTAL TURISTAS X CAT'!$E$23,'PESO SOBRE TOTAL TURISTAS X CAT'!$E$22,'PESO SOBRE TOTAL TURISTAS X CAT'!$E$21,'PESO SOBRE TOTAL TURISTAS X CAT'!$E$20,'PESO SOBRE TOTAL TURISTAS X CAT'!$E$19,'PESO SOBRE TOTAL TURISTAS X CAT'!$E$18,'PESO SOBRE TOTAL TURISTAS X CAT'!$E$17,'PESO SOBRE TOTAL TURISTAS X CAT'!$E$16,'PESO SOBRE TOTAL TURISTAS X CAT'!$E$15,'PESO SOBRE TOTAL TURISTAS X CAT'!$E$14,'PESO SOBRE TOTAL TURISTAS X CAT'!$E$13,'PESO SOBRE TOTAL TURISTAS X CAT'!$E$12,'PESO SOBRE TOTAL TURISTAS X CAT'!$E$11,'PESO SOBRE TOTAL TURISTAS X CAT'!$E$10,'PESO SOBRE TOTAL TURISTAS X CAT'!$E$9,'PESO SOBRE TOTAL TURISTAS X CAT'!$E$8,'PESO SOBRE TOTAL TURISTAS X CAT'!$E$7)</c:f>
              <c:numCache>
                <c:formatCode>0.0%</c:formatCode>
                <c:ptCount val="33"/>
                <c:pt idx="0">
                  <c:v>2.6951132042277347E-2</c:v>
                </c:pt>
                <c:pt idx="1">
                  <c:v>2.0207095195652995E-2</c:v>
                </c:pt>
                <c:pt idx="2">
                  <c:v>2.3885787843315857E-2</c:v>
                </c:pt>
                <c:pt idx="3">
                  <c:v>1.1411874965543856E-2</c:v>
                </c:pt>
                <c:pt idx="4">
                  <c:v>1.0461955695548272E-2</c:v>
                </c:pt>
                <c:pt idx="5">
                  <c:v>1.0677355147219458E-2</c:v>
                </c:pt>
                <c:pt idx="6">
                  <c:v>1.128735632183908E-2</c:v>
                </c:pt>
                <c:pt idx="7">
                  <c:v>1.4107014252288063E-2</c:v>
                </c:pt>
                <c:pt idx="8">
                  <c:v>1.0877401679824088E-2</c:v>
                </c:pt>
                <c:pt idx="9">
                  <c:v>1.1349700570228808E-2</c:v>
                </c:pt>
                <c:pt idx="10">
                  <c:v>1.5442349315656531E-2</c:v>
                </c:pt>
                <c:pt idx="11">
                  <c:v>1.2287313565656925E-2</c:v>
                </c:pt>
                <c:pt idx="12">
                  <c:v>2.0757978333817859E-2</c:v>
                </c:pt>
                <c:pt idx="13">
                  <c:v>2.3419106475722869E-2</c:v>
                </c:pt>
                <c:pt idx="14">
                  <c:v>1.9963103536291552E-2</c:v>
                </c:pt>
                <c:pt idx="15">
                  <c:v>1.7594754156631077E-2</c:v>
                </c:pt>
                <c:pt idx="16">
                  <c:v>1.836562147718258E-2</c:v>
                </c:pt>
                <c:pt idx="17">
                  <c:v>1.2487415127620674E-2</c:v>
                </c:pt>
                <c:pt idx="18">
                  <c:v>1.4782800638529974E-2</c:v>
                </c:pt>
                <c:pt idx="19">
                  <c:v>1.8014685222994362E-2</c:v>
                </c:pt>
                <c:pt idx="20">
                  <c:v>2.654474012999207E-2</c:v>
                </c:pt>
                <c:pt idx="21">
                  <c:v>2.8006495175279283E-2</c:v>
                </c:pt>
                <c:pt idx="22">
                  <c:v>2.8693486278538644E-2</c:v>
                </c:pt>
                <c:pt idx="23">
                  <c:v>2.7953894979231782E-2</c:v>
                </c:pt>
                <c:pt idx="24">
                  <c:v>2.545429076397147E-2</c:v>
                </c:pt>
                <c:pt idx="25">
                  <c:v>2.2929883484678858E-2</c:v>
                </c:pt>
                <c:pt idx="26">
                  <c:v>2.4055802605283418E-2</c:v>
                </c:pt>
                <c:pt idx="27">
                  <c:v>2.2964355332776385E-2</c:v>
                </c:pt>
                <c:pt idx="28">
                  <c:v>2.5005086143204378E-2</c:v>
                </c:pt>
                <c:pt idx="29">
                  <c:v>2.6909478762691751E-2</c:v>
                </c:pt>
                <c:pt idx="30">
                  <c:v>2.6116982609181903E-2</c:v>
                </c:pt>
                <c:pt idx="31">
                  <c:v>2.8219409282700423E-2</c:v>
                </c:pt>
                <c:pt idx="32">
                  <c:v>2.5456681631809665E-2</c:v>
                </c:pt>
              </c:numCache>
            </c:numRef>
          </c:val>
        </c:ser>
        <c:ser>
          <c:idx val="3"/>
          <c:order val="3"/>
          <c:tx>
            <c:strRef>
              <c:f>'PESO SOBRE TOTAL TURISTAS X CAT'!$F$6</c:f>
              <c:strCache>
                <c:ptCount val="1"/>
                <c:pt idx="0">
                  <c:v> 4 *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numRef>
              <c:f>('PESO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3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</c:numCache>
            </c:numRef>
          </c:cat>
          <c:val>
            <c:numRef>
              <c:f>('PESO SOBRE TOTAL TURISTAS X CAT'!$F$39,'PESO SOBRE TOTAL TURISTAS X CAT'!$F$38,'PESO SOBRE TOTAL TURISTAS X CAT'!$F$37,'PESO SOBRE TOTAL TURISTAS X CAT'!$F$36,'PESO SOBRE TOTAL TURISTAS X CAT'!$F$35,'PESO SOBRE TOTAL TURISTAS X CAT'!$F$34,'PESO SOBRE TOTAL TURISTAS X CAT'!$F$33,'PESO SOBRE TOTAL TURISTAS X CAT'!$F$32,'PESO SOBRE TOTAL TURISTAS X CAT'!$F$31,'PESO SOBRE TOTAL TURISTAS X CAT'!$F$30,'PESO SOBRE TOTAL TURISTAS X CAT'!$F$29,'PESO SOBRE TOTAL TURISTAS X CAT'!$F$28,'PESO SOBRE TOTAL TURISTAS X CAT'!$F$27,'PESO SOBRE TOTAL TURISTAS X CAT'!$F$26,'PESO SOBRE TOTAL TURISTAS X CAT'!$F$25,'PESO SOBRE TOTAL TURISTAS X CAT'!$F$24,'PESO SOBRE TOTAL TURISTAS X CAT'!$F$23,'PESO SOBRE TOTAL TURISTAS X CAT'!$F$22,'PESO SOBRE TOTAL TURISTAS X CAT'!$F$21,'PESO SOBRE TOTAL TURISTAS X CAT'!$F$20,'PESO SOBRE TOTAL TURISTAS X CAT'!$F$19,'PESO SOBRE TOTAL TURISTAS X CAT'!$F$18,'PESO SOBRE TOTAL TURISTAS X CAT'!$F$17,'PESO SOBRE TOTAL TURISTAS X CAT'!$F$16,'PESO SOBRE TOTAL TURISTAS X CAT'!$F$15,'PESO SOBRE TOTAL TURISTAS X CAT'!$F$14,'PESO SOBRE TOTAL TURISTAS X CAT'!$F$13,'PESO SOBRE TOTAL TURISTAS X CAT'!$F$12,'PESO SOBRE TOTAL TURISTAS X CAT'!$F$11,'PESO SOBRE TOTAL TURISTAS X CAT'!$F$10,'PESO SOBRE TOTAL TURISTAS X CAT'!$F$9,'PESO SOBRE TOTAL TURISTAS X CAT'!$F$8,'PESO SOBRE TOTAL TURISTAS X CAT'!$F$7)</c:f>
              <c:numCache>
                <c:formatCode>0.0%</c:formatCode>
                <c:ptCount val="33"/>
                <c:pt idx="0">
                  <c:v>3.0135777148939485E-2</c:v>
                </c:pt>
                <c:pt idx="1">
                  <c:v>2.4333900149267604E-2</c:v>
                </c:pt>
                <c:pt idx="2">
                  <c:v>1.8139887725686542E-2</c:v>
                </c:pt>
                <c:pt idx="3">
                  <c:v>3.0033499181211516E-2</c:v>
                </c:pt>
                <c:pt idx="4">
                  <c:v>1.8936164602687714E-2</c:v>
                </c:pt>
                <c:pt idx="5">
                  <c:v>1.5566677798303201E-2</c:v>
                </c:pt>
                <c:pt idx="6">
                  <c:v>1.4765242438790207E-2</c:v>
                </c:pt>
                <c:pt idx="7">
                  <c:v>1.4358190115545198E-2</c:v>
                </c:pt>
                <c:pt idx="8">
                  <c:v>1.3254871524465747E-2</c:v>
                </c:pt>
                <c:pt idx="9">
                  <c:v>1.8248841148883092E-2</c:v>
                </c:pt>
                <c:pt idx="10">
                  <c:v>1.4597696415213917E-2</c:v>
                </c:pt>
                <c:pt idx="11">
                  <c:v>1.2203882110395083E-2</c:v>
                </c:pt>
                <c:pt idx="12">
                  <c:v>1.508343284039068E-2</c:v>
                </c:pt>
                <c:pt idx="13">
                  <c:v>1.6004556222297427E-2</c:v>
                </c:pt>
                <c:pt idx="14">
                  <c:v>2.0008460280852222E-2</c:v>
                </c:pt>
                <c:pt idx="15">
                  <c:v>1.7946691149395379E-2</c:v>
                </c:pt>
                <c:pt idx="16">
                  <c:v>2.3420317933048738E-2</c:v>
                </c:pt>
                <c:pt idx="17">
                  <c:v>1.9762249475301003E-2</c:v>
                </c:pt>
                <c:pt idx="18">
                  <c:v>2.0193131410989561E-2</c:v>
                </c:pt>
                <c:pt idx="19">
                  <c:v>2.220744962379273E-2</c:v>
                </c:pt>
                <c:pt idx="20">
                  <c:v>2.5465696560722343E-2</c:v>
                </c:pt>
                <c:pt idx="21">
                  <c:v>2.8539710871397166E-2</c:v>
                </c:pt>
                <c:pt idx="22">
                  <c:v>2.6815836297656787E-2</c:v>
                </c:pt>
                <c:pt idx="23">
                  <c:v>2.5386883622823445E-2</c:v>
                </c:pt>
                <c:pt idx="24">
                  <c:v>2.3701363851147978E-2</c:v>
                </c:pt>
                <c:pt idx="25">
                  <c:v>2.2469283539448003E-2</c:v>
                </c:pt>
                <c:pt idx="26">
                  <c:v>2.3004183850955862E-2</c:v>
                </c:pt>
                <c:pt idx="27">
                  <c:v>2.2174604067208684E-2</c:v>
                </c:pt>
                <c:pt idx="28">
                  <c:v>2.4303784373316518E-2</c:v>
                </c:pt>
                <c:pt idx="29">
                  <c:v>2.5389962229166712E-2</c:v>
                </c:pt>
                <c:pt idx="30">
                  <c:v>2.6376759445560418E-2</c:v>
                </c:pt>
                <c:pt idx="31">
                  <c:v>2.5921753723886814E-2</c:v>
                </c:pt>
                <c:pt idx="32">
                  <c:v>2.6058901344493166E-2</c:v>
                </c:pt>
              </c:numCache>
            </c:numRef>
          </c:val>
        </c:ser>
        <c:ser>
          <c:idx val="4"/>
          <c:order val="4"/>
          <c:tx>
            <c:strRef>
              <c:f>'PESO SOBRE TOTAL TURISTAS X CAT'!$G$6</c:f>
              <c:strCache>
                <c:ptCount val="1"/>
                <c:pt idx="0">
                  <c:v> 5 *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rgbClr val="C0504D">
                    <a:lumMod val="75000"/>
                  </a:srgbClr>
                </a:solidFill>
              </a:ln>
            </c:spPr>
          </c:marker>
          <c:cat>
            <c:numRef>
              <c:f>('PESO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3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</c:numCache>
            </c:numRef>
          </c:cat>
          <c:val>
            <c:numRef>
              <c:f>('PESO SOBRE TOTAL TURISTAS X CAT'!$G$39,'PESO SOBRE TOTAL TURISTAS X CAT'!$G$38,'PESO SOBRE TOTAL TURISTAS X CAT'!$G$37,'PESO SOBRE TOTAL TURISTAS X CAT'!$G$36,'PESO SOBRE TOTAL TURISTAS X CAT'!$G$35,'PESO SOBRE TOTAL TURISTAS X CAT'!$G$34,'PESO SOBRE TOTAL TURISTAS X CAT'!$G$33,'PESO SOBRE TOTAL TURISTAS X CAT'!$G$32,'PESO SOBRE TOTAL TURISTAS X CAT'!$G$31,'PESO SOBRE TOTAL TURISTAS X CAT'!$G$30,'PESO SOBRE TOTAL TURISTAS X CAT'!$G$29,'PESO SOBRE TOTAL TURISTAS X CAT'!$G$28,'PESO SOBRE TOTAL TURISTAS X CAT'!$G$27,'PESO SOBRE TOTAL TURISTAS X CAT'!$G$26,'PESO SOBRE TOTAL TURISTAS X CAT'!$G$25,'PESO SOBRE TOTAL TURISTAS X CAT'!$G$24,'PESO SOBRE TOTAL TURISTAS X CAT'!$G$23,'PESO SOBRE TOTAL TURISTAS X CAT'!$G$22,'PESO SOBRE TOTAL TURISTAS X CAT'!$G$21,'PESO SOBRE TOTAL TURISTAS X CAT'!$G$20,'PESO SOBRE TOTAL TURISTAS X CAT'!$G$19,'PESO SOBRE TOTAL TURISTAS X CAT'!$G$18,'PESO SOBRE TOTAL TURISTAS X CAT'!$G$17,'PESO SOBRE TOTAL TURISTAS X CAT'!$G$16,'PESO SOBRE TOTAL TURISTAS X CAT'!$G$15,'PESO SOBRE TOTAL TURISTAS X CAT'!$G$14,'PESO SOBRE TOTAL TURISTAS X CAT'!$G$13,'PESO SOBRE TOTAL TURISTAS X CAT'!$G$12,'PESO SOBRE TOTAL TURISTAS X CAT'!$G$11,'PESO SOBRE TOTAL TURISTAS X CAT'!$G$10,'PESO SOBRE TOTAL TURISTAS X CAT'!$G$9,'PESO SOBRE TOTAL TURISTAS X CAT'!$G$8,'PESO SOBRE TOTAL TURISTAS X CAT'!$G$7)</c:f>
              <c:numCache>
                <c:formatCode>0.0%</c:formatCode>
                <c:ptCount val="33"/>
                <c:pt idx="0">
                  <c:v>1.7702888884029131E-2</c:v>
                </c:pt>
                <c:pt idx="1">
                  <c:v>1.4668049513085408E-2</c:v>
                </c:pt>
                <c:pt idx="2">
                  <c:v>1.3812062087230547E-2</c:v>
                </c:pt>
                <c:pt idx="3">
                  <c:v>1.7143038215349515E-2</c:v>
                </c:pt>
                <c:pt idx="4">
                  <c:v>9.710476824072771E-3</c:v>
                </c:pt>
                <c:pt idx="5">
                  <c:v>1.370028658145806E-2</c:v>
                </c:pt>
                <c:pt idx="6">
                  <c:v>1.7556138815981337E-2</c:v>
                </c:pt>
                <c:pt idx="7">
                  <c:v>9.5562161034626614E-3</c:v>
                </c:pt>
                <c:pt idx="8">
                  <c:v>1.4465501924785313E-2</c:v>
                </c:pt>
                <c:pt idx="9">
                  <c:v>1.0522889997830333E-2</c:v>
                </c:pt>
                <c:pt idx="10">
                  <c:v>7.5774679686177121E-3</c:v>
                </c:pt>
                <c:pt idx="11">
                  <c:v>5.4079418147691943E-3</c:v>
                </c:pt>
                <c:pt idx="12">
                  <c:v>4.0845404891949651E-3</c:v>
                </c:pt>
                <c:pt idx="13">
                  <c:v>4.6632658319163186E-3</c:v>
                </c:pt>
                <c:pt idx="14">
                  <c:v>3.1587541659416703E-3</c:v>
                </c:pt>
                <c:pt idx="15">
                  <c:v>5.7978563008854412E-3</c:v>
                </c:pt>
                <c:pt idx="16">
                  <c:v>2.8645015390413972E-3</c:v>
                </c:pt>
                <c:pt idx="17">
                  <c:v>3.0991735537190084E-3</c:v>
                </c:pt>
                <c:pt idx="18">
                  <c:v>1.0954210675529765E-2</c:v>
                </c:pt>
                <c:pt idx="19">
                  <c:v>1.7630962329384391E-2</c:v>
                </c:pt>
                <c:pt idx="20">
                  <c:v>1.592466447715201E-2</c:v>
                </c:pt>
                <c:pt idx="21">
                  <c:v>1.650329130376986E-2</c:v>
                </c:pt>
                <c:pt idx="22">
                  <c:v>2.1844282288952781E-2</c:v>
                </c:pt>
                <c:pt idx="23">
                  <c:v>1.3367669796541096E-2</c:v>
                </c:pt>
                <c:pt idx="24">
                  <c:v>1.5683614567904652E-2</c:v>
                </c:pt>
                <c:pt idx="25">
                  <c:v>1.4943222952406476E-2</c:v>
                </c:pt>
                <c:pt idx="26">
                  <c:v>1.5155039188974663E-2</c:v>
                </c:pt>
                <c:pt idx="27">
                  <c:v>1.43218673566046E-2</c:v>
                </c:pt>
                <c:pt idx="28">
                  <c:v>1.4845512778448011E-2</c:v>
                </c:pt>
                <c:pt idx="29">
                  <c:v>1.5237253476562296E-2</c:v>
                </c:pt>
                <c:pt idx="30">
                  <c:v>1.9390667419502045E-2</c:v>
                </c:pt>
                <c:pt idx="31">
                  <c:v>2.2877730743275274E-2</c:v>
                </c:pt>
                <c:pt idx="32">
                  <c:v>2.1938128883620935E-2</c:v>
                </c:pt>
              </c:numCache>
            </c:numRef>
          </c:val>
        </c:ser>
        <c:ser>
          <c:idx val="5"/>
          <c:order val="5"/>
          <c:tx>
            <c:strRef>
              <c:f>'PESO SOBRE TOTAL TURISTAS X CAT'!$I$6</c:f>
              <c:strCache>
                <c:ptCount val="1"/>
                <c:pt idx="0">
                  <c:v>Extrahoteleros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('PESO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3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</c:numCache>
            </c:numRef>
          </c:cat>
          <c:val>
            <c:numRef>
              <c:f>('PESO SOBRE TOTAL TURISTAS X CAT'!$I$39,'PESO SOBRE TOTAL TURISTAS X CAT'!$I$38,'PESO SOBRE TOTAL TURISTAS X CAT'!$I$37,'PESO SOBRE TOTAL TURISTAS X CAT'!$I$36,'PESO SOBRE TOTAL TURISTAS X CAT'!$I$35,'PESO SOBRE TOTAL TURISTAS X CAT'!$I$34,'PESO SOBRE TOTAL TURISTAS X CAT'!$I$33,'PESO SOBRE TOTAL TURISTAS X CAT'!$I$32,'PESO SOBRE TOTAL TURISTAS X CAT'!$I$31,'PESO SOBRE TOTAL TURISTAS X CAT'!$I$30,'PESO SOBRE TOTAL TURISTAS X CAT'!$I$29,'PESO SOBRE TOTAL TURISTAS X CAT'!$I$28,'PESO SOBRE TOTAL TURISTAS X CAT'!$I$27,'PESO SOBRE TOTAL TURISTAS X CAT'!$I$26,'PESO SOBRE TOTAL TURISTAS X CAT'!$I$25,'PESO SOBRE TOTAL TURISTAS X CAT'!$I$24,'PESO SOBRE TOTAL TURISTAS X CAT'!$I$23,'PESO SOBRE TOTAL TURISTAS X CAT'!$I$22,'PESO SOBRE TOTAL TURISTAS X CAT'!$I$21,'PESO SOBRE TOTAL TURISTAS X CAT'!$I$20,'PESO SOBRE TOTAL TURISTAS X CAT'!$I$19,'PESO SOBRE TOTAL TURISTAS X CAT'!$I$18,'PESO SOBRE TOTAL TURISTAS X CAT'!$I$17,'PESO SOBRE TOTAL TURISTAS X CAT'!$I$16,'PESO SOBRE TOTAL TURISTAS X CAT'!$I$15,'PESO SOBRE TOTAL TURISTAS X CAT'!$I$14,'PESO SOBRE TOTAL TURISTAS X CAT'!$I$13,'PESO SOBRE TOTAL TURISTAS X CAT'!$I$12,'PESO SOBRE TOTAL TURISTAS X CAT'!$I$11,'PESO SOBRE TOTAL TURISTAS X CAT'!$I$10,'PESO SOBRE TOTAL TURISTAS X CAT'!$I$9,'PESO SOBRE TOTAL TURISTAS X CAT'!$I$8,'PESO SOBRE TOTAL TURISTAS X CAT'!$I$7)</c:f>
              <c:numCache>
                <c:formatCode>0.0%</c:formatCode>
                <c:ptCount val="33"/>
                <c:pt idx="0">
                  <c:v>7.6739226174865283E-2</c:v>
                </c:pt>
                <c:pt idx="1">
                  <c:v>5.6684125387149592E-2</c:v>
                </c:pt>
                <c:pt idx="2">
                  <c:v>4.3246483719729882E-2</c:v>
                </c:pt>
                <c:pt idx="3">
                  <c:v>4.5242044940431304E-2</c:v>
                </c:pt>
                <c:pt idx="4">
                  <c:v>3.7639809307692493E-2</c:v>
                </c:pt>
                <c:pt idx="5">
                  <c:v>3.2434879148941921E-2</c:v>
                </c:pt>
                <c:pt idx="6">
                  <c:v>3.1728974846206716E-2</c:v>
                </c:pt>
                <c:pt idx="7">
                  <c:v>3.2968906378173693E-2</c:v>
                </c:pt>
                <c:pt idx="8">
                  <c:v>3.3770807149946687E-2</c:v>
                </c:pt>
                <c:pt idx="9">
                  <c:v>2.8423404039280724E-2</c:v>
                </c:pt>
                <c:pt idx="10">
                  <c:v>2.4431060791663212E-2</c:v>
                </c:pt>
                <c:pt idx="11">
                  <c:v>2.5984593213495034E-2</c:v>
                </c:pt>
                <c:pt idx="12">
                  <c:v>3.3646763620954007E-2</c:v>
                </c:pt>
                <c:pt idx="13">
                  <c:v>3.5650530739985427E-2</c:v>
                </c:pt>
                <c:pt idx="14">
                  <c:v>3.5000172097511724E-2</c:v>
                </c:pt>
                <c:pt idx="15">
                  <c:v>3.0005763004898555E-2</c:v>
                </c:pt>
                <c:pt idx="16">
                  <c:v>3.3592828691830022E-2</c:v>
                </c:pt>
                <c:pt idx="17">
                  <c:v>3.6522928140701336E-2</c:v>
                </c:pt>
                <c:pt idx="18">
                  <c:v>3.0986199168425439E-2</c:v>
                </c:pt>
                <c:pt idx="19">
                  <c:v>3.6345152627575178E-2</c:v>
                </c:pt>
                <c:pt idx="20">
                  <c:v>4.0831728434229934E-2</c:v>
                </c:pt>
                <c:pt idx="21">
                  <c:v>4.2919019146053207E-2</c:v>
                </c:pt>
                <c:pt idx="22">
                  <c:v>4.2659991586104978E-2</c:v>
                </c:pt>
                <c:pt idx="23">
                  <c:v>4.1537193280918754E-2</c:v>
                </c:pt>
                <c:pt idx="24">
                  <c:v>4.4248221817627442E-2</c:v>
                </c:pt>
                <c:pt idx="25">
                  <c:v>4.4067415310677711E-2</c:v>
                </c:pt>
                <c:pt idx="26">
                  <c:v>3.944439793609221E-2</c:v>
                </c:pt>
                <c:pt idx="27">
                  <c:v>3.576981019991491E-2</c:v>
                </c:pt>
                <c:pt idx="28">
                  <c:v>3.4380769767782704E-2</c:v>
                </c:pt>
                <c:pt idx="29">
                  <c:v>3.4098964622106542E-2</c:v>
                </c:pt>
                <c:pt idx="30">
                  <c:v>3.7706891889157275E-2</c:v>
                </c:pt>
                <c:pt idx="31">
                  <c:v>3.6597850904835721E-2</c:v>
                </c:pt>
                <c:pt idx="32">
                  <c:v>3.5775409430800861E-2</c:v>
                </c:pt>
              </c:numCache>
            </c:numRef>
          </c:val>
        </c:ser>
        <c:marker val="1"/>
        <c:axId val="322275968"/>
        <c:axId val="322316160"/>
      </c:lineChart>
      <c:catAx>
        <c:axId val="322275968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322316160"/>
        <c:crosses val="autoZero"/>
        <c:auto val="1"/>
        <c:lblAlgn val="ctr"/>
        <c:lblOffset val="100"/>
      </c:catAx>
      <c:valAx>
        <c:axId val="322316160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322275968"/>
        <c:crosses val="autoZero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14172659532109574"/>
          <c:y val="0.11686572364295172"/>
          <c:w val="0.69039012538292122"/>
          <c:h val="5.3341927391819394E-2"/>
        </c:manualLayout>
      </c:layout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243" l="0.70000000000000062" r="0.70000000000000062" t="0.75000000000001243" header="0.30000000000000032" footer="0.3000000000000003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DISTRIBUCIÓN DEL TURISMO ALOJADO POR NACIONALIDADES</a:t>
            </a:r>
          </a:p>
        </c:rich>
      </c:tx>
      <c:layout>
        <c:manualLayout>
          <c:xMode val="edge"/>
          <c:yMode val="edge"/>
          <c:x val="0.17982172993160017"/>
          <c:y val="0"/>
        </c:manualLayout>
      </c:layout>
    </c:title>
    <c:plotArea>
      <c:layout>
        <c:manualLayout>
          <c:layoutTarget val="inner"/>
          <c:xMode val="edge"/>
          <c:yMode val="edge"/>
          <c:x val="0.21746249655007222"/>
          <c:y val="0.10816202028800639"/>
          <c:w val="0.71338570538407364"/>
          <c:h val="0.85907794695196249"/>
        </c:manualLayout>
      </c:layout>
      <c:barChart>
        <c:barDir val="bar"/>
        <c:grouping val="clustered"/>
        <c:ser>
          <c:idx val="0"/>
          <c:order val="0"/>
          <c:tx>
            <c:v>2010</c:v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</c:spPr>
          <c:dLbls>
            <c:txPr>
              <a:bodyPr/>
              <a:lstStyle/>
              <a:p>
                <a:pPr>
                  <a:defRPr sz="1200"/>
                </a:pPr>
                <a:endParaRPr lang="es-ES"/>
              </a:p>
            </c:txPr>
            <c:showVal val="1"/>
          </c:dLbls>
          <c:cat>
            <c:strLit>
              <c:ptCount val="21"/>
              <c:pt idx="0">
                <c:v>Reino Unido</c:v>
              </c:pt>
              <c:pt idx="1">
                <c:v>España</c:v>
              </c:pt>
              <c:pt idx="2">
                <c:v>Alemania</c:v>
              </c:pt>
              <c:pt idx="3">
                <c:v>Países Nórdicos</c:v>
              </c:pt>
              <c:pt idx="4">
                <c:v>Suecia</c:v>
              </c:pt>
              <c:pt idx="5">
                <c:v>Finlandia</c:v>
              </c:pt>
              <c:pt idx="6">
                <c:v>Noruega</c:v>
              </c:pt>
              <c:pt idx="7">
                <c:v>Dinamarca</c:v>
              </c:pt>
              <c:pt idx="8">
                <c:v>Holanda</c:v>
              </c:pt>
              <c:pt idx="9">
                <c:v>Bélgica</c:v>
              </c:pt>
              <c:pt idx="10">
                <c:v>Francia</c:v>
              </c:pt>
              <c:pt idx="11">
                <c:v>Italia</c:v>
              </c:pt>
              <c:pt idx="12">
                <c:v>Rusia</c:v>
              </c:pt>
              <c:pt idx="13">
                <c:v>Países del Este</c:v>
              </c:pt>
              <c:pt idx="14">
                <c:v>Irlanda</c:v>
              </c:pt>
              <c:pt idx="15">
                <c:v>Suiza</c:v>
              </c:pt>
              <c:pt idx="16">
                <c:v>Austria</c:v>
              </c:pt>
              <c:pt idx="17">
                <c:v>Usa</c:v>
              </c:pt>
              <c:pt idx="18">
                <c:v>Resto de Europa</c:v>
              </c:pt>
              <c:pt idx="19">
                <c:v>Resto de América</c:v>
              </c:pt>
              <c:pt idx="20">
                <c:v>Resto del Mundo</c:v>
              </c:pt>
            </c:strLit>
          </c:cat>
          <c:val>
            <c:numLit>
              <c:formatCode>#,##0_)</c:formatCode>
              <c:ptCount val="21"/>
              <c:pt idx="0">
                <c:v>1499301</c:v>
              </c:pt>
              <c:pt idx="1">
                <c:v>1466184</c:v>
              </c:pt>
              <c:pt idx="2">
                <c:v>536354</c:v>
              </c:pt>
              <c:pt idx="3">
                <c:v>386725.75418617768</c:v>
              </c:pt>
              <c:pt idx="4">
                <c:v>120938</c:v>
              </c:pt>
              <c:pt idx="5">
                <c:v>108125</c:v>
              </c:pt>
              <c:pt idx="6">
                <c:v>79427</c:v>
              </c:pt>
              <c:pt idx="7">
                <c:v>78236</c:v>
              </c:pt>
              <c:pt idx="8">
                <c:v>141241</c:v>
              </c:pt>
              <c:pt idx="9">
                <c:v>126852</c:v>
              </c:pt>
              <c:pt idx="10">
                <c:v>110903</c:v>
              </c:pt>
              <c:pt idx="11">
                <c:v>90411</c:v>
              </c:pt>
              <c:pt idx="12">
                <c:v>81992</c:v>
              </c:pt>
              <c:pt idx="13">
                <c:v>77713</c:v>
              </c:pt>
              <c:pt idx="14">
                <c:v>67848</c:v>
              </c:pt>
              <c:pt idx="15">
                <c:v>31062</c:v>
              </c:pt>
              <c:pt idx="16">
                <c:v>30174</c:v>
              </c:pt>
              <c:pt idx="17">
                <c:v>12685</c:v>
              </c:pt>
              <c:pt idx="18">
                <c:v>92211</c:v>
              </c:pt>
              <c:pt idx="19">
                <c:v>19111</c:v>
              </c:pt>
              <c:pt idx="20">
                <c:v>60557</c:v>
              </c:pt>
            </c:numLit>
          </c:val>
        </c:ser>
        <c:gapWidth val="24"/>
        <c:axId val="325325952"/>
        <c:axId val="325515904"/>
      </c:barChart>
      <c:barChart>
        <c:barDir val="bar"/>
        <c:grouping val="clustered"/>
        <c:ser>
          <c:idx val="1"/>
          <c:order val="1"/>
          <c:tx>
            <c:v>var. 10/09</c:v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Pt>
            <c:idx val="17"/>
            <c:spPr>
              <a:noFill/>
            </c:spPr>
          </c:dPt>
          <c:dPt>
            <c:idx val="18"/>
            <c:spPr>
              <a:noFill/>
            </c:spPr>
          </c:dPt>
          <c:dPt>
            <c:idx val="19"/>
            <c:spPr>
              <a:noFill/>
            </c:spPr>
          </c:dPt>
          <c:dLbls>
            <c:dLbl>
              <c:idx val="0"/>
              <c:layout>
                <c:manualLayout>
                  <c:x val="0.54457040976864357"/>
                  <c:y val="2.5795301385852954E-7"/>
                </c:manualLayout>
              </c:layout>
              <c:showVal val="1"/>
            </c:dLbl>
            <c:dLbl>
              <c:idx val="1"/>
              <c:layout>
                <c:manualLayout>
                  <c:x val="0.53808742869997062"/>
                  <c:y val="3.8692952078779691E-7"/>
                </c:manualLayout>
              </c:layout>
              <c:showVal val="1"/>
            </c:dLbl>
            <c:dLbl>
              <c:idx val="2"/>
              <c:layout>
                <c:manualLayout>
                  <c:x val="0.24635311045264141"/>
                  <c:y val="-1.6377436849877929E-3"/>
                </c:manualLayout>
              </c:layout>
              <c:showVal val="1"/>
            </c:dLbl>
            <c:dLbl>
              <c:idx val="3"/>
              <c:layout>
                <c:manualLayout>
                  <c:x val="0.20313340681846404"/>
                  <c:y val="-4.9138759374979853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4"/>
              <c:layout>
                <c:manualLayout>
                  <c:x val="0.12749862768392864"/>
                  <c:y val="-4.9137469609910594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5"/>
              <c:layout>
                <c:manualLayout>
                  <c:x val="0.12749862768392864"/>
                  <c:y val="-6.5514906459788989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6"/>
              <c:layout>
                <c:manualLayout>
                  <c:x val="0.11237167185702186"/>
                  <c:y val="-4.9133600314703353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7"/>
              <c:layout>
                <c:manualLayout>
                  <c:x val="0.10804968447790562"/>
                  <c:y val="-6.5514906459788989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8"/>
              <c:layout>
                <c:manualLayout>
                  <c:x val="0.13830359613171919"/>
                  <c:y val="-8.1894922839805227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9"/>
              <c:layout>
                <c:manualLayout>
                  <c:x val="0.13614260244216239"/>
                  <c:y val="-6.5514906459788989E-3"/>
                </c:manualLayout>
              </c:layout>
              <c:showVal val="1"/>
            </c:dLbl>
            <c:dLbl>
              <c:idx val="10"/>
              <c:layout>
                <c:manualLayout>
                  <c:x val="0.12965962137348533"/>
                  <c:y val="-9.8273649454751824E-3"/>
                </c:manualLayout>
              </c:layout>
              <c:showVal val="1"/>
            </c:dLbl>
            <c:dLbl>
              <c:idx val="11"/>
              <c:layout>
                <c:manualLayout>
                  <c:x val="0.11237167185702186"/>
                  <c:y val="-6.5514906459788989E-3"/>
                </c:manualLayout>
              </c:layout>
              <c:showVal val="1"/>
            </c:dLbl>
            <c:dLbl>
              <c:idx val="12"/>
              <c:layout>
                <c:manualLayout>
                  <c:x val="0.11021067816746365"/>
                  <c:y val="-6.5514906459788989E-3"/>
                </c:manualLayout>
              </c:layout>
              <c:showVal val="1"/>
            </c:dLbl>
            <c:dLbl>
              <c:idx val="13"/>
              <c:layout>
                <c:manualLayout>
                  <c:x val="0.11237167185702186"/>
                  <c:y val="-6.5516196224857824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4"/>
              <c:layout>
                <c:manualLayout>
                  <c:x val="0.10372769709878962"/>
                  <c:y val="-4.9137469609910594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5"/>
              <c:layout>
                <c:manualLayout>
                  <c:x val="9.5083722340556967E-2"/>
                  <c:y val="-8.1897502369944267E-3"/>
                </c:manualLayout>
              </c:layout>
              <c:showVal val="1"/>
            </c:dLbl>
            <c:dLbl>
              <c:idx val="16"/>
              <c:layout>
                <c:manualLayout>
                  <c:x val="9.5083722340556967E-2"/>
                  <c:y val="-6.5516196224857824E-3"/>
                </c:manualLayout>
              </c:layout>
              <c:showVal val="1"/>
            </c:dLbl>
            <c:dLbl>
              <c:idx val="17"/>
              <c:layout>
                <c:manualLayout>
                  <c:x val="9.5083722340556967E-2"/>
                  <c:y val="-6.5513616694719591E-3"/>
                </c:manualLayout>
              </c:layout>
              <c:showVal val="1"/>
            </c:dLbl>
            <c:dLbl>
              <c:idx val="18"/>
              <c:layout>
                <c:manualLayout>
                  <c:x val="0.11021067816746365"/>
                  <c:y val="-8.189363307473543E-3"/>
                </c:manualLayout>
              </c:layout>
              <c:showVal val="1"/>
            </c:dLbl>
            <c:dLbl>
              <c:idx val="19"/>
              <c:layout>
                <c:manualLayout>
                  <c:x val="9.2922728650998834E-2"/>
                  <c:y val="-8.1896212604874018E-3"/>
                </c:manualLayout>
              </c:layout>
              <c:showVal val="1"/>
            </c:dLbl>
            <c:dLbl>
              <c:idx val="20"/>
              <c:layout>
                <c:manualLayout>
                  <c:x val="0.10156670340923266"/>
                  <c:y val="-6.5516196224857824E-3"/>
                </c:manualLayout>
              </c:layout>
              <c:showVal val="1"/>
            </c:dLbl>
            <c:numFmt formatCode="0.0%" sourceLinked="0"/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Val val="1"/>
          </c:dLbls>
          <c:cat>
            <c:strLit>
              <c:ptCount val="7"/>
              <c:pt idx="0">
                <c:v>Reino Unido</c:v>
              </c:pt>
              <c:pt idx="1">
                <c:v>España</c:v>
              </c:pt>
              <c:pt idx="2">
                <c:v>Alemania</c:v>
              </c:pt>
              <c:pt idx="3">
                <c:v>Países Nórdicos</c:v>
              </c:pt>
              <c:pt idx="4">
                <c:v>Suecia</c:v>
              </c:pt>
              <c:pt idx="5">
                <c:v>Finlandia</c:v>
              </c:pt>
              <c:pt idx="6">
                <c:v>Noruega</c:v>
              </c:pt>
            </c:strLit>
          </c:cat>
          <c:val>
            <c:numLit>
              <c:formatCode>0.0%</c:formatCode>
              <c:ptCount val="21"/>
              <c:pt idx="0">
                <c:v>4.8159517565905745E-2</c:v>
              </c:pt>
              <c:pt idx="1">
                <c:v>1.1060970496723135E-2</c:v>
              </c:pt>
              <c:pt idx="2">
                <c:v>2.4679234901687996E-2</c:v>
              </c:pt>
              <c:pt idx="3">
                <c:v>-8.2101635371000348E-2</c:v>
              </c:pt>
              <c:pt idx="4">
                <c:v>-5.6910695904426739E-2</c:v>
              </c:pt>
              <c:pt idx="5">
                <c:v>-8.1577181493090026E-2</c:v>
              </c:pt>
              <c:pt idx="6">
                <c:v>-1.4700044658363541E-2</c:v>
              </c:pt>
              <c:pt idx="7">
                <c:v>-0.17420308211948587</c:v>
              </c:pt>
              <c:pt idx="8">
                <c:v>-1.1951064281168324E-3</c:v>
              </c:pt>
              <c:pt idx="9">
                <c:v>6.2074046785780067E-2</c:v>
              </c:pt>
              <c:pt idx="10">
                <c:v>0.11440141481942948</c:v>
              </c:pt>
              <c:pt idx="11">
                <c:v>5.9868235956110634E-2</c:v>
              </c:pt>
              <c:pt idx="12">
                <c:v>0.20599526380043412</c:v>
              </c:pt>
              <c:pt idx="13">
                <c:v>-1.361917091869114E-2</c:v>
              </c:pt>
              <c:pt idx="14">
                <c:v>-0.11574502469731128</c:v>
              </c:pt>
              <c:pt idx="15">
                <c:v>1.473326581947676E-2</c:v>
              </c:pt>
              <c:pt idx="16">
                <c:v>9.5483589892534665E-2</c:v>
              </c:pt>
              <c:pt idx="17">
                <c:v>6.3466878222926794E-3</c:v>
              </c:pt>
              <c:pt idx="18">
                <c:v>0.11339048539000245</c:v>
              </c:pt>
              <c:pt idx="19">
                <c:v>1.1645757238896902E-2</c:v>
              </c:pt>
              <c:pt idx="20">
                <c:v>0.48318597075608088</c:v>
              </c:pt>
            </c:numLit>
          </c:val>
        </c:ser>
        <c:ser>
          <c:idx val="2"/>
          <c:order val="2"/>
          <c:tx>
            <c:v>cuota</c:v>
          </c:tx>
          <c:spPr>
            <a:gradFill>
              <a:gsLst>
                <a:gs pos="0">
                  <a:srgbClr val="F79646">
                    <a:lumMod val="75000"/>
                  </a:srgbClr>
                </a:gs>
                <a:gs pos="50000">
                  <a:srgbClr val="F79646">
                    <a:lumMod val="60000"/>
                    <a:lumOff val="40000"/>
                  </a:srgbClr>
                </a:gs>
                <a:gs pos="100000">
                  <a:srgbClr val="F79646">
                    <a:lumMod val="75000"/>
                  </a:srgbClr>
                </a:gs>
              </a:gsLst>
              <a:lin ang="5400000" scaled="0"/>
            </a:gradFill>
          </c:spPr>
          <c:dLbls>
            <c:dLbl>
              <c:idx val="0"/>
              <c:layout>
                <c:manualLayout>
                  <c:x val="-9.2922898807982268E-2"/>
                  <c:y val="6.552393481527427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9.0761905118425273E-2"/>
                  <c:y val="4.9141338905118433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9.0761734961440729E-2"/>
                  <c:y val="4.9141338905118433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7.7795772824092752E-2"/>
                  <c:y val="6.5521355285134775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7.7795772824092752E-2"/>
                  <c:y val="4.9141338905118433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7.7795772824092752E-2"/>
                  <c:y val="4.9141338905118433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7.7795772824092752E-2"/>
                  <c:y val="8.1901371665151195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7.7795772824092752E-2"/>
                  <c:y val="6.5522645050204104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7.5634779134533939E-2"/>
                  <c:y val="6.5522645050204104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7.7795772824092752E-2"/>
                  <c:y val="4.9142628670187727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7.5634779134533939E-2"/>
                  <c:y val="6.5521355285134775E-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 val="-7.5634779134533939E-2"/>
                  <c:y val="4.9141338905118433E-3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7.5634779134533939E-2"/>
                  <c:y val="8.1901371665151195E-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 val="-7.7795772824092752E-2"/>
                  <c:y val="8.1901371665151195E-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 val="-7.5634779134533939E-2"/>
                  <c:y val="4.9141338905118433E-3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 val="-7.7795772824092752E-2"/>
                  <c:y val="4.9141338905118433E-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 val="-7.5634779134533939E-2"/>
                  <c:y val="4.9141338905118433E-3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7.7795772824092752E-2"/>
                  <c:y val="4.9141338905118433E-3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 val="-7.347378544497582E-2"/>
                  <c:y val="4.9141338905118433E-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 val="-7.7795772824092752E-2"/>
                  <c:y val="6.5522645050204104E-3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 val="-7.5634779134533939E-2"/>
                  <c:y val="4.9141338905118433E-3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60000"/>
                      <a:lumOff val="4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dLblPos val="inEnd"/>
            <c:showVal val="1"/>
          </c:dLbls>
          <c:val>
            <c:numLit>
              <c:formatCode>0.0%</c:formatCode>
              <c:ptCount val="21"/>
              <c:pt idx="0">
                <c:v>0.31032915401054739</c:v>
              </c:pt>
              <c:pt idx="1">
                <c:v>0.30347451268544662</c:v>
              </c:pt>
              <c:pt idx="2">
                <c:v>0.11101592213316221</c:v>
              </c:pt>
              <c:pt idx="3">
                <c:v>8.0045536162440228E-2</c:v>
              </c:pt>
              <c:pt idx="4">
                <c:v>2.5032056423445012E-2</c:v>
              </c:pt>
              <c:pt idx="5">
                <c:v>2.2379988926433402E-2</c:v>
              </c:pt>
              <c:pt idx="6">
                <c:v>1.6440003518703481E-2</c:v>
              </c:pt>
              <c:pt idx="7">
                <c:v>1.6193487293858409E-2</c:v>
              </c:pt>
              <c:pt idx="8">
                <c:v>2.9234423268979012E-2</c:v>
              </c:pt>
              <c:pt idx="9">
                <c:v>2.6256151262852322E-2</c:v>
              </c:pt>
              <c:pt idx="10">
                <c:v>2.2954986468515452E-2</c:v>
              </c:pt>
              <c:pt idx="11">
                <c:v>1.871349991979426E-2</c:v>
              </c:pt>
              <c:pt idx="12">
                <c:v>1.6970913776241506E-2</c:v>
              </c:pt>
              <c:pt idx="13">
                <c:v>1.6085235416785349E-2</c:v>
              </c:pt>
              <c:pt idx="14">
                <c:v>1.4043352496468361E-2</c:v>
              </c:pt>
              <c:pt idx="15">
                <c:v>6.4292921714023139E-3</c:v>
              </c:pt>
              <c:pt idx="16">
                <c:v>6.2454916611902533E-3</c:v>
              </c:pt>
              <c:pt idx="17">
                <c:v>2.62557372977394E-3</c:v>
              </c:pt>
              <c:pt idx="18">
                <c:v>1.9086068521575343E-2</c:v>
              </c:pt>
              <c:pt idx="19">
                <c:v>3.9556436381323976E-3</c:v>
              </c:pt>
              <c:pt idx="20">
                <c:v>1.2534242676698346E-2</c:v>
              </c:pt>
            </c:numLit>
          </c:val>
        </c:ser>
        <c:axId val="325678592"/>
        <c:axId val="325637248"/>
      </c:barChart>
      <c:catAx>
        <c:axId val="325325952"/>
        <c:scaling>
          <c:orientation val="maxMin"/>
        </c:scaling>
        <c:axPos val="l"/>
        <c:tickLblPos val="low"/>
        <c:txPr>
          <a:bodyPr/>
          <a:lstStyle/>
          <a:p>
            <a:pPr>
              <a:defRPr sz="1200"/>
            </a:pPr>
            <a:endParaRPr lang="es-ES"/>
          </a:p>
        </c:txPr>
        <c:crossAx val="325515904"/>
        <c:crosses val="autoZero"/>
        <c:auto val="1"/>
        <c:lblAlgn val="ctr"/>
        <c:lblOffset val="100"/>
      </c:catAx>
      <c:valAx>
        <c:axId val="325515904"/>
        <c:scaling>
          <c:orientation val="minMax"/>
        </c:scaling>
        <c:delete val="1"/>
        <c:axPos val="t"/>
        <c:numFmt formatCode="#,##0_)" sourceLinked="1"/>
        <c:tickLblPos val="none"/>
        <c:crossAx val="325325952"/>
        <c:crosses val="autoZero"/>
        <c:crossBetween val="between"/>
      </c:valAx>
      <c:valAx>
        <c:axId val="325637248"/>
        <c:scaling>
          <c:orientation val="minMax"/>
        </c:scaling>
        <c:delete val="1"/>
        <c:axPos val="t"/>
        <c:numFmt formatCode="0.0%" sourceLinked="1"/>
        <c:tickLblPos val="none"/>
        <c:crossAx val="325678592"/>
        <c:crosses val="autoZero"/>
        <c:crossBetween val="between"/>
      </c:valAx>
      <c:catAx>
        <c:axId val="325678592"/>
        <c:scaling>
          <c:orientation val="maxMin"/>
        </c:scaling>
        <c:delete val="1"/>
        <c:axPos val="r"/>
        <c:tickLblPos val="none"/>
        <c:crossAx val="325637248"/>
        <c:crosses val="max"/>
        <c:auto val="1"/>
        <c:lblAlgn val="ctr"/>
        <c:lblOffset val="100"/>
      </c:cat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37816657892238587"/>
          <c:y val="6.7256347256347424E-2"/>
          <c:w val="0.30560381396669217"/>
          <c:h val="2.9619841745826016E-2"/>
        </c:manualLayout>
      </c:layout>
      <c:txPr>
        <a:bodyPr/>
        <a:lstStyle/>
        <a:p>
          <a:pPr>
            <a:defRPr sz="1000"/>
          </a:pPr>
          <a:endParaRPr lang="es-ES"/>
        </a:p>
      </c:txPr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rich>
          <a:bodyPr/>
          <a:lstStyle/>
          <a:p>
            <a:pPr>
              <a:defRPr sz="1800"/>
            </a:pPr>
            <a:r>
              <a:rPr lang="es-ES" sz="1800"/>
              <a:t>DISTRIBUCIÓN DEL TURISMO ALOJADO POR NACIONALIDADES</a:t>
            </a:r>
          </a:p>
        </c:rich>
      </c:tx>
      <c:layout>
        <c:manualLayout>
          <c:xMode val="edge"/>
          <c:yMode val="edge"/>
          <c:x val="0.15172881196734544"/>
          <c:y val="0"/>
        </c:manualLayout>
      </c:layout>
    </c:title>
    <c:plotArea>
      <c:layout>
        <c:manualLayout>
          <c:layoutTarget val="inner"/>
          <c:xMode val="edge"/>
          <c:yMode val="edge"/>
          <c:x val="0.22057994264348402"/>
          <c:y val="0.13038918660965887"/>
          <c:w val="0.61181900197484262"/>
          <c:h val="0.82936562905066846"/>
        </c:manualLayout>
      </c:layout>
      <c:barChart>
        <c:barDir val="bar"/>
        <c:grouping val="clustered"/>
        <c:ser>
          <c:idx val="0"/>
          <c:order val="0"/>
          <c:tx>
            <c:strRef>
              <c:f>'Nacionalidades '!$D$6</c:f>
              <c:strCache>
                <c:ptCount val="1"/>
                <c:pt idx="0">
                  <c:v>año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</c:spPr>
          <c:dLbls>
            <c:dLbl>
              <c:idx val="0"/>
              <c:layout>
                <c:manualLayout>
                  <c:x val="-6.4829810686743506E-3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200"/>
                </a:pPr>
                <a:endParaRPr lang="es-ES"/>
              </a:p>
            </c:txPr>
            <c:showVal val="1"/>
          </c:dLbls>
          <c:cat>
            <c:strRef>
              <c:f>'Nacionalidades '!$B$7:$B$27</c:f>
              <c:strCache>
                <c:ptCount val="21"/>
                <c:pt idx="0">
                  <c:v>Reino Unido</c:v>
                </c:pt>
                <c:pt idx="1">
                  <c:v>España</c:v>
                </c:pt>
                <c:pt idx="2">
                  <c:v>Alemania</c:v>
                </c:pt>
                <c:pt idx="3">
                  <c:v>Países Nórdicos</c:v>
                </c:pt>
                <c:pt idx="4">
                  <c:v>Suecia</c:v>
                </c:pt>
                <c:pt idx="5">
                  <c:v>Finlandia</c:v>
                </c:pt>
                <c:pt idx="6">
                  <c:v>Dinamarca</c:v>
                </c:pt>
                <c:pt idx="7">
                  <c:v>Noruega</c:v>
                </c:pt>
                <c:pt idx="8">
                  <c:v>Francia</c:v>
                </c:pt>
                <c:pt idx="9">
                  <c:v>Holanda</c:v>
                </c:pt>
                <c:pt idx="10">
                  <c:v>Bélgica</c:v>
                </c:pt>
                <c:pt idx="11">
                  <c:v>Italia</c:v>
                </c:pt>
                <c:pt idx="12">
                  <c:v>Rusia</c:v>
                </c:pt>
                <c:pt idx="13">
                  <c:v>Países del Este</c:v>
                </c:pt>
                <c:pt idx="14">
                  <c:v>Irlanda</c:v>
                </c:pt>
                <c:pt idx="15">
                  <c:v>Suiza</c:v>
                </c:pt>
                <c:pt idx="16">
                  <c:v>Austria</c:v>
                </c:pt>
                <c:pt idx="17">
                  <c:v>Resto de Europa</c:v>
                </c:pt>
                <c:pt idx="18">
                  <c:v>Usa</c:v>
                </c:pt>
                <c:pt idx="19">
                  <c:v>Resto de América</c:v>
                </c:pt>
                <c:pt idx="20">
                  <c:v>Resto del Mundo</c:v>
                </c:pt>
              </c:strCache>
            </c:strRef>
          </c:cat>
          <c:val>
            <c:numRef>
              <c:f>'Nacionalidades '!$D$7:$D$27</c:f>
              <c:numCache>
                <c:formatCode>#,##0_)</c:formatCode>
                <c:ptCount val="21"/>
                <c:pt idx="0">
                  <c:v>1658315</c:v>
                </c:pt>
                <c:pt idx="1">
                  <c:v>1302302</c:v>
                </c:pt>
                <c:pt idx="2">
                  <c:v>589284</c:v>
                </c:pt>
                <c:pt idx="3">
                  <c:v>478104</c:v>
                </c:pt>
                <c:pt idx="4">
                  <c:v>155732</c:v>
                </c:pt>
                <c:pt idx="5">
                  <c:v>131125</c:v>
                </c:pt>
                <c:pt idx="6">
                  <c:v>95785</c:v>
                </c:pt>
                <c:pt idx="7">
                  <c:v>95462</c:v>
                </c:pt>
                <c:pt idx="8">
                  <c:v>161409</c:v>
                </c:pt>
                <c:pt idx="9">
                  <c:v>154131</c:v>
                </c:pt>
                <c:pt idx="10">
                  <c:v>140759</c:v>
                </c:pt>
                <c:pt idx="11">
                  <c:v>117723</c:v>
                </c:pt>
                <c:pt idx="12">
                  <c:v>111782</c:v>
                </c:pt>
                <c:pt idx="13">
                  <c:v>93981</c:v>
                </c:pt>
                <c:pt idx="14">
                  <c:v>74083</c:v>
                </c:pt>
                <c:pt idx="15">
                  <c:v>41379</c:v>
                </c:pt>
                <c:pt idx="16">
                  <c:v>34316</c:v>
                </c:pt>
                <c:pt idx="17">
                  <c:v>109247</c:v>
                </c:pt>
                <c:pt idx="18">
                  <c:v>13158</c:v>
                </c:pt>
                <c:pt idx="19">
                  <c:v>18684</c:v>
                </c:pt>
                <c:pt idx="20">
                  <c:v>61546</c:v>
                </c:pt>
              </c:numCache>
            </c:numRef>
          </c:val>
        </c:ser>
        <c:gapWidth val="24"/>
        <c:axId val="328876032"/>
        <c:axId val="328877568"/>
      </c:barChart>
      <c:barChart>
        <c:barDir val="bar"/>
        <c:grouping val="clustered"/>
        <c:ser>
          <c:idx val="1"/>
          <c:order val="1"/>
          <c:tx>
            <c:v>var. interanual</c:v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Pt>
            <c:idx val="17"/>
            <c:spPr>
              <a:noFill/>
            </c:spPr>
          </c:dPt>
          <c:dPt>
            <c:idx val="18"/>
            <c:spPr>
              <a:noFill/>
            </c:spPr>
          </c:dPt>
          <c:dPt>
            <c:idx val="19"/>
            <c:spPr>
              <a:noFill/>
            </c:spPr>
          </c:dPt>
          <c:dLbls>
            <c:dLbl>
              <c:idx val="0"/>
              <c:layout>
                <c:manualLayout>
                  <c:x val="0.51424690390860806"/>
                  <c:y val="-4.9138245265429488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"/>
              <c:layout>
                <c:manualLayout>
                  <c:x val="0.43786887907045335"/>
                  <c:y val="-4.9111149103084773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2"/>
              <c:layout>
                <c:manualLayout>
                  <c:x val="0.24419177644911638"/>
                  <c:y val="-4.9122761744089753E-3"/>
                </c:manualLayout>
              </c:layout>
              <c:showVal val="1"/>
            </c:dLbl>
            <c:dLbl>
              <c:idx val="3"/>
              <c:layout>
                <c:manualLayout>
                  <c:x val="0.21609936895581128"/>
                  <c:y val="-1.6349308241427126E-3"/>
                </c:manualLayout>
              </c:layout>
              <c:showVal val="1"/>
            </c:dLbl>
            <c:dLbl>
              <c:idx val="4"/>
              <c:layout>
                <c:manualLayout>
                  <c:x val="0.13830359613171919"/>
                  <c:y val="-3.2748937927208205E-3"/>
                </c:manualLayout>
              </c:layout>
              <c:showVal val="1"/>
            </c:dLbl>
            <c:dLbl>
              <c:idx val="5"/>
              <c:layout>
                <c:manualLayout>
                  <c:x val="0.13614294275612862"/>
                  <c:y val="-3.2751518514098216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6"/>
              <c:layout>
                <c:manualLayout>
                  <c:x val="0.12575928299930986"/>
                  <c:y val="-3.2746357340318198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7"/>
              <c:layout>
                <c:manualLayout>
                  <c:x val="0.11685173507374433"/>
                  <c:y val="-4.9125342330979625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8"/>
              <c:layout>
                <c:manualLayout>
                  <c:x val="0.15991353302730135"/>
                  <c:y val="-4.9126632624425471E-3"/>
                </c:manualLayout>
              </c:layout>
              <c:showVal val="1"/>
            </c:dLbl>
            <c:dLbl>
              <c:idx val="9"/>
              <c:layout>
                <c:manualLayout>
                  <c:x val="0.14694757088995203"/>
                  <c:y val="-3.2739905873093366E-3"/>
                </c:manualLayout>
              </c:layout>
              <c:showVal val="1"/>
            </c:dLbl>
            <c:dLbl>
              <c:idx val="10"/>
              <c:layout>
                <c:manualLayout>
                  <c:x val="0.13398160875260298"/>
                  <c:y val="-6.550819820197608E-3"/>
                </c:manualLayout>
              </c:layout>
              <c:showVal val="1"/>
            </c:dLbl>
            <c:dLbl>
              <c:idx val="11"/>
              <c:layout>
                <c:manualLayout>
                  <c:x val="0.13182061506304479"/>
                  <c:y val="-4.9130503504759568E-3"/>
                </c:manualLayout>
              </c:layout>
              <c:showVal val="1"/>
            </c:dLbl>
            <c:dLbl>
              <c:idx val="12"/>
              <c:layout>
                <c:manualLayout>
                  <c:x val="0.12533763399437053"/>
                  <c:y val="-3.2752808807543078E-3"/>
                </c:manualLayout>
              </c:layout>
              <c:showVal val="1"/>
            </c:dLbl>
            <c:dLbl>
              <c:idx val="13"/>
              <c:layout>
                <c:manualLayout>
                  <c:x val="0.11021067816746365"/>
                  <c:y val="-4.9134890079772014E-3"/>
                </c:manualLayout>
              </c:layout>
              <c:showVal val="1"/>
            </c:dLbl>
            <c:dLbl>
              <c:idx val="14"/>
              <c:layout>
                <c:manualLayout>
                  <c:x val="0.11021186926634757"/>
                  <c:y val="-4.9124052037534723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002060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5"/>
              <c:layout>
                <c:manualLayout>
                  <c:x val="9.7244716030114919E-2"/>
                  <c:y val="-4.9133600314703058E-3"/>
                </c:manualLayout>
              </c:layout>
              <c:showVal val="1"/>
            </c:dLbl>
            <c:dLbl>
              <c:idx val="16"/>
              <c:layout>
                <c:manualLayout>
                  <c:x val="9.7244886187098548E-2"/>
                  <c:y val="-3.2753583934686287E-3"/>
                </c:manualLayout>
              </c:layout>
              <c:showVal val="1"/>
            </c:dLbl>
            <c:dLbl>
              <c:idx val="17"/>
              <c:layout>
                <c:manualLayout>
                  <c:x val="0.12317681046179592"/>
                  <c:y val="-4.913566467853952E-3"/>
                </c:manualLayout>
              </c:layout>
              <c:showVal val="1"/>
            </c:dLbl>
            <c:dLbl>
              <c:idx val="18"/>
              <c:layout>
                <c:manualLayout>
                  <c:x val="9.5083892497540526E-2"/>
                  <c:y val="-4.9130503504760774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9"/>
              <c:layout>
                <c:manualLayout>
                  <c:x val="9.2923239121949122E-2"/>
                  <c:y val="-1.6367372349656679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20"/>
              <c:layout>
                <c:manualLayout>
                  <c:x val="0.10156687356621519"/>
                  <c:y val="-3.2757969981323173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002060"/>
                      </a:solidFill>
                    </a:defRPr>
                  </a:pPr>
                  <a:endParaRPr lang="es-ES"/>
                </a:p>
              </c:txPr>
              <c:showVal val="1"/>
            </c:dLbl>
            <c:numFmt formatCode="0.0%" sourceLinked="0"/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Val val="1"/>
          </c:dLbls>
          <c:cat>
            <c:strRef>
              <c:f>'Nacionalidades '!$B$7:$B$27</c:f>
              <c:strCache>
                <c:ptCount val="21"/>
                <c:pt idx="0">
                  <c:v>Reino Unido</c:v>
                </c:pt>
                <c:pt idx="1">
                  <c:v>España</c:v>
                </c:pt>
                <c:pt idx="2">
                  <c:v>Alemania</c:v>
                </c:pt>
                <c:pt idx="3">
                  <c:v>Países Nórdicos</c:v>
                </c:pt>
                <c:pt idx="4">
                  <c:v>Suecia</c:v>
                </c:pt>
                <c:pt idx="5">
                  <c:v>Finlandia</c:v>
                </c:pt>
                <c:pt idx="6">
                  <c:v>Dinamarca</c:v>
                </c:pt>
                <c:pt idx="7">
                  <c:v>Noruega</c:v>
                </c:pt>
                <c:pt idx="8">
                  <c:v>Francia</c:v>
                </c:pt>
                <c:pt idx="9">
                  <c:v>Holanda</c:v>
                </c:pt>
                <c:pt idx="10">
                  <c:v>Bélgica</c:v>
                </c:pt>
                <c:pt idx="11">
                  <c:v>Italia</c:v>
                </c:pt>
                <c:pt idx="12">
                  <c:v>Rusia</c:v>
                </c:pt>
                <c:pt idx="13">
                  <c:v>Países del Este</c:v>
                </c:pt>
                <c:pt idx="14">
                  <c:v>Irlanda</c:v>
                </c:pt>
                <c:pt idx="15">
                  <c:v>Suiza</c:v>
                </c:pt>
                <c:pt idx="16">
                  <c:v>Austria</c:v>
                </c:pt>
                <c:pt idx="17">
                  <c:v>Resto de Europa</c:v>
                </c:pt>
                <c:pt idx="18">
                  <c:v>Usa</c:v>
                </c:pt>
                <c:pt idx="19">
                  <c:v>Resto de América</c:v>
                </c:pt>
                <c:pt idx="20">
                  <c:v>Resto del Mundo</c:v>
                </c:pt>
              </c:strCache>
            </c:strRef>
          </c:cat>
          <c:val>
            <c:numRef>
              <c:f>'Nacionalidades '!$E$7:$E$27</c:f>
              <c:numCache>
                <c:formatCode>0.0%</c:formatCode>
                <c:ptCount val="21"/>
                <c:pt idx="0">
                  <c:v>0.10605875671396205</c:v>
                </c:pt>
                <c:pt idx="1">
                  <c:v>-0.11177451124824715</c:v>
                </c:pt>
                <c:pt idx="2">
                  <c:v>9.8684823829038287E-2</c:v>
                </c:pt>
                <c:pt idx="3">
                  <c:v>0.23628615608984138</c:v>
                </c:pt>
                <c:pt idx="4">
                  <c:v>0.2877011361193339</c:v>
                </c:pt>
                <c:pt idx="5">
                  <c:v>0.21271676300578035</c:v>
                </c:pt>
                <c:pt idx="6">
                  <c:v>0.22430850247967687</c:v>
                </c:pt>
                <c:pt idx="7">
                  <c:v>0.20188349050071133</c:v>
                </c:pt>
                <c:pt idx="8">
                  <c:v>0.45540697726842377</c:v>
                </c:pt>
                <c:pt idx="9">
                  <c:v>9.1262452120843093E-2</c:v>
                </c:pt>
                <c:pt idx="10">
                  <c:v>0.10963169678050011</c:v>
                </c:pt>
                <c:pt idx="11">
                  <c:v>0.30208713541493842</c:v>
                </c:pt>
                <c:pt idx="12">
                  <c:v>0.36332812957361693</c:v>
                </c:pt>
                <c:pt idx="13">
                  <c:v>0.20933434560498243</c:v>
                </c:pt>
                <c:pt idx="14">
                  <c:v>9.1896592382973707E-2</c:v>
                </c:pt>
                <c:pt idx="15">
                  <c:v>0.33214216727834656</c:v>
                </c:pt>
                <c:pt idx="16">
                  <c:v>0.13727049777954531</c:v>
                </c:pt>
                <c:pt idx="17">
                  <c:v>0.18475019249330341</c:v>
                </c:pt>
                <c:pt idx="18">
                  <c:v>3.7288135593220341E-2</c:v>
                </c:pt>
                <c:pt idx="19">
                  <c:v>-2.2343153157867196E-2</c:v>
                </c:pt>
                <c:pt idx="20">
                  <c:v>1.6331720527767227E-2</c:v>
                </c:pt>
              </c:numCache>
            </c:numRef>
          </c:val>
        </c:ser>
        <c:ser>
          <c:idx val="2"/>
          <c:order val="2"/>
          <c:tx>
            <c:v>cuota</c:v>
          </c:tx>
          <c:spPr>
            <a:gradFill>
              <a:gsLst>
                <a:gs pos="0">
                  <a:srgbClr val="F79646">
                    <a:lumMod val="75000"/>
                  </a:srgbClr>
                </a:gs>
                <a:gs pos="50000">
                  <a:srgbClr val="F79646">
                    <a:lumMod val="60000"/>
                    <a:lumOff val="40000"/>
                  </a:srgbClr>
                </a:gs>
                <a:gs pos="100000">
                  <a:schemeClr val="accent6">
                    <a:lumMod val="75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Pt>
            <c:idx val="17"/>
            <c:spPr>
              <a:noFill/>
            </c:spPr>
          </c:dPt>
          <c:dPt>
            <c:idx val="18"/>
            <c:spPr>
              <a:noFill/>
            </c:spPr>
          </c:dPt>
          <c:dPt>
            <c:idx val="19"/>
            <c:spPr>
              <a:noFill/>
            </c:spPr>
          </c:dPt>
          <c:dPt>
            <c:idx val="20"/>
            <c:spPr>
              <a:noFill/>
            </c:spPr>
          </c:dPt>
          <c:dLbls>
            <c:dLbl>
              <c:idx val="0"/>
              <c:layout>
                <c:manualLayout>
                  <c:x val="-9.0763096217308173E-2"/>
                  <c:y val="4.9140049140049139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8.8601592056801307E-2"/>
                  <c:y val="4.914004914004913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9.0762585746357968E-2"/>
                  <c:y val="4.9145208200326324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8.8601081585849853E-2"/>
                  <c:y val="4.9140825852319533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7.7795942981075492E-2"/>
                  <c:y val="4.9140049140049139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7.9956936670634124E-2"/>
                  <c:y val="3.2760032760032792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7.9956936670633902E-2"/>
                  <c:y val="6.55223914298712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7.9957447141584023E-2"/>
                  <c:y val="6.55211011364261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7.7795942981075492E-2"/>
                  <c:y val="4.9143918435256414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7.5634949291517373E-2"/>
                  <c:y val="4.9140049140048584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7.5634949291517373E-2"/>
                  <c:y val="4.9140049140049139E-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 val="-7.5634949291517373E-2"/>
                  <c:y val="4.9140049140049139E-3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7.7795772824092821E-2"/>
                  <c:y val="4.9140049140049139E-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 val="-7.7795772824092821E-2"/>
                  <c:y val="4.9140049140049139E-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 val="-7.5634779134533939E-2"/>
                  <c:y val="4.9140049140049139E-3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 val="-7.5634779134533939E-2"/>
                  <c:y val="4.9140049140049139E-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 val="-7.7795772824092821E-2"/>
                  <c:y val="4.9140049140049139E-3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7.7795772824092821E-2"/>
                  <c:y val="4.9140049140049139E-3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 val="-7.5634779134533939E-2"/>
                  <c:y val="4.9140049140049139E-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 val="-7.5634779134533939E-2"/>
                  <c:y val="3.2760032760031591E-3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 val="-7.5634779134533939E-2"/>
                  <c:y val="4.9140049140049139E-3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60000"/>
                      <a:lumOff val="40000"/>
                    </a:srgbClr>
                  </a:gs>
                  <a:gs pos="100000">
                    <a:srgbClr val="F79646">
                      <a:lumMod val="75000"/>
                    </a:srgb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dLblPos val="ctr"/>
            <c:showVal val="1"/>
          </c:dLbls>
          <c:cat>
            <c:strRef>
              <c:f>'Nacionalidades '!$B$7:$B$27</c:f>
              <c:strCache>
                <c:ptCount val="21"/>
                <c:pt idx="0">
                  <c:v>Reino Unido</c:v>
                </c:pt>
                <c:pt idx="1">
                  <c:v>España</c:v>
                </c:pt>
                <c:pt idx="2">
                  <c:v>Alemania</c:v>
                </c:pt>
                <c:pt idx="3">
                  <c:v>Países Nórdicos</c:v>
                </c:pt>
                <c:pt idx="4">
                  <c:v>Suecia</c:v>
                </c:pt>
                <c:pt idx="5">
                  <c:v>Finlandia</c:v>
                </c:pt>
                <c:pt idx="6">
                  <c:v>Dinamarca</c:v>
                </c:pt>
                <c:pt idx="7">
                  <c:v>Noruega</c:v>
                </c:pt>
                <c:pt idx="8">
                  <c:v>Francia</c:v>
                </c:pt>
                <c:pt idx="9">
                  <c:v>Holanda</c:v>
                </c:pt>
                <c:pt idx="10">
                  <c:v>Bélgica</c:v>
                </c:pt>
                <c:pt idx="11">
                  <c:v>Italia</c:v>
                </c:pt>
                <c:pt idx="12">
                  <c:v>Rusia</c:v>
                </c:pt>
                <c:pt idx="13">
                  <c:v>Países del Este</c:v>
                </c:pt>
                <c:pt idx="14">
                  <c:v>Irlanda</c:v>
                </c:pt>
                <c:pt idx="15">
                  <c:v>Suiza</c:v>
                </c:pt>
                <c:pt idx="16">
                  <c:v>Austria</c:v>
                </c:pt>
                <c:pt idx="17">
                  <c:v>Resto de Europa</c:v>
                </c:pt>
                <c:pt idx="18">
                  <c:v>Usa</c:v>
                </c:pt>
                <c:pt idx="19">
                  <c:v>Resto de América</c:v>
                </c:pt>
                <c:pt idx="20">
                  <c:v>Resto del Mundo</c:v>
                </c:pt>
              </c:strCache>
            </c:strRef>
          </c:cat>
          <c:val>
            <c:numRef>
              <c:f>'Nacionalidades '!$F$7:$F$27</c:f>
              <c:numCache>
                <c:formatCode>0.0%</c:formatCode>
                <c:ptCount val="21"/>
                <c:pt idx="0">
                  <c:v>0.32136623307261364</c:v>
                </c:pt>
                <c:pt idx="1">
                  <c:v>0.25237417985300192</c:v>
                </c:pt>
                <c:pt idx="2">
                  <c:v>0.11419783291471285</c:v>
                </c:pt>
                <c:pt idx="3">
                  <c:v>9.2652168916610447E-2</c:v>
                </c:pt>
                <c:pt idx="4">
                  <c:v>3.017943286339704E-2</c:v>
                </c:pt>
                <c:pt idx="5">
                  <c:v>2.5410822016110605E-2</c:v>
                </c:pt>
                <c:pt idx="6">
                  <c:v>1.8562254236897269E-2</c:v>
                </c:pt>
                <c:pt idx="7">
                  <c:v>1.8499659800205535E-2</c:v>
                </c:pt>
                <c:pt idx="8">
                  <c:v>3.1279583380731342E-2</c:v>
                </c:pt>
                <c:pt idx="9">
                  <c:v>2.9869173751497762E-2</c:v>
                </c:pt>
                <c:pt idx="10">
                  <c:v>2.7277802830625076E-2</c:v>
                </c:pt>
                <c:pt idx="11">
                  <c:v>2.281363737046779E-2</c:v>
                </c:pt>
                <c:pt idx="12">
                  <c:v>2.1662326075156346E-2</c:v>
                </c:pt>
                <c:pt idx="13">
                  <c:v>1.8212655587386776E-2</c:v>
                </c:pt>
                <c:pt idx="14">
                  <c:v>1.4356605738185107E-2</c:v>
                </c:pt>
                <c:pt idx="15">
                  <c:v>8.0188705754405398E-3</c:v>
                </c:pt>
                <c:pt idx="16">
                  <c:v>6.650125973726227E-3</c:v>
                </c:pt>
                <c:pt idx="17">
                  <c:v>2.1171066332080348E-2</c:v>
                </c:pt>
                <c:pt idx="18">
                  <c:v>2.5498996841790914E-3</c:v>
                </c:pt>
                <c:pt idx="19">
                  <c:v>3.620787786837068E-3</c:v>
                </c:pt>
                <c:pt idx="20">
                  <c:v>1.192705015674771E-2</c:v>
                </c:pt>
              </c:numCache>
            </c:numRef>
          </c:val>
        </c:ser>
        <c:axId val="328935680"/>
        <c:axId val="328880896"/>
      </c:barChart>
      <c:catAx>
        <c:axId val="328876032"/>
        <c:scaling>
          <c:orientation val="maxMin"/>
        </c:scaling>
        <c:axPos val="l"/>
        <c:tickLblPos val="low"/>
        <c:txPr>
          <a:bodyPr/>
          <a:lstStyle/>
          <a:p>
            <a:pPr>
              <a:defRPr sz="1200"/>
            </a:pPr>
            <a:endParaRPr lang="es-ES"/>
          </a:p>
        </c:txPr>
        <c:crossAx val="328877568"/>
        <c:crosses val="autoZero"/>
        <c:auto val="1"/>
        <c:lblAlgn val="ctr"/>
        <c:lblOffset val="100"/>
      </c:catAx>
      <c:valAx>
        <c:axId val="328877568"/>
        <c:scaling>
          <c:orientation val="minMax"/>
        </c:scaling>
        <c:delete val="1"/>
        <c:axPos val="t"/>
        <c:numFmt formatCode="#,##0_)" sourceLinked="1"/>
        <c:tickLblPos val="none"/>
        <c:crossAx val="328876032"/>
        <c:crosses val="autoZero"/>
        <c:crossBetween val="between"/>
      </c:valAx>
      <c:valAx>
        <c:axId val="328880896"/>
        <c:scaling>
          <c:orientation val="minMax"/>
        </c:scaling>
        <c:delete val="1"/>
        <c:axPos val="t"/>
        <c:numFmt formatCode="0.0%" sourceLinked="1"/>
        <c:tickLblPos val="none"/>
        <c:crossAx val="328935680"/>
        <c:crosses val="autoZero"/>
        <c:crossBetween val="between"/>
      </c:valAx>
      <c:catAx>
        <c:axId val="328935680"/>
        <c:scaling>
          <c:orientation val="maxMin"/>
        </c:scaling>
        <c:delete val="1"/>
        <c:axPos val="r"/>
        <c:tickLblPos val="none"/>
        <c:crossAx val="328880896"/>
        <c:crosses val="max"/>
        <c:auto val="1"/>
        <c:lblAlgn val="ctr"/>
        <c:lblOffset val="100"/>
      </c:cat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22233528208454556"/>
          <c:y val="8.0360360360361538E-2"/>
          <c:w val="0.57053296230035422"/>
          <c:h val="2.9619841745826016E-2"/>
        </c:manualLayout>
      </c:layout>
      <c:txPr>
        <a:bodyPr/>
        <a:lstStyle/>
        <a:p>
          <a:pPr>
            <a:defRPr sz="1100"/>
          </a:pPr>
          <a:endParaRPr lang="es-ES"/>
        </a:p>
      </c:txPr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'Alojados evol mensual'!$B$5:$F$5</c:f>
          <c:strCache>
            <c:ptCount val="1"/>
            <c:pt idx="0">
              <c:v>EVOLUCIÓN MENSUAL DE TURISTAS HOLANDESES ALOJADOS </c:v>
            </c:pt>
          </c:strCache>
        </c:strRef>
      </c:tx>
      <c:layout>
        <c:manualLayout>
          <c:xMode val="edge"/>
          <c:yMode val="edge"/>
          <c:x val="0.14076342994123694"/>
          <c:y val="2.3733323657123863E-3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1428589144018422"/>
          <c:y val="0.24018502835530225"/>
          <c:w val="0.85238227365803865"/>
          <c:h val="0.52194054238749465"/>
        </c:manualLayout>
      </c:layout>
      <c:lineChart>
        <c:grouping val="standard"/>
        <c:ser>
          <c:idx val="6"/>
          <c:order val="0"/>
          <c:tx>
            <c:strRef>
              <c:f>'Alojados evol mensual'!$B$45</c:f>
              <c:strCache>
                <c:ptCount val="1"/>
                <c:pt idx="0">
                  <c:v>2009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diamond"/>
            <c:size val="7"/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dLbls>
            <c:delete val="1"/>
          </c:dLbls>
          <c:cat>
            <c:strRef>
              <c:f>('Alojados evol mensual'!$B$122,'Alojados evol mensual'!$B$121,'Alojados evol mensual'!$B$120,'Alojados evol mensual'!$B$119,'Alojados evol mensual'!$B$118,'Alojados evol mensual'!$B$117,'Alojados evol mensual'!$B$116,'Alojados evol mensual'!$B$115,'Alojados evol mensual'!$B$114,'Alojados evol mensual'!$B$113,'Alojados evol mensual'!$B$112,'Alojados evol mensual'!$B$111)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('Alojados evol mensual'!$C$44,'Alojados evol mensual'!$C$43,'Alojados evol mensual'!$C$42,'Alojados evol mensual'!$C$41,'Alojados evol mensual'!$C$40,'Alojados evol mensual'!$C$39,'Alojados evol mensual'!$C$38,'Alojados evol mensual'!$C$37,'Alojados evol mensual'!$C$36,'Alojados evol mensual'!$C$35,'Alojados evol mensual'!$C$34,'Alojados evol mensual'!$C$33)</c:f>
              <c:numCache>
                <c:formatCode>#,##0_)</c:formatCode>
                <c:ptCount val="12"/>
                <c:pt idx="0">
                  <c:v>10277</c:v>
                </c:pt>
                <c:pt idx="1">
                  <c:v>13394</c:v>
                </c:pt>
                <c:pt idx="2">
                  <c:v>11694</c:v>
                </c:pt>
                <c:pt idx="3">
                  <c:v>13422</c:v>
                </c:pt>
                <c:pt idx="4">
                  <c:v>10314</c:v>
                </c:pt>
                <c:pt idx="5">
                  <c:v>9201</c:v>
                </c:pt>
                <c:pt idx="6">
                  <c:v>15812</c:v>
                </c:pt>
                <c:pt idx="7">
                  <c:v>14575</c:v>
                </c:pt>
                <c:pt idx="8">
                  <c:v>9198</c:v>
                </c:pt>
                <c:pt idx="9">
                  <c:v>13362</c:v>
                </c:pt>
                <c:pt idx="10">
                  <c:v>9525</c:v>
                </c:pt>
                <c:pt idx="11">
                  <c:v>10636</c:v>
                </c:pt>
              </c:numCache>
            </c:numRef>
          </c:val>
        </c:ser>
        <c:ser>
          <c:idx val="7"/>
          <c:order val="1"/>
          <c:tx>
            <c:v>2010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elete val="1"/>
          </c:dLbls>
          <c:cat>
            <c:strRef>
              <c:f>('Alojados evol mensual'!$B$122,'Alojados evol mensual'!$B$121,'Alojados evol mensual'!$B$120,'Alojados evol mensual'!$B$119,'Alojados evol mensual'!$B$118,'Alojados evol mensual'!$B$117,'Alojados evol mensual'!$B$116,'Alojados evol mensual'!$B$115,'Alojados evol mensual'!$B$114,'Alojados evol mensual'!$B$113,'Alojados evol mensual'!$B$112,'Alojados evol mensual'!$B$111)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('Alojados evol mensual'!$C$31,'Alojados evol mensual'!$C$30,'Alojados evol mensual'!$C$29,'Alojados evol mensual'!$C$28,'Alojados evol mensual'!$C$27,'Alojados evol mensual'!$C$26,'Alojados evol mensual'!$C$25,'Alojados evol mensual'!$C$24,'Alojados evol mensual'!$C$23,'Alojados evol mensual'!$C$22,'Alojados evol mensual'!$C$21,'Alojados evol mensual'!$C$20)</c:f>
              <c:numCache>
                <c:formatCode>#,##0_)</c:formatCode>
                <c:ptCount val="12"/>
                <c:pt idx="0">
                  <c:v>10543</c:v>
                </c:pt>
                <c:pt idx="1">
                  <c:v>12500</c:v>
                </c:pt>
                <c:pt idx="2">
                  <c:v>10964</c:v>
                </c:pt>
                <c:pt idx="3">
                  <c:v>11778</c:v>
                </c:pt>
                <c:pt idx="4">
                  <c:v>13350</c:v>
                </c:pt>
                <c:pt idx="5">
                  <c:v>6938</c:v>
                </c:pt>
                <c:pt idx="6">
                  <c:v>14393</c:v>
                </c:pt>
                <c:pt idx="7">
                  <c:v>13538</c:v>
                </c:pt>
                <c:pt idx="8">
                  <c:v>9228</c:v>
                </c:pt>
                <c:pt idx="9">
                  <c:v>13916</c:v>
                </c:pt>
                <c:pt idx="10">
                  <c:v>11387</c:v>
                </c:pt>
                <c:pt idx="11">
                  <c:v>12706</c:v>
                </c:pt>
              </c:numCache>
            </c:numRef>
          </c:val>
        </c:ser>
        <c:ser>
          <c:idx val="5"/>
          <c:order val="2"/>
          <c:tx>
            <c:v>2011</c:v>
          </c:tx>
          <c:spPr>
            <a:ln w="28575">
              <a:solidFill>
                <a:srgbClr val="92D05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  <a:prstDash val="solid"/>
              </a:ln>
            </c:spPr>
          </c:marker>
          <c:dLbls>
            <c:delete val="1"/>
          </c:dLbls>
          <c:cat>
            <c:strRef>
              <c:f>('Alojados evol mensual'!$B$122,'Alojados evol mensual'!$B$121,'Alojados evol mensual'!$B$120,'Alojados evol mensual'!$B$119,'Alojados evol mensual'!$B$118,'Alojados evol mensual'!$B$117,'Alojados evol mensual'!$B$116,'Alojados evol mensual'!$B$115,'Alojados evol mensual'!$B$114,'Alojados evol mensual'!$B$113,'Alojados evol mensual'!$B$112,'Alojados evol mensual'!$B$111)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('Alojados evol mensual'!$C$18,'Alojados evol mensual'!$C$17,'Alojados evol mensual'!$C$16,'Alojados evol mensual'!$C$15,'Alojados evol mensual'!$C$14,'Alojados evol mensual'!$C$13,'Alojados evol mensual'!$C$12,'Alojados evol mensual'!$C$11,'Alojados evol mensual'!$C$10,'Alojados evol mensual'!$C$9,'Alojados evol mensual'!$C$8,'Alojados evol mensual'!$C$7)</c:f>
              <c:numCache>
                <c:formatCode>#,##0_)</c:formatCode>
                <c:ptCount val="12"/>
                <c:pt idx="0">
                  <c:v>10695</c:v>
                </c:pt>
                <c:pt idx="1">
                  <c:v>15887</c:v>
                </c:pt>
                <c:pt idx="2">
                  <c:v>16524</c:v>
                </c:pt>
                <c:pt idx="3">
                  <c:v>14433</c:v>
                </c:pt>
                <c:pt idx="4">
                  <c:v>10778</c:v>
                </c:pt>
                <c:pt idx="5">
                  <c:v>8066</c:v>
                </c:pt>
                <c:pt idx="6">
                  <c:v>15570</c:v>
                </c:pt>
                <c:pt idx="7">
                  <c:v>13228</c:v>
                </c:pt>
                <c:pt idx="8">
                  <c:v>10800</c:v>
                </c:pt>
                <c:pt idx="9">
                  <c:v>15566</c:v>
                </c:pt>
                <c:pt idx="10">
                  <c:v>11253</c:v>
                </c:pt>
                <c:pt idx="11">
                  <c:v>11331</c:v>
                </c:pt>
              </c:numCache>
            </c:numRef>
          </c:val>
        </c:ser>
        <c:dLbls>
          <c:showVal val="1"/>
        </c:dLbls>
        <c:marker val="1"/>
        <c:axId val="347341568"/>
        <c:axId val="347824512"/>
      </c:lineChart>
      <c:catAx>
        <c:axId val="347341568"/>
        <c:scaling>
          <c:orientation val="minMax"/>
        </c:scaling>
        <c:axPos val="b"/>
        <c:title>
          <c:tx>
            <c:rich>
              <a:bodyPr/>
              <a:lstStyle/>
              <a:p>
                <a:pPr algn="l">
                  <a:defRPr sz="800"/>
                </a:pPr>
                <a:r>
                  <a:rPr lang="es-ES" sz="800"/>
                  <a:t>FUENTE: STDE del Cabildo Insular de Tenerife. ELABORACIÓN: Turismo de Tenerife</a:t>
                </a:r>
              </a:p>
            </c:rich>
          </c:tx>
          <c:layout>
            <c:manualLayout>
              <c:xMode val="edge"/>
              <c:yMode val="edge"/>
              <c:x val="1.5872883754224167E-3"/>
              <c:y val="0.9495238095238139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0">
              <a:defRPr/>
            </a:pPr>
            <a:endParaRPr lang="es-ES"/>
          </a:p>
        </c:txPr>
        <c:crossAx val="347824512"/>
        <c:crosses val="autoZero"/>
        <c:auto val="1"/>
        <c:lblAlgn val="ctr"/>
        <c:lblOffset val="100"/>
        <c:tickLblSkip val="1"/>
        <c:tickMarkSkip val="1"/>
      </c:catAx>
      <c:valAx>
        <c:axId val="347824512"/>
        <c:scaling>
          <c:orientation val="minMax"/>
        </c:scaling>
        <c:axPos val="l"/>
        <c:numFmt formatCode="#,##0_)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473415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6.7258743819813324E-2"/>
          <c:y val="0.12316484632969329"/>
          <c:w val="0.9"/>
          <c:h val="4.9699432732198824E-2"/>
        </c:manualLayout>
      </c:layout>
      <c:spPr>
        <a:noFill/>
        <a:ln w="3175">
          <a:noFill/>
          <a:prstDash val="solid"/>
        </a:ln>
      </c:spPr>
      <c:txPr>
        <a:bodyPr/>
        <a:lstStyle/>
        <a:p>
          <a:pPr>
            <a:defRPr sz="1000"/>
          </a:pPr>
          <a:endParaRPr lang="es-ES"/>
        </a:p>
      </c:txPr>
    </c:legend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chemeClr val="tx2">
              <a:lumMod val="75000"/>
            </a:schemeClr>
          </a:solidFill>
          <a:latin typeface="+mn-lt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strRef>
          <c:f>actualizaciones!$A$29</c:f>
          <c:strCache>
            <c:ptCount val="1"/>
            <c:pt idx="0">
              <c:v>DISTRIBUCIÓN DE PASAJEROS PROCEDENTES DE AEROPUERTOS HOLANDESES POR  ISLAS</c:v>
            </c:pt>
          </c:strCache>
        </c:strRef>
      </c:tx>
      <c:layout>
        <c:manualLayout>
          <c:xMode val="edge"/>
          <c:yMode val="edge"/>
          <c:x val="0.12632081097197367"/>
          <c:y val="1.8191735812974521E-3"/>
        </c:manualLayout>
      </c:layout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9092455124683655"/>
          <c:y val="0.29444121440810073"/>
          <c:w val="0.73433583959901205"/>
          <c:h val="0.6280845695393048"/>
        </c:manualLayout>
      </c:layout>
      <c:pie3DChart>
        <c:varyColors val="1"/>
        <c:ser>
          <c:idx val="0"/>
          <c:order val="0"/>
          <c:tx>
            <c:strRef>
              <c:f>'tablas pasajeros ANUAL'!$B$19</c:f>
              <c:strCache>
                <c:ptCount val="1"/>
                <c:pt idx="0">
                  <c:v>año 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16"/>
          <c:dLbls>
            <c:dLbl>
              <c:idx val="0"/>
              <c:layout>
                <c:manualLayout>
                  <c:x val="1.0658140004413581E-2"/>
                  <c:y val="-3.5727111128224256E-2"/>
                </c:manualLayout>
              </c:layout>
              <c:showLegendKey val="1"/>
              <c:showCatName val="1"/>
              <c:showPercent val="1"/>
            </c:dLbl>
            <c:dLbl>
              <c:idx val="1"/>
              <c:layout>
                <c:manualLayout>
                  <c:x val="-9.8770676921198827E-2"/>
                  <c:y val="-1.3318701910427461E-2"/>
                </c:manualLayout>
              </c:layout>
              <c:showLegendKey val="1"/>
              <c:showCatName val="1"/>
              <c:showPercent val="1"/>
            </c:dLbl>
            <c:dLbl>
              <c:idx val="2"/>
              <c:layout>
                <c:manualLayout>
                  <c:x val="-6.3831645373487525E-3"/>
                  <c:y val="-7.147835126966097E-2"/>
                </c:manualLayout>
              </c:layout>
              <c:showLegendKey val="1"/>
              <c:showCatName val="1"/>
              <c:showPercent val="1"/>
            </c:dLbl>
            <c:dLbl>
              <c:idx val="3"/>
              <c:layout>
                <c:manualLayout>
                  <c:x val="-3.4655998948253698E-3"/>
                  <c:y val="-1.0135469007694332E-2"/>
                </c:manualLayout>
              </c:layout>
              <c:showLegendKey val="1"/>
              <c:showCatName val="1"/>
              <c:showPercent val="1"/>
            </c:dLbl>
            <c:dLbl>
              <c:idx val="4"/>
              <c:layout>
                <c:manualLayout>
                  <c:x val="4.2249987087928854E-2"/>
                  <c:y val="-1.6381033055464643E-2"/>
                </c:manualLayout>
              </c:layout>
              <c:showLegendKey val="1"/>
              <c:showCatName val="1"/>
              <c:showPercent val="1"/>
            </c:dLbl>
            <c:numFmt formatCode="0.0%" sourceLinked="0"/>
            <c:txPr>
              <a:bodyPr/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1"/>
            <c:showCatName val="1"/>
            <c:showPercent val="1"/>
            <c:showLeaderLines val="1"/>
          </c:dLbls>
          <c:cat>
            <c:strRef>
              <c:f>('tablas pasajeros ANUAL'!$E$6,'tablas pasajeros ANUAL'!$G$6,'tablas pasajeros ANUAL'!$I$6,'tablas pasajeros ANUAL'!$K$6,'tablas pasajeros ANUAL'!$M$6)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Ref>
              <c:f>('tablas pasajeros ANUAL'!$E$19,'tablas pasajeros ANUAL'!$G$19,'tablas pasajeros ANUAL'!$I$19,'tablas pasajeros ANUAL'!$K$19,'tablas pasajeros ANUAL'!$M$19)</c:f>
              <c:numCache>
                <c:formatCode>#,##0</c:formatCode>
                <c:ptCount val="5"/>
                <c:pt idx="0">
                  <c:v>112092</c:v>
                </c:pt>
                <c:pt idx="1">
                  <c:v>178459</c:v>
                </c:pt>
                <c:pt idx="2">
                  <c:v>44525</c:v>
                </c:pt>
                <c:pt idx="3">
                  <c:v>59593</c:v>
                </c:pt>
                <c:pt idx="4">
                  <c:v>15585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021" l="0.70000000000000062" r="0.70000000000000062" t="0.7500000000000102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'tablas pasajeros ANUAL'!$B$5:$M$5</c:f>
          <c:strCache>
            <c:ptCount val="1"/>
            <c:pt idx="0">
              <c:v>EVOLUCIÓN DE PASAJEROS PROCEDENTES DE AEROPUERTOS HOLANDESES LLEGADOS A 
CANARIAS - ISLAS</c:v>
            </c:pt>
          </c:strCache>
        </c:strRef>
      </c:tx>
      <c:layout>
        <c:manualLayout>
          <c:xMode val="edge"/>
          <c:yMode val="edge"/>
          <c:x val="0.15149861475649029"/>
          <c:y val="0"/>
        </c:manualLayout>
      </c:layout>
      <c:spPr>
        <a:noFill/>
      </c:spPr>
      <c:txPr>
        <a:bodyPr/>
        <a:lstStyle/>
        <a:p>
          <a:pPr>
            <a:defRPr sz="1600" b="1" i="0" u="none" strike="noStrike" baseline="0">
              <a:solidFill>
                <a:srgbClr val="003366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2.1094160104986878E-2"/>
          <c:y val="0.44157452318460194"/>
          <c:w val="0.94047581208313291"/>
          <c:h val="0.42934817147856513"/>
        </c:manualLayout>
      </c:layout>
      <c:barChart>
        <c:barDir val="col"/>
        <c:grouping val="clustered"/>
        <c:ser>
          <c:idx val="1"/>
          <c:order val="0"/>
          <c:tx>
            <c:strRef>
              <c:f>actualizaciones!$A$2</c:f>
              <c:strCache>
                <c:ptCount val="1"/>
                <c:pt idx="0">
                  <c:v>año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0" scaled="0"/>
            </a:gradFill>
          </c:spPr>
          <c:dLbls>
            <c:txPr>
              <a:bodyPr rot="-5400000" vert="horz"/>
              <a:lstStyle/>
              <a:p>
                <a:pPr>
                  <a:defRPr sz="1100" b="0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('tablas pasajeros ANUAL'!$E$6,'tablas pasajeros ANUAL'!$G$6,'tablas pasajeros ANUAL'!$I$6,'tablas pasajeros ANUAL'!$K$6,'tablas pasajeros ANUAL'!$M$6)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Lit>
              <c:formatCode>#,##0</c:formatCode>
              <c:ptCount val="5"/>
              <c:pt idx="0">
                <c:v>112092</c:v>
              </c:pt>
              <c:pt idx="1">
                <c:v>178459</c:v>
              </c:pt>
              <c:pt idx="2">
                <c:v>44525</c:v>
              </c:pt>
              <c:pt idx="3">
                <c:v>59593</c:v>
              </c:pt>
              <c:pt idx="4">
                <c:v>15585</c:v>
              </c:pt>
            </c:numLit>
          </c:val>
        </c:ser>
        <c:ser>
          <c:idx val="0"/>
          <c:order val="1"/>
          <c:tx>
            <c:strRef>
              <c:f>actualizaciones!$A$3</c:f>
              <c:strCache>
                <c:ptCount val="1"/>
                <c:pt idx="0">
                  <c:v>año 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accent1">
                    <a:lumMod val="75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0" scaled="0"/>
            </a:gradFill>
          </c:spPr>
          <c:dLbls>
            <c:txPr>
              <a:bodyPr rot="-5400000" vert="horz"/>
              <a:lstStyle/>
              <a:p>
                <a:pPr>
                  <a:defRPr sz="1100" b="0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('tablas pasajeros ANUAL'!$E$6,'tablas pasajeros ANUAL'!$G$6,'tablas pasajeros ANUAL'!$I$6,'tablas pasajeros ANUAL'!$K$6,'tablas pasajeros ANUAL'!$M$6)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Lit>
              <c:formatCode>#,##0</c:formatCode>
              <c:ptCount val="5"/>
              <c:pt idx="0">
                <c:v>86049</c:v>
              </c:pt>
              <c:pt idx="1">
                <c:v>144904</c:v>
              </c:pt>
              <c:pt idx="2">
                <c:v>38449</c:v>
              </c:pt>
              <c:pt idx="3">
                <c:v>40807</c:v>
              </c:pt>
              <c:pt idx="4">
                <c:v>14702</c:v>
              </c:pt>
            </c:numLit>
          </c:val>
        </c:ser>
        <c:axId val="300958080"/>
        <c:axId val="300960000"/>
      </c:barChart>
      <c:barChart>
        <c:barDir val="col"/>
        <c:grouping val="clustered"/>
        <c:ser>
          <c:idx val="2"/>
          <c:order val="2"/>
          <c:tx>
            <c:v>var. interanual</c:v>
          </c:tx>
          <c:spPr>
            <a:gradFill>
              <a:gsLst>
                <a:gs pos="0">
                  <a:schemeClr val="bg1">
                    <a:lumMod val="65000"/>
                  </a:schemeClr>
                </a:gs>
                <a:gs pos="50000">
                  <a:sysClr val="window" lastClr="FFFFFF">
                    <a:lumMod val="85000"/>
                  </a:sysClr>
                </a:gs>
                <a:gs pos="100000">
                  <a:prstClr val="white">
                    <a:lumMod val="50000"/>
                  </a:prst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Lbls>
            <c:dLbl>
              <c:idx val="0"/>
              <c:layout>
                <c:manualLayout>
                  <c:x val="2.7595508894721492E-4"/>
                  <c:y val="-0.3949791076115485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7595508894721492E-4"/>
                  <c:y val="-0.52560713910761159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9831219014289889E-3"/>
                  <c:y val="-0.2372171478565179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290573053368329E-3"/>
                  <c:y val="-0.27003128608923882"/>
                </c:manualLayout>
              </c:layout>
              <c:showVal val="1"/>
            </c:dLbl>
            <c:dLbl>
              <c:idx val="4"/>
              <c:layout>
                <c:manualLayout>
                  <c:x val="2.3148148148148147E-3"/>
                  <c:y val="-0.16799944006999126"/>
                </c:manualLayout>
              </c:layout>
              <c:showVal val="1"/>
            </c:dLbl>
            <c:numFmt formatCode="0.0%" sourceLinked="0"/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prstClr val="white">
                      <a:lumMod val="50000"/>
                    </a:prst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('variacion pasajeros por islas'!$D$6,'variacion pasajeros por islas'!$E$6,'variacion pasajeros por islas'!$F$6,'variacion pasajeros por islas'!$G$6,'variacion pasajeros por islas'!$H$6)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Ref>
              <c:f>'variacion pasajeros por islas'!$D$19:$H$19</c:f>
              <c:numCache>
                <c:formatCode>0.0%</c:formatCode>
                <c:ptCount val="5"/>
                <c:pt idx="0">
                  <c:v>0.30265313949029049</c:v>
                </c:pt>
                <c:pt idx="1">
                  <c:v>0.23156710649809531</c:v>
                </c:pt>
                <c:pt idx="2">
                  <c:v>0.1580275169705323</c:v>
                </c:pt>
                <c:pt idx="3">
                  <c:v>0.46036219276104595</c:v>
                </c:pt>
                <c:pt idx="4">
                  <c:v>6.0059855801931628E-2</c:v>
                </c:pt>
              </c:numCache>
            </c:numRef>
          </c:val>
        </c:ser>
        <c:axId val="300962176"/>
        <c:axId val="300964480"/>
      </c:barChart>
      <c:catAx>
        <c:axId val="300958080"/>
        <c:scaling>
          <c:orientation val="minMax"/>
        </c:scaling>
        <c:axPos val="b"/>
        <c:numFmt formatCode="General" sourceLinked="1"/>
        <c:tickLblPos val="nextTo"/>
        <c:spPr>
          <a:noFill/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00960000"/>
        <c:crosses val="autoZero"/>
        <c:auto val="1"/>
        <c:lblAlgn val="ctr"/>
        <c:lblOffset val="100"/>
      </c:catAx>
      <c:valAx>
        <c:axId val="300960000"/>
        <c:scaling>
          <c:orientation val="minMax"/>
        </c:scaling>
        <c:delete val="1"/>
        <c:axPos val="l"/>
        <c:numFmt formatCode="#,##0" sourceLinked="1"/>
        <c:tickLblPos val="none"/>
        <c:crossAx val="300958080"/>
        <c:crosses val="autoZero"/>
        <c:crossBetween val="between"/>
      </c:valAx>
      <c:catAx>
        <c:axId val="300962176"/>
        <c:scaling>
          <c:orientation val="minMax"/>
        </c:scaling>
        <c:delete val="1"/>
        <c:axPos val="b"/>
        <c:numFmt formatCode="General" sourceLinked="1"/>
        <c:tickLblPos val="none"/>
        <c:crossAx val="300964480"/>
        <c:crosses val="autoZero"/>
        <c:auto val="1"/>
        <c:lblAlgn val="ctr"/>
        <c:lblOffset val="100"/>
      </c:catAx>
      <c:valAx>
        <c:axId val="300964480"/>
        <c:scaling>
          <c:orientation val="minMax"/>
        </c:scaling>
        <c:delete val="1"/>
        <c:axPos val="r"/>
        <c:numFmt formatCode="0.0%" sourceLinked="1"/>
        <c:tickLblPos val="none"/>
        <c:crossAx val="300962176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8742180664916891"/>
          <c:y val="0.20801371828521434"/>
          <c:w val="0.63264381014873805"/>
          <c:h val="5.5209424403344962E-2"/>
        </c:manualLayout>
      </c:layout>
      <c:spPr>
        <a:noFill/>
      </c:spPr>
      <c:txPr>
        <a:bodyPr/>
        <a:lstStyle/>
        <a:p>
          <a:pPr>
            <a:defRPr sz="1000" b="0" i="0" u="none" strike="noStrike" baseline="0">
              <a:solidFill>
                <a:srgbClr val="003366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'tablas pasajeros ANUAL'!$B$5:$M$5</c:f>
          <c:strCache>
            <c:ptCount val="1"/>
            <c:pt idx="0">
              <c:v>EVOLUCIÓN DE PASAJEROS PROCEDENTES DE AEROPUERTOS HOLANDESES LLEGADOS A 
CANARIAS - ISLAS</c:v>
            </c:pt>
          </c:strCache>
        </c:strRef>
      </c:tx>
      <c:layout>
        <c:manualLayout>
          <c:xMode val="edge"/>
          <c:yMode val="edge"/>
          <c:x val="9.178723713445483E-2"/>
          <c:y val="0"/>
        </c:manualLayout>
      </c:layout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1814633661321719"/>
          <c:y val="0.28032571013948093"/>
          <c:w val="0.86048406649509535"/>
          <c:h val="0.58834027572491243"/>
        </c:manualLayout>
      </c:layout>
      <c:lineChart>
        <c:grouping val="standard"/>
        <c:ser>
          <c:idx val="0"/>
          <c:order val="0"/>
          <c:tx>
            <c:strRef>
              <c:f>'tablas pasajeros ANUAL'!$C$6</c:f>
              <c:strCache>
                <c:ptCount val="1"/>
                <c:pt idx="0">
                  <c:v>Canarias</c:v>
                </c:pt>
              </c:strCache>
            </c:strRef>
          </c:tx>
          <c:cat>
            <c:numRef>
              <c:f>('tablas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ANUAL'!$B$32)</c:f>
              <c:numCache>
                <c:formatCode>General</c:formatCode>
                <c:ptCount val="18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</c:numCache>
            </c:numRef>
          </c:cat>
          <c:val>
            <c:numRef>
              <c:f>('tablas pasajeros ANUAL'!$C$253,'tablas pasajeros ANUAL'!$C$240,'tablas pasajeros ANUAL'!$C$227,'tablas pasajeros ANUAL'!$C$214,'tablas pasajeros ANUAL'!$C$201,'tablas pasajeros ANUAL'!$C$188,'tablas pasajeros ANUAL'!$C$175,'tablas pasajeros ANUAL'!$C$162,'tablas pasajeros ANUAL'!$C$149,'tablas pasajeros ANUAL'!$C$136,'tablas pasajeros ANUAL'!$C$123,'tablas pasajeros ANUAL'!$C$110,'tablas pasajeros ANUAL'!$C$97,'tablas pasajeros ANUAL'!$C$84,'tablas pasajeros ANUAL'!$C$71,'tablas pasajeros ANUAL'!$C$58,'tablas pasajeros ANUAL'!$C$45,'tablas pasajeros ANUAL'!$C$32)</c:f>
              <c:numCache>
                <c:formatCode>#,##0</c:formatCode>
                <c:ptCount val="18"/>
                <c:pt idx="0">
                  <c:v>283584</c:v>
                </c:pt>
                <c:pt idx="1">
                  <c:v>344923</c:v>
                </c:pt>
                <c:pt idx="2">
                  <c:v>329770</c:v>
                </c:pt>
                <c:pt idx="3">
                  <c:v>333613</c:v>
                </c:pt>
                <c:pt idx="4">
                  <c:v>383423</c:v>
                </c:pt>
                <c:pt idx="5">
                  <c:v>454938</c:v>
                </c:pt>
                <c:pt idx="6">
                  <c:v>517422</c:v>
                </c:pt>
                <c:pt idx="7">
                  <c:v>516394</c:v>
                </c:pt>
                <c:pt idx="8">
                  <c:v>511515</c:v>
                </c:pt>
                <c:pt idx="9">
                  <c:v>492046</c:v>
                </c:pt>
                <c:pt idx="10">
                  <c:v>480829</c:v>
                </c:pt>
                <c:pt idx="11">
                  <c:v>440923</c:v>
                </c:pt>
                <c:pt idx="12">
                  <c:v>428605</c:v>
                </c:pt>
                <c:pt idx="13">
                  <c:v>439692</c:v>
                </c:pt>
                <c:pt idx="14">
                  <c:v>411665</c:v>
                </c:pt>
                <c:pt idx="15">
                  <c:v>388188</c:v>
                </c:pt>
                <c:pt idx="16">
                  <c:v>333161</c:v>
                </c:pt>
                <c:pt idx="17">
                  <c:v>324911</c:v>
                </c:pt>
              </c:numCache>
            </c:numRef>
          </c:val>
        </c:ser>
        <c:ser>
          <c:idx val="1"/>
          <c:order val="1"/>
          <c:tx>
            <c:strRef>
              <c:f>'tablas pasajeros ANUAL'!$E$6</c:f>
              <c:strCache>
                <c:ptCount val="1"/>
                <c:pt idx="0">
                  <c:v>Tenerife  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('tablas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ANUAL'!$B$32)</c:f>
              <c:numCache>
                <c:formatCode>General</c:formatCode>
                <c:ptCount val="18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</c:numCache>
            </c:numRef>
          </c:cat>
          <c:val>
            <c:numRef>
              <c:f>('tablas pasajeros ANUAL'!$E$253,'tablas pasajeros ANUAL'!$E$240,'tablas pasajeros ANUAL'!$E$227,'tablas pasajeros ANUAL'!$E$214,'tablas pasajeros ANUAL'!$E$201,'tablas pasajeros ANUAL'!$E$188,'tablas pasajeros ANUAL'!$E$175,'tablas pasajeros ANUAL'!$E$162,'tablas pasajeros ANUAL'!$E$149,'tablas pasajeros ANUAL'!$E$136,'tablas pasajeros ANUAL'!$E$123,'tablas pasajeros ANUAL'!$E$110,'tablas pasajeros ANUAL'!$E$97,'tablas pasajeros ANUAL'!$E$84,'tablas pasajeros ANUAL'!$E$71,'tablas pasajeros ANUAL'!$E$58,'tablas pasajeros ANUAL'!$E$45,'tablas pasajeros ANUAL'!$E$32)</c:f>
              <c:numCache>
                <c:formatCode>#,##0</c:formatCode>
                <c:ptCount val="18"/>
                <c:pt idx="0">
                  <c:v>75680</c:v>
                </c:pt>
                <c:pt idx="1">
                  <c:v>97076</c:v>
                </c:pt>
                <c:pt idx="2">
                  <c:v>92861</c:v>
                </c:pt>
                <c:pt idx="3">
                  <c:v>91084</c:v>
                </c:pt>
                <c:pt idx="4">
                  <c:v>108098</c:v>
                </c:pt>
                <c:pt idx="5">
                  <c:v>128077</c:v>
                </c:pt>
                <c:pt idx="6">
                  <c:v>150972</c:v>
                </c:pt>
                <c:pt idx="7">
                  <c:v>150765</c:v>
                </c:pt>
                <c:pt idx="8">
                  <c:v>153696</c:v>
                </c:pt>
                <c:pt idx="9">
                  <c:v>140826</c:v>
                </c:pt>
                <c:pt idx="10">
                  <c:v>132585</c:v>
                </c:pt>
                <c:pt idx="11">
                  <c:v>119833</c:v>
                </c:pt>
                <c:pt idx="12">
                  <c:v>114484</c:v>
                </c:pt>
                <c:pt idx="13">
                  <c:v>112859</c:v>
                </c:pt>
                <c:pt idx="14">
                  <c:v>105739</c:v>
                </c:pt>
                <c:pt idx="15">
                  <c:v>99541</c:v>
                </c:pt>
                <c:pt idx="16">
                  <c:v>86288</c:v>
                </c:pt>
                <c:pt idx="17">
                  <c:v>86049</c:v>
                </c:pt>
              </c:numCache>
            </c:numRef>
          </c:val>
        </c:ser>
        <c:ser>
          <c:idx val="2"/>
          <c:order val="2"/>
          <c:tx>
            <c:strRef>
              <c:f>'tablas pasajeros ANUAL'!$G$6</c:f>
              <c:strCache>
                <c:ptCount val="1"/>
                <c:pt idx="0">
                  <c:v>Gran Canaria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('tablas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ANUAL'!$B$32)</c:f>
              <c:numCache>
                <c:formatCode>General</c:formatCode>
                <c:ptCount val="18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</c:numCache>
            </c:numRef>
          </c:cat>
          <c:val>
            <c:numRef>
              <c:f>('tablas pasajeros ANUAL'!$G$253,'tablas pasajeros ANUAL'!$G$240,'tablas pasajeros ANUAL'!$G$227,'tablas pasajeros ANUAL'!$G$214,'tablas pasajeros ANUAL'!$G$201,'tablas pasajeros ANUAL'!$G$188,'tablas pasajeros ANUAL'!$G$175,'tablas pasajeros ANUAL'!$G$162,'tablas pasajeros ANUAL'!$G$149,'tablas pasajeros ANUAL'!$G$136,'tablas pasajeros ANUAL'!$G$123,'tablas pasajeros ANUAL'!$G$110,'tablas pasajeros ANUAL'!$G$97,'tablas pasajeros ANUAL'!$G$84,'tablas pasajeros ANUAL'!$G$71,'tablas pasajeros ANUAL'!$G$58,'tablas pasajeros ANUAL'!$G$45,'tablas pasajeros ANUAL'!$G$32)</c:f>
              <c:numCache>
                <c:formatCode>#,##0</c:formatCode>
                <c:ptCount val="18"/>
                <c:pt idx="0">
                  <c:v>150636</c:v>
                </c:pt>
                <c:pt idx="1">
                  <c:v>170806</c:v>
                </c:pt>
                <c:pt idx="2">
                  <c:v>164169</c:v>
                </c:pt>
                <c:pt idx="3">
                  <c:v>164995</c:v>
                </c:pt>
                <c:pt idx="4">
                  <c:v>186004</c:v>
                </c:pt>
                <c:pt idx="5">
                  <c:v>213010</c:v>
                </c:pt>
                <c:pt idx="6">
                  <c:v>237071</c:v>
                </c:pt>
                <c:pt idx="7">
                  <c:v>230330</c:v>
                </c:pt>
                <c:pt idx="8">
                  <c:v>218198</c:v>
                </c:pt>
                <c:pt idx="9">
                  <c:v>210542</c:v>
                </c:pt>
                <c:pt idx="10">
                  <c:v>197643</c:v>
                </c:pt>
                <c:pt idx="11">
                  <c:v>188610</c:v>
                </c:pt>
                <c:pt idx="12">
                  <c:v>188356</c:v>
                </c:pt>
                <c:pt idx="13">
                  <c:v>192923</c:v>
                </c:pt>
                <c:pt idx="14">
                  <c:v>179609</c:v>
                </c:pt>
                <c:pt idx="15">
                  <c:v>170920</c:v>
                </c:pt>
                <c:pt idx="16">
                  <c:v>149639</c:v>
                </c:pt>
                <c:pt idx="17">
                  <c:v>144904</c:v>
                </c:pt>
              </c:numCache>
            </c:numRef>
          </c:val>
        </c:ser>
        <c:ser>
          <c:idx val="3"/>
          <c:order val="3"/>
          <c:tx>
            <c:strRef>
              <c:f>'tablas pasajeros ANUAL'!$I$6</c:f>
              <c:strCache>
                <c:ptCount val="1"/>
                <c:pt idx="0">
                  <c:v>Fuerteventura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square"/>
            <c:size val="7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cat>
            <c:numRef>
              <c:f>('tablas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ANUAL'!$B$32)</c:f>
              <c:numCache>
                <c:formatCode>General</c:formatCode>
                <c:ptCount val="18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</c:numCache>
            </c:numRef>
          </c:cat>
          <c:val>
            <c:numRef>
              <c:f>('tablas pasajeros ANUAL'!$I$253,'tablas pasajeros ANUAL'!$I$240,'tablas pasajeros ANUAL'!$I$227,'tablas pasajeros ANUAL'!$I$214,'tablas pasajeros ANUAL'!$I$201,'tablas pasajeros ANUAL'!$I$188,'tablas pasajeros ANUAL'!$I$175,'tablas pasajeros ANUAL'!$I$162,'tablas pasajeros ANUAL'!$I$149,'tablas pasajeros ANUAL'!$I$136,'tablas pasajeros ANUAL'!$I$123,'tablas pasajeros ANUAL'!$I$110,'tablas pasajeros ANUAL'!$I$97,'tablas pasajeros ANUAL'!$I$84,'tablas pasajeros ANUAL'!$I$71,'tablas pasajeros ANUAL'!$I$58,'tablas pasajeros ANUAL'!$I$45,'tablas pasajeros ANUAL'!$I$32)</c:f>
              <c:numCache>
                <c:formatCode>#,##0</c:formatCode>
                <c:ptCount val="18"/>
                <c:pt idx="0">
                  <c:v>14010</c:v>
                </c:pt>
                <c:pt idx="1">
                  <c:v>20932</c:v>
                </c:pt>
                <c:pt idx="2">
                  <c:v>18577</c:v>
                </c:pt>
                <c:pt idx="3">
                  <c:v>19567</c:v>
                </c:pt>
                <c:pt idx="4">
                  <c:v>22307</c:v>
                </c:pt>
                <c:pt idx="5">
                  <c:v>28813</c:v>
                </c:pt>
                <c:pt idx="6">
                  <c:v>32312</c:v>
                </c:pt>
                <c:pt idx="7">
                  <c:v>40105</c:v>
                </c:pt>
                <c:pt idx="8">
                  <c:v>48400</c:v>
                </c:pt>
                <c:pt idx="9">
                  <c:v>53396</c:v>
                </c:pt>
                <c:pt idx="10">
                  <c:v>57461</c:v>
                </c:pt>
                <c:pt idx="11">
                  <c:v>51475</c:v>
                </c:pt>
                <c:pt idx="12">
                  <c:v>49523</c:v>
                </c:pt>
                <c:pt idx="13">
                  <c:v>55964</c:v>
                </c:pt>
                <c:pt idx="14">
                  <c:v>52229</c:v>
                </c:pt>
                <c:pt idx="15">
                  <c:v>49498</c:v>
                </c:pt>
                <c:pt idx="16">
                  <c:v>39545</c:v>
                </c:pt>
                <c:pt idx="17">
                  <c:v>38449</c:v>
                </c:pt>
              </c:numCache>
            </c:numRef>
          </c:val>
        </c:ser>
        <c:ser>
          <c:idx val="4"/>
          <c:order val="4"/>
          <c:tx>
            <c:strRef>
              <c:f>'tablas pasajeros ANUAL'!$K$6</c:f>
              <c:strCache>
                <c:ptCount val="1"/>
                <c:pt idx="0">
                  <c:v>Lanzarote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squar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numRef>
              <c:f>('tablas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ANUAL'!$B$32)</c:f>
              <c:numCache>
                <c:formatCode>General</c:formatCode>
                <c:ptCount val="18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</c:numCache>
            </c:numRef>
          </c:cat>
          <c:val>
            <c:numRef>
              <c:f>('tablas pasajeros ANUAL'!$K$253,'tablas pasajeros ANUAL'!$K$240,'tablas pasajeros ANUAL'!$K$227,'tablas pasajeros ANUAL'!$K$214,'tablas pasajeros ANUAL'!$K$201,'tablas pasajeros ANUAL'!$K$188,'tablas pasajeros ANUAL'!$K$175,'tablas pasajeros ANUAL'!$K$162,'tablas pasajeros ANUAL'!$K$149,'tablas pasajeros ANUAL'!$K$136,'tablas pasajeros ANUAL'!$K$123,'tablas pasajeros ANUAL'!$K$110,'tablas pasajeros ANUAL'!$K$97,'tablas pasajeros ANUAL'!$K$84,'tablas pasajeros ANUAL'!$K$71,'tablas pasajeros ANUAL'!$K$58,'tablas pasajeros ANUAL'!$K$45,'tablas pasajeros ANUAL'!$K$32)</c:f>
              <c:numCache>
                <c:formatCode>#,##0</c:formatCode>
                <c:ptCount val="18"/>
                <c:pt idx="0">
                  <c:v>37759</c:v>
                </c:pt>
                <c:pt idx="1">
                  <c:v>49331</c:v>
                </c:pt>
                <c:pt idx="2">
                  <c:v>46242</c:v>
                </c:pt>
                <c:pt idx="3">
                  <c:v>45557</c:v>
                </c:pt>
                <c:pt idx="4">
                  <c:v>54357</c:v>
                </c:pt>
                <c:pt idx="5">
                  <c:v>68529</c:v>
                </c:pt>
                <c:pt idx="6">
                  <c:v>77135</c:v>
                </c:pt>
                <c:pt idx="7">
                  <c:v>76675</c:v>
                </c:pt>
                <c:pt idx="8">
                  <c:v>73844</c:v>
                </c:pt>
                <c:pt idx="9">
                  <c:v>67986</c:v>
                </c:pt>
                <c:pt idx="10">
                  <c:v>71772</c:v>
                </c:pt>
                <c:pt idx="11">
                  <c:v>60719</c:v>
                </c:pt>
                <c:pt idx="12">
                  <c:v>54988</c:v>
                </c:pt>
                <c:pt idx="13">
                  <c:v>57007</c:v>
                </c:pt>
                <c:pt idx="14">
                  <c:v>54383</c:v>
                </c:pt>
                <c:pt idx="15">
                  <c:v>48495</c:v>
                </c:pt>
                <c:pt idx="16">
                  <c:v>41113</c:v>
                </c:pt>
                <c:pt idx="17">
                  <c:v>40807</c:v>
                </c:pt>
              </c:numCache>
            </c:numRef>
          </c:val>
        </c:ser>
        <c:ser>
          <c:idx val="5"/>
          <c:order val="5"/>
          <c:tx>
            <c:strRef>
              <c:f>'tablas pasajeros ANUAL'!$M$6</c:f>
              <c:strCache>
                <c:ptCount val="1"/>
                <c:pt idx="0">
                  <c:v>La Palma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('tablas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ANUAL'!$B$32)</c:f>
              <c:numCache>
                <c:formatCode>General</c:formatCode>
                <c:ptCount val="18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</c:numCache>
            </c:numRef>
          </c:cat>
          <c:val>
            <c:numRef>
              <c:f>('tablas pasajeros ANUAL'!$M$253,'tablas pasajeros ANUAL'!$M$240,'tablas pasajeros ANUAL'!$M$227,'tablas pasajeros ANUAL'!$M$214,'tablas pasajeros ANUAL'!$M$201,'tablas pasajeros ANUAL'!$M$188,'tablas pasajeros ANUAL'!$M$175,'tablas pasajeros ANUAL'!$M$162,'tablas pasajeros ANUAL'!$M$149,'tablas pasajeros ANUAL'!$M$136,'tablas pasajeros ANUAL'!$M$123,'tablas pasajeros ANUAL'!$M$110,'tablas pasajeros ANUAL'!$M$97,'tablas pasajeros ANUAL'!$M$84,'tablas pasajeros ANUAL'!$M$71,'tablas pasajeros ANUAL'!$M$58,'tablas pasajeros ANUAL'!$M$45,'tablas pasajeros ANUAL'!$M$32)</c:f>
              <c:numCache>
                <c:formatCode>#,##0</c:formatCode>
                <c:ptCount val="18"/>
                <c:pt idx="0">
                  <c:v>5499</c:v>
                </c:pt>
                <c:pt idx="1">
                  <c:v>6778</c:v>
                </c:pt>
                <c:pt idx="2">
                  <c:v>7921</c:v>
                </c:pt>
                <c:pt idx="3">
                  <c:v>12410</c:v>
                </c:pt>
                <c:pt idx="4">
                  <c:v>12657</c:v>
                </c:pt>
                <c:pt idx="5">
                  <c:v>16509</c:v>
                </c:pt>
                <c:pt idx="6">
                  <c:v>19932</c:v>
                </c:pt>
                <c:pt idx="7">
                  <c:v>18519</c:v>
                </c:pt>
                <c:pt idx="8">
                  <c:v>17377</c:v>
                </c:pt>
                <c:pt idx="9">
                  <c:v>19296</c:v>
                </c:pt>
                <c:pt idx="10">
                  <c:v>21368</c:v>
                </c:pt>
                <c:pt idx="11">
                  <c:v>20286</c:v>
                </c:pt>
                <c:pt idx="12">
                  <c:v>21254</c:v>
                </c:pt>
                <c:pt idx="13">
                  <c:v>20939</c:v>
                </c:pt>
                <c:pt idx="14">
                  <c:v>19705</c:v>
                </c:pt>
                <c:pt idx="15">
                  <c:v>19734</c:v>
                </c:pt>
                <c:pt idx="16">
                  <c:v>16576</c:v>
                </c:pt>
                <c:pt idx="17">
                  <c:v>14702</c:v>
                </c:pt>
              </c:numCache>
            </c:numRef>
          </c:val>
        </c:ser>
        <c:marker val="1"/>
        <c:axId val="286476160"/>
        <c:axId val="286480256"/>
      </c:lineChart>
      <c:catAx>
        <c:axId val="28647616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86480256"/>
        <c:crosses val="autoZero"/>
        <c:auto val="1"/>
        <c:lblAlgn val="ctr"/>
        <c:lblOffset val="100"/>
        <c:tickLblSkip val="1"/>
      </c:catAx>
      <c:valAx>
        <c:axId val="286480256"/>
        <c:scaling>
          <c:orientation val="minMax"/>
        </c:scaling>
        <c:axPos val="l"/>
        <c:numFmt formatCode="#,##0" sourceLinked="1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8647616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4.9999961758058833E-2"/>
          <c:y val="0.19778156996587032"/>
          <c:w val="0.89999992351612468"/>
          <c:h val="6.1716427937976971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ln>
      <a:noFill/>
    </a:ln>
  </c:spPr>
  <c:printSettings>
    <c:headerFooter/>
    <c:pageMargins b="0.75000000000000921" l="0.70000000000000062" r="0.70000000000000062" t="0.7500000000000092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strRef>
          <c:f>actualizaciones!$A$29</c:f>
          <c:strCache>
            <c:ptCount val="1"/>
            <c:pt idx="0">
              <c:v>DISTRIBUCIÓN DE PASAJEROS PROCEDENTES DE AEROPUERTOS HOLANDESES POR  ISLAS</c:v>
            </c:pt>
          </c:strCache>
        </c:strRef>
      </c:tx>
      <c:layout>
        <c:manualLayout>
          <c:xMode val="edge"/>
          <c:yMode val="edge"/>
          <c:x val="0.17667667321037517"/>
          <c:y val="5.2287570935604134E-3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AngAx val="1"/>
    </c:view3D>
    <c:sideWall>
      <c:spPr>
        <a:noFill/>
        <a:ln>
          <a:noFill/>
        </a:ln>
      </c:spPr>
    </c:sideWall>
    <c:backWall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0.10035154070971747"/>
          <c:y val="0.2368262597238929"/>
          <c:w val="0.87765945725416106"/>
          <c:h val="0.66676657572609221"/>
        </c:manualLayout>
      </c:layout>
      <c:bar3DChart>
        <c:barDir val="col"/>
        <c:grouping val="clustered"/>
        <c:ser>
          <c:idx val="1"/>
          <c:order val="0"/>
          <c:tx>
            <c:strRef>
              <c:f>'cuota pasajeros x islas'!$B$9</c:f>
              <c:strCache>
                <c:ptCount val="1"/>
                <c:pt idx="0">
                  <c:v>2008</c:v>
                </c:pt>
              </c:strCache>
            </c:strRef>
          </c:tx>
          <c:dLbls>
            <c:txPr>
              <a:bodyPr rot="-5400000" vert="horz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'cuota pasajeros x islas'!$D$6:$H$6</c:f>
              <c:strCache>
                <c:ptCount val="5"/>
                <c:pt idx="0">
                  <c:v> Tenerife</c:v>
                </c:pt>
                <c:pt idx="1">
                  <c:v> Gran Canaria</c:v>
                </c:pt>
                <c:pt idx="2">
                  <c:v> Fuerteventura</c:v>
                </c:pt>
                <c:pt idx="3">
                  <c:v> Lanzarote</c:v>
                </c:pt>
                <c:pt idx="4">
                  <c:v> La Palma</c:v>
                </c:pt>
              </c:strCache>
            </c:strRef>
          </c:cat>
          <c:val>
            <c:numRef>
              <c:f>'cuota pasajeros x islas'!$D$9:$H$9</c:f>
              <c:numCache>
                <c:formatCode>0.0%</c:formatCode>
                <c:ptCount val="5"/>
                <c:pt idx="0">
                  <c:v>0.2564247220418972</c:v>
                </c:pt>
                <c:pt idx="1">
                  <c:v>0.44030212165239524</c:v>
                </c:pt>
                <c:pt idx="2">
                  <c:v>0.12751038156769401</c:v>
                </c:pt>
                <c:pt idx="3">
                  <c:v>0.12492658196543943</c:v>
                </c:pt>
                <c:pt idx="4">
                  <c:v>5.0836192772574111E-2</c:v>
                </c:pt>
              </c:numCache>
            </c:numRef>
          </c:val>
        </c:ser>
        <c:ser>
          <c:idx val="2"/>
          <c:order val="1"/>
          <c:tx>
            <c:strRef>
              <c:f>'cuota pasajeros x islas'!$B$8</c:f>
              <c:strCache>
                <c:ptCount val="1"/>
                <c:pt idx="0">
                  <c:v>2009</c:v>
                </c:pt>
              </c:strCache>
            </c:strRef>
          </c:tx>
          <c:dLbls>
            <c:txPr>
              <a:bodyPr rot="-5400000" vert="horz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'cuota pasajeros x islas'!$D$6:$H$6</c:f>
              <c:strCache>
                <c:ptCount val="5"/>
                <c:pt idx="0">
                  <c:v> Tenerife</c:v>
                </c:pt>
                <c:pt idx="1">
                  <c:v> Gran Canaria</c:v>
                </c:pt>
                <c:pt idx="2">
                  <c:v> Fuerteventura</c:v>
                </c:pt>
                <c:pt idx="3">
                  <c:v> Lanzarote</c:v>
                </c:pt>
                <c:pt idx="4">
                  <c:v> La Palma</c:v>
                </c:pt>
              </c:strCache>
            </c:strRef>
          </c:cat>
          <c:val>
            <c:numRef>
              <c:f>'cuota pasajeros x islas'!$D$8:$H$8</c:f>
              <c:numCache>
                <c:formatCode>0.0%</c:formatCode>
                <c:ptCount val="5"/>
                <c:pt idx="0">
                  <c:v>0.25899790191529021</c:v>
                </c:pt>
                <c:pt idx="1">
                  <c:v>0.44914921014164322</c:v>
                </c:pt>
                <c:pt idx="2">
                  <c:v>0.11869636602123297</c:v>
                </c:pt>
                <c:pt idx="3">
                  <c:v>0.12340279924721081</c:v>
                </c:pt>
                <c:pt idx="4">
                  <c:v>4.9753722674622781E-2</c:v>
                </c:pt>
              </c:numCache>
            </c:numRef>
          </c:val>
        </c:ser>
        <c:ser>
          <c:idx val="0"/>
          <c:order val="2"/>
          <c:tx>
            <c:strRef>
              <c:f>'cuota pasajeros x islas'!$B$7</c:f>
              <c:strCache>
                <c:ptCount val="1"/>
                <c:pt idx="0">
                  <c:v>2010</c:v>
                </c:pt>
              </c:strCache>
            </c:strRef>
          </c:tx>
          <c:dLbls>
            <c:txPr>
              <a:bodyPr rot="-5400000" vert="horz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'cuota pasajeros x islas'!$D$6:$H$6</c:f>
              <c:strCache>
                <c:ptCount val="5"/>
                <c:pt idx="0">
                  <c:v> Tenerife</c:v>
                </c:pt>
                <c:pt idx="1">
                  <c:v> Gran Canaria</c:v>
                </c:pt>
                <c:pt idx="2">
                  <c:v> Fuerteventura</c:v>
                </c:pt>
                <c:pt idx="3">
                  <c:v> Lanzarote</c:v>
                </c:pt>
                <c:pt idx="4">
                  <c:v> La Palma</c:v>
                </c:pt>
              </c:strCache>
            </c:strRef>
          </c:cat>
          <c:val>
            <c:numRef>
              <c:f>'cuota pasajeros x islas'!$D$7:$H$7</c:f>
              <c:numCache>
                <c:formatCode>0.0%</c:formatCode>
                <c:ptCount val="5"/>
                <c:pt idx="0">
                  <c:v>0.26483867889976026</c:v>
                </c:pt>
                <c:pt idx="1">
                  <c:v>0.44598059160816345</c:v>
                </c:pt>
                <c:pt idx="2">
                  <c:v>0.11833702152281701</c:v>
                </c:pt>
                <c:pt idx="3">
                  <c:v>0.125594393541616</c:v>
                </c:pt>
                <c:pt idx="4">
                  <c:v>4.524931442764326E-2</c:v>
                </c:pt>
              </c:numCache>
            </c:numRef>
          </c:val>
        </c:ser>
        <c:shape val="box"/>
        <c:axId val="305394432"/>
        <c:axId val="305396736"/>
        <c:axId val="0"/>
      </c:bar3DChart>
      <c:catAx>
        <c:axId val="305394432"/>
        <c:scaling>
          <c:orientation val="minMax"/>
        </c:scaling>
        <c:axPos val="b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305396736"/>
        <c:crosses val="autoZero"/>
        <c:auto val="1"/>
        <c:lblAlgn val="ctr"/>
        <c:lblOffset val="100"/>
      </c:catAx>
      <c:valAx>
        <c:axId val="305396736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3053944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8950313984690532"/>
          <c:y val="0.11915472818594459"/>
          <c:w val="0.22499172067639894"/>
          <c:h val="4.7275580819189783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99" l="0.70000000000000062" r="0.70000000000000062" t="0.75000000000000999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strRef>
          <c:f>actualizaciones!$A$29</c:f>
          <c:strCache>
            <c:ptCount val="1"/>
            <c:pt idx="0">
              <c:v>DISTRIBUCIÓN DE PASAJEROS PROCEDENTES DE AEROPUERTOS HOLANDESES POR  ISLAS</c:v>
            </c:pt>
          </c:strCache>
        </c:strRef>
      </c:tx>
      <c:layout>
        <c:manualLayout>
          <c:xMode val="edge"/>
          <c:yMode val="edge"/>
          <c:x val="0.12632081097197367"/>
          <c:y val="1.8191735812974521E-3"/>
        </c:manualLayout>
      </c:layout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5753158762131494"/>
          <c:y val="0.32378106770884002"/>
          <c:w val="0.73433583959901183"/>
          <c:h val="0.6280845695393048"/>
        </c:manualLayout>
      </c:layout>
      <c:pie3DChart>
        <c:varyColors val="1"/>
        <c:ser>
          <c:idx val="0"/>
          <c:order val="0"/>
          <c:tx>
            <c:strRef>
              <c:f>'tablas pasajeros ANUAL'!$B$32</c:f>
              <c:strCache>
                <c:ptCount val="1"/>
                <c:pt idx="0">
                  <c:v>2010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16"/>
          <c:dLbls>
            <c:dLbl>
              <c:idx val="0"/>
              <c:layout>
                <c:manualLayout>
                  <c:x val="1.0658140004413581E-2"/>
                  <c:y val="-3.2467127428143026E-2"/>
                </c:manualLayout>
              </c:layout>
              <c:showLegendKey val="1"/>
              <c:showCatName val="1"/>
              <c:showPercent val="1"/>
            </c:dLbl>
            <c:dLbl>
              <c:idx val="1"/>
              <c:layout>
                <c:manualLayout>
                  <c:x val="0.21369205414618342"/>
                  <c:y val="-1.9838669310590456E-2"/>
                </c:manualLayout>
              </c:layout>
              <c:showLegendKey val="1"/>
              <c:showCatName val="1"/>
              <c:showPercent val="1"/>
            </c:dLbl>
            <c:dLbl>
              <c:idx val="2"/>
              <c:layout>
                <c:manualLayout>
                  <c:x val="-7.0634655879845554E-5"/>
                  <c:y val="-2.041944888255183E-2"/>
                </c:manualLayout>
              </c:layout>
              <c:showLegendKey val="1"/>
              <c:showCatName val="1"/>
              <c:showPercent val="1"/>
            </c:dLbl>
            <c:dLbl>
              <c:idx val="3"/>
              <c:layout>
                <c:manualLayout>
                  <c:x val="-2.7159954737321541E-2"/>
                  <c:y val="-2.5978219715200652E-2"/>
                </c:manualLayout>
              </c:layout>
              <c:showLegendKey val="1"/>
              <c:showCatName val="1"/>
              <c:showPercent val="1"/>
            </c:dLbl>
            <c:dLbl>
              <c:idx val="4"/>
              <c:layout>
                <c:manualLayout>
                  <c:x val="4.4635198775466046E-2"/>
                  <c:y val="-2.6160984155709142E-2"/>
                </c:manualLayout>
              </c:layout>
              <c:showLegendKey val="1"/>
              <c:showCatName val="1"/>
              <c:showPercent val="1"/>
            </c:dLbl>
            <c:numFmt formatCode="0.0%" sourceLinked="0"/>
            <c:txPr>
              <a:bodyPr/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1"/>
            <c:showCatName val="1"/>
            <c:showPercent val="1"/>
            <c:showLeaderLines val="1"/>
          </c:dLbls>
          <c:cat>
            <c:strRef>
              <c:f>('tablas pasajeros ANUAL'!$E$6,'tablas pasajeros ANUAL'!$G$6,'tablas pasajeros ANUAL'!$I$6,'tablas pasajeros ANUAL'!$K$6,'tablas pasajeros ANUAL'!$M$6)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Ref>
              <c:f>('tablas pasajeros ANUAL'!$E$32,'tablas pasajeros ANUAL'!$G$32,'tablas pasajeros ANUAL'!$I$32,'tablas pasajeros ANUAL'!$K$32,'tablas pasajeros ANUAL'!$M$32)</c:f>
              <c:numCache>
                <c:formatCode>#,##0</c:formatCode>
                <c:ptCount val="5"/>
                <c:pt idx="0">
                  <c:v>86049</c:v>
                </c:pt>
                <c:pt idx="1">
                  <c:v>144904</c:v>
                </c:pt>
                <c:pt idx="2">
                  <c:v>38449</c:v>
                </c:pt>
                <c:pt idx="3">
                  <c:v>40807</c:v>
                </c:pt>
                <c:pt idx="4">
                  <c:v>14702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0999" l="0.70000000000000062" r="0.70000000000000062" t="0.75000000000000999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'tab. Turistas alojados tip'!$B$5:$G$5</c:f>
          <c:strCache>
            <c:ptCount val="1"/>
            <c:pt idx="0">
              <c:v>TURISTAS HOLANDESES  ALOJADOS EN TENERIFE POR TIPOLOGÍA DE ESTABLECIMIENTO</c:v>
            </c:pt>
          </c:strCache>
        </c:strRef>
      </c:tx>
      <c:layout>
        <c:manualLayout>
          <c:xMode val="edge"/>
          <c:yMode val="edge"/>
          <c:x val="0.13080120410658183"/>
          <c:y val="0"/>
        </c:manualLayout>
      </c:layout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/>
      <c:lineChart>
        <c:grouping val="standard"/>
        <c:ser>
          <c:idx val="0"/>
          <c:order val="0"/>
          <c:tx>
            <c:strRef>
              <c:f>'tab. Turistas alojados tip'!$C$6</c:f>
              <c:strCache>
                <c:ptCount val="1"/>
                <c:pt idx="0">
                  <c:v>Hotelero</c:v>
                </c:pt>
              </c:strCache>
            </c:strRef>
          </c:tx>
          <c:cat>
            <c:numRef>
              <c:f>('tab. Turistas alojados tip'!$B$449,'tab. Turistas alojados tip'!$B$436,'tab. Turistas alojados tip'!$B$423,'tab. Turistas alojados tip'!$B$410,'tab. Turistas alojados tip'!$B$397,'tab. Turistas alojados tip'!$B$384,'tab. Turistas alojados tip'!$B$371,'tab. Turistas alojados tip'!$B$358,'tab. Turistas alojados tip'!$B$345,'tab. Turistas alojados tip'!$B$332,'tab. Turistas alojados tip'!$B$319,'tab. Turistas alojados tip'!$B$306,'tab. Turistas alojados tip'!$B$293,'tab. Turistas alojados tip'!$B$280,'tab. Turistas alojados tip'!$B$267,'tab. Turistas alojados tip'!$B$254,'tab. Turistas alojados tip'!$B$241,'tab. Turistas alojados tip'!$B$228,'tab. Turistas alojados tip'!$B$215,'tab. Turistas alojados tip'!$B$202,'tab. Turistas alojados tip'!$B$189,'tab. Turistas alojados tip'!$B$176,'tab. Turistas alojados tip'!$B$163,'tab. Turistas alojados tip'!$B$150,'tab. Turistas alojados tip'!$B$137,'tab. Turistas alojados tip'!$B$124,'tab. Turistas alojados tip'!$B$111,'tab. Turistas alojados tip'!$B$98,'tab. Turistas alojados tip'!$B$85,'tab. Turistas alojados tip'!$B$72,'tab. Turistas alojados tip'!$B$59,'tab. Turistas alojados tip'!$B$46,'tab. Turistas alojados tip'!$B$33)</c:f>
              <c:numCache>
                <c:formatCode>General</c:formatCode>
                <c:ptCount val="33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</c:numCache>
            </c:numRef>
          </c:cat>
          <c:val>
            <c:numRef>
              <c:f>('tab. Turistas alojados tip'!$C$449,'tab. Turistas alojados tip'!$C$436,'tab. Turistas alojados tip'!$C$423,'tab. Turistas alojados tip'!$C$410,'tab. Turistas alojados tip'!$C$397,'tab. Turistas alojados tip'!$C$384,'tab. Turistas alojados tip'!$C$371,'tab. Turistas alojados tip'!$C$358,'tab. Turistas alojados tip'!$C$345,'tab. Turistas alojados tip'!$C$332,'tab. Turistas alojados tip'!$C$319,'tab. Turistas alojados tip'!$C$306,'tab. Turistas alojados tip'!$C$293,'tab. Turistas alojados tip'!$C$280,'tab. Turistas alojados tip'!$C$267,'tab. Turistas alojados tip'!$C$254,'tab. Turistas alojados tip'!$C$241,'tab. Turistas alojados tip'!$C$228,'tab. Turistas alojados tip'!$C$215,'tab. Turistas alojados tip'!$C$202,'tab. Turistas alojados tip'!$C$189,'tab. Turistas alojados tip'!$C$176,'tab. Turistas alojados tip'!$C$163,'tab. Turistas alojados tip'!$C$150,'tab. Turistas alojados tip'!$C$137,'tab. Turistas alojados tip'!$C$124,'tab. Turistas alojados tip'!$C$111,'tab. Turistas alojados tip'!$C$98,'tab. Turistas alojados tip'!$C$85,'tab. Turistas alojados tip'!$C$72,'tab. Turistas alojados tip'!$C$59,'tab. Turistas alojados tip'!$C$46,'tab. Turistas alojados tip'!$C$33)</c:f>
              <c:numCache>
                <c:formatCode>#,##0</c:formatCode>
                <c:ptCount val="33"/>
                <c:pt idx="0">
                  <c:v>24143</c:v>
                </c:pt>
                <c:pt idx="1">
                  <c:v>18693</c:v>
                </c:pt>
                <c:pt idx="2">
                  <c:v>14887</c:v>
                </c:pt>
                <c:pt idx="3">
                  <c:v>19665</c:v>
                </c:pt>
                <c:pt idx="4">
                  <c:v>15734</c:v>
                </c:pt>
                <c:pt idx="5">
                  <c:v>15796</c:v>
                </c:pt>
                <c:pt idx="6">
                  <c:v>15847</c:v>
                </c:pt>
                <c:pt idx="7">
                  <c:v>15551</c:v>
                </c:pt>
                <c:pt idx="8">
                  <c:v>15677</c:v>
                </c:pt>
                <c:pt idx="9">
                  <c:v>21429</c:v>
                </c:pt>
                <c:pt idx="10">
                  <c:v>21382</c:v>
                </c:pt>
                <c:pt idx="11">
                  <c:v>18773</c:v>
                </c:pt>
                <c:pt idx="12">
                  <c:v>24989</c:v>
                </c:pt>
                <c:pt idx="13">
                  <c:v>30702</c:v>
                </c:pt>
                <c:pt idx="14">
                  <c:v>32486</c:v>
                </c:pt>
                <c:pt idx="15">
                  <c:v>33477</c:v>
                </c:pt>
                <c:pt idx="16">
                  <c:v>40496</c:v>
                </c:pt>
                <c:pt idx="17">
                  <c:v>32803</c:v>
                </c:pt>
                <c:pt idx="18">
                  <c:v>34474</c:v>
                </c:pt>
                <c:pt idx="19">
                  <c:v>41718</c:v>
                </c:pt>
                <c:pt idx="20">
                  <c:v>51995</c:v>
                </c:pt>
                <c:pt idx="21">
                  <c:v>60757</c:v>
                </c:pt>
                <c:pt idx="22">
                  <c:v>62779</c:v>
                </c:pt>
                <c:pt idx="23">
                  <c:v>61640</c:v>
                </c:pt>
                <c:pt idx="24">
                  <c:v>58330</c:v>
                </c:pt>
                <c:pt idx="25">
                  <c:v>55304</c:v>
                </c:pt>
                <c:pt idx="26">
                  <c:v>60735</c:v>
                </c:pt>
                <c:pt idx="27">
                  <c:v>60110</c:v>
                </c:pt>
                <c:pt idx="28">
                  <c:v>71146</c:v>
                </c:pt>
                <c:pt idx="29">
                  <c:v>73513</c:v>
                </c:pt>
                <c:pt idx="30">
                  <c:v>76587</c:v>
                </c:pt>
                <c:pt idx="31">
                  <c:v>70915</c:v>
                </c:pt>
                <c:pt idx="32">
                  <c:v>73514</c:v>
                </c:pt>
              </c:numCache>
            </c:numRef>
          </c:val>
        </c:ser>
        <c:ser>
          <c:idx val="1"/>
          <c:order val="1"/>
          <c:tx>
            <c:strRef>
              <c:f>'tab. Turistas alojados tip'!$E$6</c:f>
              <c:strCache>
                <c:ptCount val="1"/>
                <c:pt idx="0">
                  <c:v> Extrahoteleros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('tab. Turistas alojados tip'!$B$449,'tab. Turistas alojados tip'!$B$436,'tab. Turistas alojados tip'!$B$423,'tab. Turistas alojados tip'!$B$410,'tab. Turistas alojados tip'!$B$397,'tab. Turistas alojados tip'!$B$384,'tab. Turistas alojados tip'!$B$371,'tab. Turistas alojados tip'!$B$358,'tab. Turistas alojados tip'!$B$345,'tab. Turistas alojados tip'!$B$332,'tab. Turistas alojados tip'!$B$319,'tab. Turistas alojados tip'!$B$306,'tab. Turistas alojados tip'!$B$293,'tab. Turistas alojados tip'!$B$280,'tab. Turistas alojados tip'!$B$267,'tab. Turistas alojados tip'!$B$254,'tab. Turistas alojados tip'!$B$241,'tab. Turistas alojados tip'!$B$228,'tab. Turistas alojados tip'!$B$215,'tab. Turistas alojados tip'!$B$202,'tab. Turistas alojados tip'!$B$189,'tab. Turistas alojados tip'!$B$176,'tab. Turistas alojados tip'!$B$163,'tab. Turistas alojados tip'!$B$150,'tab. Turistas alojados tip'!$B$137,'tab. Turistas alojados tip'!$B$124,'tab. Turistas alojados tip'!$B$111,'tab. Turistas alojados tip'!$B$98,'tab. Turistas alojados tip'!$B$85,'tab. Turistas alojados tip'!$B$72,'tab. Turistas alojados tip'!$B$59,'tab. Turistas alojados tip'!$B$46,'tab. Turistas alojados tip'!$B$33)</c:f>
              <c:numCache>
                <c:formatCode>General</c:formatCode>
                <c:ptCount val="33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</c:numCache>
            </c:numRef>
          </c:cat>
          <c:val>
            <c:numRef>
              <c:f>('tab. Turistas alojados tip'!$E$449,'tab. Turistas alojados tip'!$E$436,'tab. Turistas alojados tip'!$E$423,'tab. Turistas alojados tip'!$E$410,'tab. Turistas alojados tip'!$E$397,'tab. Turistas alojados tip'!$E$384,'tab. Turistas alojados tip'!$E$371,'tab. Turistas alojados tip'!$E$358,'tab. Turistas alojados tip'!$E$345,'tab. Turistas alojados tip'!$E$332,'tab. Turistas alojados tip'!$E$319,'tab. Turistas alojados tip'!$E$306,'tab. Turistas alojados tip'!$E$293,'tab. Turistas alojados tip'!$E$280,'tab. Turistas alojados tip'!$E$267,'tab. Turistas alojados tip'!$E$254,'tab. Turistas alojados tip'!$E$241,'tab. Turistas alojados tip'!$E$228,'tab. Turistas alojados tip'!$E$215,'tab. Turistas alojados tip'!$E$202,'tab. Turistas alojados tip'!$E$189,'tab. Turistas alojados tip'!$E$176,'tab. Turistas alojados tip'!$E$163,'tab. Turistas alojados tip'!$E$150,'tab. Turistas alojados tip'!$E$137,'tab. Turistas alojados tip'!$E$124,'tab. Turistas alojados tip'!$E$111,'tab. Turistas alojados tip'!$E$98,'tab. Turistas alojados tip'!$E$85,'tab. Turistas alojados tip'!$E$72,'tab. Turistas alojados tip'!$E$59,'tab. Turistas alojados tip'!$E$46,'tab. Turistas alojados tip'!$E$33)</c:f>
              <c:numCache>
                <c:formatCode>#,##0</c:formatCode>
                <c:ptCount val="33"/>
                <c:pt idx="0">
                  <c:v>31016</c:v>
                </c:pt>
                <c:pt idx="1">
                  <c:v>22987</c:v>
                </c:pt>
                <c:pt idx="2">
                  <c:v>16087</c:v>
                </c:pt>
                <c:pt idx="3">
                  <c:v>19500</c:v>
                </c:pt>
                <c:pt idx="4">
                  <c:v>15625</c:v>
                </c:pt>
                <c:pt idx="5">
                  <c:v>14403</c:v>
                </c:pt>
                <c:pt idx="6">
                  <c:v>14911</c:v>
                </c:pt>
                <c:pt idx="7">
                  <c:v>16438</c:v>
                </c:pt>
                <c:pt idx="8">
                  <c:v>21980</c:v>
                </c:pt>
                <c:pt idx="9">
                  <c:v>23514</c:v>
                </c:pt>
                <c:pt idx="10">
                  <c:v>25329</c:v>
                </c:pt>
                <c:pt idx="11">
                  <c:v>29859</c:v>
                </c:pt>
                <c:pt idx="12">
                  <c:v>40335</c:v>
                </c:pt>
                <c:pt idx="13">
                  <c:v>50486</c:v>
                </c:pt>
                <c:pt idx="14">
                  <c:v>54911</c:v>
                </c:pt>
                <c:pt idx="15">
                  <c:v>49567</c:v>
                </c:pt>
                <c:pt idx="16">
                  <c:v>65176</c:v>
                </c:pt>
                <c:pt idx="17">
                  <c:v>75751</c:v>
                </c:pt>
                <c:pt idx="18">
                  <c:v>65231</c:v>
                </c:pt>
                <c:pt idx="19">
                  <c:v>78403</c:v>
                </c:pt>
                <c:pt idx="20">
                  <c:v>89704</c:v>
                </c:pt>
                <c:pt idx="21">
                  <c:v>99902</c:v>
                </c:pt>
                <c:pt idx="22">
                  <c:v>99477</c:v>
                </c:pt>
                <c:pt idx="23">
                  <c:v>98103</c:v>
                </c:pt>
                <c:pt idx="24">
                  <c:v>101004</c:v>
                </c:pt>
                <c:pt idx="25">
                  <c:v>101468</c:v>
                </c:pt>
                <c:pt idx="26">
                  <c:v>89052</c:v>
                </c:pt>
                <c:pt idx="27">
                  <c:v>80205</c:v>
                </c:pt>
                <c:pt idx="28">
                  <c:v>79289</c:v>
                </c:pt>
                <c:pt idx="29">
                  <c:v>74414</c:v>
                </c:pt>
                <c:pt idx="30">
                  <c:v>81987</c:v>
                </c:pt>
                <c:pt idx="31">
                  <c:v>70495</c:v>
                </c:pt>
                <c:pt idx="32">
                  <c:v>67727</c:v>
                </c:pt>
              </c:numCache>
            </c:numRef>
          </c:val>
        </c:ser>
        <c:ser>
          <c:idx val="2"/>
          <c:order val="2"/>
          <c:tx>
            <c:strRef>
              <c:f>'tab. Turistas alojados tip'!$G$6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('tab. Turistas alojados tip'!$B$449,'tab. Turistas alojados tip'!$B$436,'tab. Turistas alojados tip'!$B$423,'tab. Turistas alojados tip'!$B$410,'tab. Turistas alojados tip'!$B$397,'tab. Turistas alojados tip'!$B$384,'tab. Turistas alojados tip'!$B$371,'tab. Turistas alojados tip'!$B$358,'tab. Turistas alojados tip'!$B$345,'tab. Turistas alojados tip'!$B$332,'tab. Turistas alojados tip'!$B$319,'tab. Turistas alojados tip'!$B$306,'tab. Turistas alojados tip'!$B$293,'tab. Turistas alojados tip'!$B$280,'tab. Turistas alojados tip'!$B$267,'tab. Turistas alojados tip'!$B$254,'tab. Turistas alojados tip'!$B$241,'tab. Turistas alojados tip'!$B$228,'tab. Turistas alojados tip'!$B$215,'tab. Turistas alojados tip'!$B$202,'tab. Turistas alojados tip'!$B$189,'tab. Turistas alojados tip'!$B$176,'tab. Turistas alojados tip'!$B$163,'tab. Turistas alojados tip'!$B$150,'tab. Turistas alojados tip'!$B$137,'tab. Turistas alojados tip'!$B$124,'tab. Turistas alojados tip'!$B$111,'tab. Turistas alojados tip'!$B$98,'tab. Turistas alojados tip'!$B$85,'tab. Turistas alojados tip'!$B$72,'tab. Turistas alojados tip'!$B$59,'tab. Turistas alojados tip'!$B$46,'tab. Turistas alojados tip'!$B$33)</c:f>
              <c:numCache>
                <c:formatCode>General</c:formatCode>
                <c:ptCount val="33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</c:numCache>
            </c:numRef>
          </c:cat>
          <c:val>
            <c:numRef>
              <c:f>('tab. Turistas alojados tip'!$G$449,'tab. Turistas alojados tip'!$G$436,'tab. Turistas alojados tip'!$G$423,'tab. Turistas alojados tip'!$G$410,'tab. Turistas alojados tip'!$G$397,'tab. Turistas alojados tip'!$G$384,'tab. Turistas alojados tip'!$G$371,'tab. Turistas alojados tip'!$G$358,'tab. Turistas alojados tip'!$G$345,'tab. Turistas alojados tip'!$G$332,'tab. Turistas alojados tip'!$G$319,'tab. Turistas alojados tip'!$G$306,'tab. Turistas alojados tip'!$G$293,'tab. Turistas alojados tip'!$G$280,'tab. Turistas alojados tip'!$G$267,'tab. Turistas alojados tip'!$G$254,'tab. Turistas alojados tip'!$G$241,'tab. Turistas alojados tip'!$G$228,'tab. Turistas alojados tip'!$G$215,'tab. Turistas alojados tip'!$G$202,'tab. Turistas alojados tip'!$G$189,'tab. Turistas alojados tip'!$G$176,'tab. Turistas alojados tip'!$G$163,'tab. Turistas alojados tip'!$G$150,'tab. Turistas alojados tip'!$G$137,'tab. Turistas alojados tip'!$G$124,'tab. Turistas alojados tip'!$G$111,'tab. Turistas alojados tip'!$G$98,'tab. Turistas alojados tip'!$G$85,'tab. Turistas alojados tip'!$G$72,'tab. Turistas alojados tip'!$G$59,'tab. Turistas alojados tip'!$G$46,'tab. Turistas alojados tip'!$G$33)</c:f>
              <c:numCache>
                <c:formatCode>#,##0</c:formatCode>
                <c:ptCount val="33"/>
                <c:pt idx="0">
                  <c:v>55159</c:v>
                </c:pt>
                <c:pt idx="1">
                  <c:v>41680</c:v>
                </c:pt>
                <c:pt idx="2">
                  <c:v>30974</c:v>
                </c:pt>
                <c:pt idx="3">
                  <c:v>39165</c:v>
                </c:pt>
                <c:pt idx="4">
                  <c:v>31359</c:v>
                </c:pt>
                <c:pt idx="5">
                  <c:v>30199</c:v>
                </c:pt>
                <c:pt idx="6">
                  <c:v>30758</c:v>
                </c:pt>
                <c:pt idx="7">
                  <c:v>31989</c:v>
                </c:pt>
                <c:pt idx="8">
                  <c:v>37657</c:v>
                </c:pt>
                <c:pt idx="9">
                  <c:v>44943</c:v>
                </c:pt>
                <c:pt idx="10">
                  <c:v>46711</c:v>
                </c:pt>
                <c:pt idx="11">
                  <c:v>48632</c:v>
                </c:pt>
                <c:pt idx="12">
                  <c:v>65324</c:v>
                </c:pt>
                <c:pt idx="13">
                  <c:v>81188</c:v>
                </c:pt>
                <c:pt idx="14">
                  <c:v>87397</c:v>
                </c:pt>
                <c:pt idx="15">
                  <c:v>83044</c:v>
                </c:pt>
                <c:pt idx="16">
                  <c:v>105672</c:v>
                </c:pt>
                <c:pt idx="17">
                  <c:v>108554</c:v>
                </c:pt>
                <c:pt idx="18">
                  <c:v>99705</c:v>
                </c:pt>
                <c:pt idx="19">
                  <c:v>120121</c:v>
                </c:pt>
                <c:pt idx="20">
                  <c:v>141699</c:v>
                </c:pt>
                <c:pt idx="21">
                  <c:v>160659</c:v>
                </c:pt>
                <c:pt idx="22">
                  <c:v>162256</c:v>
                </c:pt>
                <c:pt idx="23">
                  <c:v>159743</c:v>
                </c:pt>
                <c:pt idx="24">
                  <c:v>159334</c:v>
                </c:pt>
                <c:pt idx="25">
                  <c:v>156772</c:v>
                </c:pt>
                <c:pt idx="26">
                  <c:v>149787</c:v>
                </c:pt>
                <c:pt idx="27">
                  <c:v>140315</c:v>
                </c:pt>
                <c:pt idx="28">
                  <c:v>150435</c:v>
                </c:pt>
                <c:pt idx="29">
                  <c:v>147927</c:v>
                </c:pt>
                <c:pt idx="30">
                  <c:v>158574</c:v>
                </c:pt>
                <c:pt idx="31">
                  <c:v>141410</c:v>
                </c:pt>
                <c:pt idx="32">
                  <c:v>141241</c:v>
                </c:pt>
              </c:numCache>
            </c:numRef>
          </c:val>
        </c:ser>
        <c:marker val="1"/>
        <c:axId val="306705536"/>
        <c:axId val="306749440"/>
      </c:lineChart>
      <c:catAx>
        <c:axId val="30670553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306749440"/>
        <c:crosses val="autoZero"/>
        <c:auto val="1"/>
        <c:lblAlgn val="ctr"/>
        <c:lblOffset val="100"/>
        <c:tickLblSkip val="1"/>
      </c:catAx>
      <c:valAx>
        <c:axId val="306749440"/>
        <c:scaling>
          <c:orientation val="minMax"/>
        </c:scaling>
        <c:axPos val="l"/>
        <c:numFmt formatCode="#,##0" sourceLinked="1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30670553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3911173039930944"/>
          <c:y val="0.14571912013536642"/>
          <c:w val="0.50842077127671226"/>
          <c:h val="6.1194292337823523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ln>
      <a:noFill/>
    </a:ln>
  </c:spPr>
  <c:printSettings>
    <c:headerFooter/>
    <c:pageMargins b="0.75000000000000944" l="0.70000000000000062" r="0.70000000000000062" t="0.75000000000000944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actualizaciones!$A$33</c:f>
          <c:strCache>
            <c:ptCount val="1"/>
            <c:pt idx="0">
              <c:v>PESO DE LOS TURISTAS HOLANDESES ALOJADOS EN TENERIFE SOBRE TOTAL DE TURISTAS  POR TIPOLOGÍA DE ESTABLECIMIENTO</c:v>
            </c:pt>
          </c:strCache>
        </c:strRef>
      </c:tx>
      <c:layout>
        <c:manualLayout>
          <c:xMode val="edge"/>
          <c:yMode val="edge"/>
          <c:x val="0.13317389448015168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8.7040946929748217E-2"/>
          <c:y val="0.22831180083072194"/>
          <c:w val="0.89388666468707012"/>
          <c:h val="0.61490935963102988"/>
        </c:manualLayout>
      </c:layout>
      <c:lineChart>
        <c:grouping val="standard"/>
        <c:ser>
          <c:idx val="0"/>
          <c:order val="0"/>
          <c:tx>
            <c:strRef>
              <c:f>'peso sobre total turistasx tipo'!$C$6</c:f>
              <c:strCache>
                <c:ptCount val="1"/>
                <c:pt idx="0">
                  <c:v>Hotelero </c:v>
                </c:pt>
              </c:strCache>
            </c:strRef>
          </c:tx>
          <c:spPr>
            <a:ln>
              <a:solidFill>
                <a:srgbClr val="000099"/>
              </a:solidFill>
            </a:ln>
          </c:spPr>
          <c:marker>
            <c:spPr>
              <a:solidFill>
                <a:srgbClr val="000099"/>
              </a:solidFill>
              <a:ln>
                <a:solidFill>
                  <a:srgbClr val="000099"/>
                </a:solidFill>
              </a:ln>
            </c:spPr>
          </c:marker>
          <c:cat>
            <c:numRef>
              <c:f>('peso sobre total turistasx tipo'!$B$17,'peso sobre total turistasx tipo'!$B$16,'peso sobre total turistasx tipo'!$B$15,'peso sobre total turistasx tipo'!$B$14,'peso sobre total turistasx tipo'!$B$13,'peso sobre total turistasx tipo'!$B$12,'peso sobre total turistasx tipo'!$B$11,'peso sobre total turistasx tipo'!$B$10,'peso sobre total turistasx tipo'!$B$9,'peso sobre total turistasx tipo'!$B$8,'peso sobre total turistasx tipo'!$B$7)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('peso sobre total turistasx tipo'!$C$17,'peso sobre total turistasx tipo'!$C$16,'peso sobre total turistasx tipo'!$C$15,'peso sobre total turistasx tipo'!$C$14,'peso sobre total turistasx tipo'!$C$13,'peso sobre total turistasx tipo'!$C$12,'peso sobre total turistasx tipo'!$C$11,'peso sobre total turistasx tipo'!$C$10,'peso sobre total turistasx tipo'!$C$9,'peso sobre total turistasx tipo'!$C$8,'peso sobre total turistasx tipo'!$C$7)</c:f>
              <c:numCache>
                <c:formatCode>0.0%</c:formatCode>
                <c:ptCount val="11"/>
                <c:pt idx="0">
                  <c:v>2.617353354167987E-2</c:v>
                </c:pt>
                <c:pt idx="1">
                  <c:v>2.4477529437366276E-2</c:v>
                </c:pt>
                <c:pt idx="2">
                  <c:v>2.2895636640397982E-2</c:v>
                </c:pt>
                <c:pt idx="3">
                  <c:v>2.1308140430909596E-2</c:v>
                </c:pt>
                <c:pt idx="4">
                  <c:v>2.2018853518702339E-2</c:v>
                </c:pt>
                <c:pt idx="5">
                  <c:v>2.1080295902686255E-2</c:v>
                </c:pt>
                <c:pt idx="6">
                  <c:v>2.2623299142619381E-2</c:v>
                </c:pt>
                <c:pt idx="7">
                  <c:v>2.3740759292217733E-2</c:v>
                </c:pt>
                <c:pt idx="8">
                  <c:v>2.4562837174948195E-2</c:v>
                </c:pt>
                <c:pt idx="9">
                  <c:v>2.5494539786078109E-2</c:v>
                </c:pt>
                <c:pt idx="10">
                  <c:v>2.5020003682515436E-2</c:v>
                </c:pt>
              </c:numCache>
            </c:numRef>
          </c:val>
        </c:ser>
        <c:ser>
          <c:idx val="1"/>
          <c:order val="1"/>
          <c:tx>
            <c:strRef>
              <c:f>'peso sobre total turistasx tipo'!$D$6</c:f>
              <c:strCache>
                <c:ptCount val="1"/>
                <c:pt idx="0">
                  <c:v> Extrahoteleros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('peso sobre total turistasx tipo'!$B$17,'peso sobre total turistasx tipo'!$B$16,'peso sobre total turistasx tipo'!$B$15,'peso sobre total turistasx tipo'!$B$14,'peso sobre total turistasx tipo'!$B$13,'peso sobre total turistasx tipo'!$B$12,'peso sobre total turistasx tipo'!$B$11,'peso sobre total turistasx tipo'!$B$10,'peso sobre total turistasx tipo'!$B$9,'peso sobre total turistasx tipo'!$B$8,'peso sobre total turistasx tipo'!$B$7)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('peso sobre total turistasx tipo'!$D$17,'peso sobre total turistasx tipo'!$D$16,'peso sobre total turistasx tipo'!$D$15,'peso sobre total turistasx tipo'!$D$14,'peso sobre total turistasx tipo'!$D$13,'peso sobre total turistasx tipo'!$D$12,'peso sobre total turistasx tipo'!$D$11,'peso sobre total turistasx tipo'!$D$10,'peso sobre total turistasx tipo'!$D$9,'peso sobre total turistasx tipo'!$D$8,'peso sobre total turistasx tipo'!$D$7)</c:f>
              <c:numCache>
                <c:formatCode>0.0%</c:formatCode>
                <c:ptCount val="11"/>
                <c:pt idx="0">
                  <c:v>4.2659991586104978E-2</c:v>
                </c:pt>
                <c:pt idx="1">
                  <c:v>4.1537193280918754E-2</c:v>
                </c:pt>
                <c:pt idx="2">
                  <c:v>4.4248221817627442E-2</c:v>
                </c:pt>
                <c:pt idx="3">
                  <c:v>4.4067415310677711E-2</c:v>
                </c:pt>
                <c:pt idx="4">
                  <c:v>3.944439793609221E-2</c:v>
                </c:pt>
                <c:pt idx="5">
                  <c:v>3.576981019991491E-2</c:v>
                </c:pt>
                <c:pt idx="6">
                  <c:v>3.4380769767782704E-2</c:v>
                </c:pt>
                <c:pt idx="7">
                  <c:v>3.4098964622106542E-2</c:v>
                </c:pt>
                <c:pt idx="8">
                  <c:v>3.7706891889157275E-2</c:v>
                </c:pt>
                <c:pt idx="9">
                  <c:v>3.6597850904835721E-2</c:v>
                </c:pt>
                <c:pt idx="10">
                  <c:v>3.5775409430800861E-2</c:v>
                </c:pt>
              </c:numCache>
            </c:numRef>
          </c:val>
        </c:ser>
        <c:ser>
          <c:idx val="2"/>
          <c:order val="2"/>
          <c:tx>
            <c:strRef>
              <c:f>'peso sobre total turistasx tipo'!$E$6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('peso sobre total turistasx tipo'!$B$17,'peso sobre total turistasx tipo'!$B$16,'peso sobre total turistasx tipo'!$B$15,'peso sobre total turistasx tipo'!$B$14,'peso sobre total turistasx tipo'!$B$13,'peso sobre total turistasx tipo'!$B$12,'peso sobre total turistasx tipo'!$B$11,'peso sobre total turistasx tipo'!$B$10,'peso sobre total turistasx tipo'!$B$9,'peso sobre total turistasx tipo'!$B$8,'peso sobre total turistasx tipo'!$B$7)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('peso sobre total turistasx tipo'!$E$17,'peso sobre total turistasx tipo'!$E$16,'peso sobre total turistasx tipo'!$E$15,'peso sobre total turistasx tipo'!$E$14,'peso sobre total turistasx tipo'!$E$13,'peso sobre total turistasx tipo'!$E$12,'peso sobre total turistasx tipo'!$E$11,'peso sobre total turistasx tipo'!$E$10,'peso sobre total turistasx tipo'!$E$9,'peso sobre total turistasx tipo'!$E$8,'peso sobre total turistasx tipo'!$E$7)</c:f>
              <c:numCache>
                <c:formatCode>0.0%</c:formatCode>
                <c:ptCount val="11"/>
                <c:pt idx="0">
                  <c:v>3.4300512110434049E-2</c:v>
                </c:pt>
                <c:pt idx="1">
                  <c:v>3.2733959708108891E-2</c:v>
                </c:pt>
                <c:pt idx="2">
                  <c:v>3.2986254519632781E-2</c:v>
                </c:pt>
                <c:pt idx="3">
                  <c:v>3.2007330334424051E-2</c:v>
                </c:pt>
                <c:pt idx="4">
                  <c:v>2.9861979032200506E-2</c:v>
                </c:pt>
                <c:pt idx="5">
                  <c:v>2.7546600410072616E-2</c:v>
                </c:pt>
                <c:pt idx="6">
                  <c:v>2.7597622680408211E-2</c:v>
                </c:pt>
                <c:pt idx="7">
                  <c:v>2.8022931038663448E-2</c:v>
                </c:pt>
                <c:pt idx="8">
                  <c:v>2.9963001152423122E-2</c:v>
                </c:pt>
                <c:pt idx="9">
                  <c:v>3.0037499612343987E-2</c:v>
                </c:pt>
                <c:pt idx="10">
                  <c:v>2.9234423268979008E-2</c:v>
                </c:pt>
              </c:numCache>
            </c:numRef>
          </c:val>
        </c:ser>
        <c:marker val="1"/>
        <c:axId val="307275264"/>
        <c:axId val="307277184"/>
      </c:lineChart>
      <c:catAx>
        <c:axId val="30727526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307277184"/>
        <c:crosses val="autoZero"/>
        <c:auto val="1"/>
        <c:lblAlgn val="ctr"/>
        <c:lblOffset val="100"/>
      </c:catAx>
      <c:valAx>
        <c:axId val="307277184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3072752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913770294415075"/>
          <c:y val="0.15792880258900224"/>
          <c:w val="0.54738643113421148"/>
          <c:h val="4.681660423515193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221" l="0.70000000000000062" r="0.70000000000000062" t="0.7500000000000122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Men&#250; Principal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hyperlink" Target="#'Men&#250; Principal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hyperlink" Target="#'Men&#250; Principal'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hyperlink" Target="#'Men&#250; Principal'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9.xml"/><Relationship Id="rId4" Type="http://schemas.openxmlformats.org/officeDocument/2006/relationships/hyperlink" Target="#'Men&#250; Principal'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hyperlink" Target="#'Men&#250; Principal'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10.xml"/><Relationship Id="rId4" Type="http://schemas.openxmlformats.org/officeDocument/2006/relationships/hyperlink" Target="#'Men&#250; Principal'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11.xml"/><Relationship Id="rId4" Type="http://schemas.openxmlformats.org/officeDocument/2006/relationships/hyperlink" Target="#'Men&#250; Principal'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hyperlink" Target="#'Men&#250; Principal'!A1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hyperlink" Target="#'Men&#250; Principal'!A1"/><Relationship Id="rId2" Type="http://schemas.openxmlformats.org/officeDocument/2006/relationships/hyperlink" Target="#'Men&#250; Principal'!A1"/><Relationship Id="rId1" Type="http://schemas.openxmlformats.org/officeDocument/2006/relationships/hyperlink" Target="#'Men&#250; Principal'!A1"/><Relationship Id="rId6" Type="http://schemas.openxmlformats.org/officeDocument/2006/relationships/hyperlink" Target="#'Men&#250; Principal'!A1"/><Relationship Id="rId5" Type="http://schemas.openxmlformats.org/officeDocument/2006/relationships/hyperlink" Target="#'Men&#250; Principal'!A1"/><Relationship Id="rId4" Type="http://schemas.openxmlformats.org/officeDocument/2006/relationships/hyperlink" Target="#'Men&#250; Principal'!A1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zonas y tipolog&#237;a'!A1"/><Relationship Id="rId2" Type="http://schemas.openxmlformats.org/officeDocument/2006/relationships/hyperlink" Target="#'Men&#250; zonas y tipolog&#237;a'!A1"/><Relationship Id="rId1" Type="http://schemas.openxmlformats.org/officeDocument/2006/relationships/hyperlink" Target="#'Men&#250; zonas y tipolog&#237;a'!A1"/><Relationship Id="rId6" Type="http://schemas.openxmlformats.org/officeDocument/2006/relationships/hyperlink" Target="#'Men&#250; Principal'!A1"/><Relationship Id="rId5" Type="http://schemas.openxmlformats.org/officeDocument/2006/relationships/image" Target="../media/image3.jpeg"/><Relationship Id="rId4" Type="http://schemas.openxmlformats.org/officeDocument/2006/relationships/hyperlink" Target="#'Men&#250; Principal'!A1"/></Relationships>
</file>

<file path=xl/drawings/_rels/drawing42.xml.rels><?xml version="1.0" encoding="UTF-8" standalone="yes"?>
<Relationships xmlns="http://schemas.openxmlformats.org/package/2006/relationships"><Relationship Id="rId8" Type="http://schemas.openxmlformats.org/officeDocument/2006/relationships/hyperlink" Target="#'Men&#250; Principal'!A1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6" Type="http://schemas.openxmlformats.org/officeDocument/2006/relationships/chart" Target="../charts/chart16.xml"/><Relationship Id="rId11" Type="http://schemas.openxmlformats.org/officeDocument/2006/relationships/hyperlink" Target="#'Men&#250; Principal'!A1"/><Relationship Id="rId5" Type="http://schemas.openxmlformats.org/officeDocument/2006/relationships/chart" Target="../charts/chart15.xml"/><Relationship Id="rId10" Type="http://schemas.openxmlformats.org/officeDocument/2006/relationships/hyperlink" Target="#'Men&#250; Principal'!A1"/><Relationship Id="rId4" Type="http://schemas.openxmlformats.org/officeDocument/2006/relationships/chart" Target="../charts/chart14.xml"/><Relationship Id="rId9" Type="http://schemas.openxmlformats.org/officeDocument/2006/relationships/hyperlink" Target="#'Men&#250; Principal'!A1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6" Type="http://schemas.openxmlformats.org/officeDocument/2006/relationships/hyperlink" Target="#'Men&#250; Principal'!A1"/><Relationship Id="rId5" Type="http://schemas.openxmlformats.org/officeDocument/2006/relationships/hyperlink" Target="#'Men&#250; Principal'!A1"/><Relationship Id="rId4" Type="http://schemas.openxmlformats.org/officeDocument/2006/relationships/hyperlink" Target="#'Men&#250; Principal'!A1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18.xml"/><Relationship Id="rId4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chart" Target="../charts/chart19.xml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chart" Target="../charts/chart20.xml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chart" Target="../charts/chart21.xml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6" Type="http://schemas.openxmlformats.org/officeDocument/2006/relationships/chart" Target="../charts/chart4.xml"/><Relationship Id="rId5" Type="http://schemas.openxmlformats.org/officeDocument/2006/relationships/hyperlink" Target="#'Men&#250; Principal'!A1"/><Relationship Id="rId4" Type="http://schemas.openxmlformats.org/officeDocument/2006/relationships/chart" Target="../charts/chart3.xml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22.xml"/><Relationship Id="rId4" Type="http://schemas.openxmlformats.org/officeDocument/2006/relationships/hyperlink" Target="#'Men&#250; Principal'!A1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hyperlink" Target="#'Men&#250; Principal'!A1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hyperlink" Target="#'Men&#250; Turismo alojado'!A1"/><Relationship Id="rId4" Type="http://schemas.openxmlformats.org/officeDocument/2006/relationships/hyperlink" Target="#'Men&#250; Principal'!A1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chart" Target="../charts/chart23.xml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4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5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6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hyperlink" Target="#'Men&#250; Principal'!A1"/></Relationships>
</file>

<file path=xl/drawings/_rels/drawing79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7.jpeg"/><Relationship Id="rId1" Type="http://schemas.openxmlformats.org/officeDocument/2006/relationships/hyperlink" Target="#'Men&#250; Principal'!A1"/></Relationships>
</file>

<file path=xl/drawings/_rels/drawing8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25.xml"/><Relationship Id="rId4" Type="http://schemas.openxmlformats.org/officeDocument/2006/relationships/hyperlink" Target="#'Men&#250; Princip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0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3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emf"/></Relationships>
</file>

<file path=xl/drawings/_rels/vmlDrawing4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0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5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emf"/></Relationships>
</file>

<file path=xl/drawings/_rels/vmlDrawing5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5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3</xdr:row>
      <xdr:rowOff>200025</xdr:rowOff>
    </xdr:to>
    <xdr:pic>
      <xdr:nvPicPr>
        <xdr:cNvPr id="2" name="Picture 1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1019174</xdr:colOff>
      <xdr:row>4</xdr:row>
      <xdr:rowOff>18644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19174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14</xdr:col>
      <xdr:colOff>38100</xdr:colOff>
      <xdr:row>3</xdr:row>
      <xdr:rowOff>161925</xdr:rowOff>
    </xdr:from>
    <xdr:to>
      <xdr:col>14</xdr:col>
      <xdr:colOff>400050</xdr:colOff>
      <xdr:row>4</xdr:row>
      <xdr:rowOff>333375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11496675" y="7334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133350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206374</xdr:colOff>
      <xdr:row>3</xdr:row>
      <xdr:rowOff>63500</xdr:rowOff>
    </xdr:from>
    <xdr:to>
      <xdr:col>10</xdr:col>
      <xdr:colOff>647699</xdr:colOff>
      <xdr:row>22</xdr:row>
      <xdr:rowOff>165100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0</xdr:colOff>
      <xdr:row>25</xdr:row>
      <xdr:rowOff>0</xdr:rowOff>
    </xdr:from>
    <xdr:to>
      <xdr:col>10</xdr:col>
      <xdr:colOff>361950</xdr:colOff>
      <xdr:row>25</xdr:row>
      <xdr:rowOff>361950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7620000" y="4772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0.96416</cdr:y>
    </cdr:from>
    <cdr:to>
      <cdr:x>0.34531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638550"/>
          <a:ext cx="2257418" cy="1333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219075</xdr:colOff>
      <xdr:row>3</xdr:row>
      <xdr:rowOff>152400</xdr:rowOff>
    </xdr:from>
    <xdr:to>
      <xdr:col>10</xdr:col>
      <xdr:colOff>581025</xdr:colOff>
      <xdr:row>4</xdr:row>
      <xdr:rowOff>323850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8077200" y="7239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0</xdr:colOff>
      <xdr:row>21</xdr:row>
      <xdr:rowOff>104775</xdr:rowOff>
    </xdr:from>
    <xdr:to>
      <xdr:col>10</xdr:col>
      <xdr:colOff>361950</xdr:colOff>
      <xdr:row>23</xdr:row>
      <xdr:rowOff>85725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8010525" y="43719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720724</xdr:colOff>
      <xdr:row>2</xdr:row>
      <xdr:rowOff>171449</xdr:rowOff>
    </xdr:from>
    <xdr:to>
      <xdr:col>10</xdr:col>
      <xdr:colOff>215900</xdr:colOff>
      <xdr:row>27</xdr:row>
      <xdr:rowOff>257175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11</xdr:col>
      <xdr:colOff>0</xdr:colOff>
      <xdr:row>25</xdr:row>
      <xdr:rowOff>0</xdr:rowOff>
    </xdr:from>
    <xdr:to>
      <xdr:col>11</xdr:col>
      <xdr:colOff>361950</xdr:colOff>
      <xdr:row>26</xdr:row>
      <xdr:rowOff>171450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8648700" y="47625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0.96662</cdr:y>
    </cdr:from>
    <cdr:to>
      <cdr:x>0.34281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03414"/>
          <a:ext cx="217790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685799</xdr:colOff>
      <xdr:row>3</xdr:row>
      <xdr:rowOff>171449</xdr:rowOff>
    </xdr:from>
    <xdr:to>
      <xdr:col>8</xdr:col>
      <xdr:colOff>676274</xdr:colOff>
      <xdr:row>23</xdr:row>
      <xdr:rowOff>247649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0</xdr:colOff>
      <xdr:row>20</xdr:row>
      <xdr:rowOff>0</xdr:rowOff>
    </xdr:from>
    <xdr:to>
      <xdr:col>10</xdr:col>
      <xdr:colOff>361950</xdr:colOff>
      <xdr:row>21</xdr:row>
      <xdr:rowOff>171450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7829550" y="3810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0.39713</cdr:x>
      <cdr:y>0.12469</cdr:y>
    </cdr:from>
    <cdr:to>
      <cdr:x>0.59749</cdr:x>
      <cdr:y>0.19315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114525" y="485758"/>
          <a:ext cx="1066812" cy="266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400" b="1">
              <a:solidFill>
                <a:schemeClr val="tx2">
                  <a:lumMod val="75000"/>
                </a:schemeClr>
              </a:solidFill>
            </a:rPr>
            <a:t>2010</a:t>
          </a:r>
        </a:p>
      </cdr:txBody>
    </cdr:sp>
  </cdr:relSizeAnchor>
  <cdr:relSizeAnchor xmlns:cdr="http://schemas.openxmlformats.org/drawingml/2006/chartDrawing">
    <cdr:from>
      <cdr:x>0</cdr:x>
      <cdr:y>0.95837</cdr:y>
    </cdr:from>
    <cdr:to>
      <cdr:x>0.40904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741388"/>
          <a:ext cx="217790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1019174</xdr:colOff>
      <xdr:row>4</xdr:row>
      <xdr:rowOff>18644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19174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447675</xdr:colOff>
      <xdr:row>7</xdr:row>
      <xdr:rowOff>66675</xdr:rowOff>
    </xdr:from>
    <xdr:to>
      <xdr:col>9</xdr:col>
      <xdr:colOff>47625</xdr:colOff>
      <xdr:row>9</xdr:row>
      <xdr:rowOff>47625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8572500" y="16287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1028701</xdr:colOff>
      <xdr:row>4</xdr:row>
      <xdr:rowOff>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18</xdr:col>
      <xdr:colOff>342900</xdr:colOff>
      <xdr:row>4</xdr:row>
      <xdr:rowOff>0</xdr:rowOff>
    </xdr:from>
    <xdr:to>
      <xdr:col>18</xdr:col>
      <xdr:colOff>704850</xdr:colOff>
      <xdr:row>5</xdr:row>
      <xdr:rowOff>133350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14344650" y="762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361950</xdr:colOff>
      <xdr:row>15</xdr:row>
      <xdr:rowOff>114300</xdr:rowOff>
    </xdr:from>
    <xdr:to>
      <xdr:col>12</xdr:col>
      <xdr:colOff>609600</xdr:colOff>
      <xdr:row>34</xdr:row>
      <xdr:rowOff>57150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95250</xdr:rowOff>
    </xdr:from>
    <xdr:to>
      <xdr:col>0</xdr:col>
      <xdr:colOff>923925</xdr:colOff>
      <xdr:row>4</xdr:row>
      <xdr:rowOff>19050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9525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676275</xdr:colOff>
      <xdr:row>4</xdr:row>
      <xdr:rowOff>47625</xdr:rowOff>
    </xdr:from>
    <xdr:to>
      <xdr:col>9</xdr:col>
      <xdr:colOff>276225</xdr:colOff>
      <xdr:row>4</xdr:row>
      <xdr:rowOff>409575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6477000" y="8096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152400</xdr:rowOff>
    </xdr:from>
    <xdr:to>
      <xdr:col>0</xdr:col>
      <xdr:colOff>923925</xdr:colOff>
      <xdr:row>4</xdr:row>
      <xdr:rowOff>76200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15240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2</xdr:row>
      <xdr:rowOff>76200</xdr:rowOff>
    </xdr:from>
    <xdr:to>
      <xdr:col>9</xdr:col>
      <xdr:colOff>476250</xdr:colOff>
      <xdr:row>22</xdr:row>
      <xdr:rowOff>19050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0</xdr:colOff>
      <xdr:row>23</xdr:row>
      <xdr:rowOff>0</xdr:rowOff>
    </xdr:from>
    <xdr:to>
      <xdr:col>9</xdr:col>
      <xdr:colOff>361950</xdr:colOff>
      <xdr:row>23</xdr:row>
      <xdr:rowOff>361950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7086600" y="4391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0.95679</cdr:y>
    </cdr:from>
    <cdr:to>
      <cdr:x>0.60388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59281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0</xdr:row>
      <xdr:rowOff>0</xdr:rowOff>
    </xdr:from>
    <xdr:to>
      <xdr:col>0</xdr:col>
      <xdr:colOff>1019175</xdr:colOff>
      <xdr:row>4</xdr:row>
      <xdr:rowOff>11348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0"/>
          <a:ext cx="1009650" cy="773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504825</xdr:colOff>
      <xdr:row>3</xdr:row>
      <xdr:rowOff>171450</xdr:rowOff>
    </xdr:from>
    <xdr:to>
      <xdr:col>7</xdr:col>
      <xdr:colOff>104775</xdr:colOff>
      <xdr:row>4</xdr:row>
      <xdr:rowOff>342900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5724525" y="742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561975</xdr:colOff>
      <xdr:row>4</xdr:row>
      <xdr:rowOff>0</xdr:rowOff>
    </xdr:from>
    <xdr:to>
      <xdr:col>6</xdr:col>
      <xdr:colOff>923925</xdr:colOff>
      <xdr:row>4</xdr:row>
      <xdr:rowOff>361950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5781675" y="762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457199</xdr:colOff>
      <xdr:row>3</xdr:row>
      <xdr:rowOff>9524</xdr:rowOff>
    </xdr:from>
    <xdr:to>
      <xdr:col>10</xdr:col>
      <xdr:colOff>304800</xdr:colOff>
      <xdr:row>28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47625</xdr:rowOff>
    </xdr:from>
    <xdr:to>
      <xdr:col>0</xdr:col>
      <xdr:colOff>895350</xdr:colOff>
      <xdr:row>3</xdr:row>
      <xdr:rowOff>161925</xdr:rowOff>
    </xdr:to>
    <xdr:pic>
      <xdr:nvPicPr>
        <xdr:cNvPr id="3" name="Picture 22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7625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13</xdr:col>
      <xdr:colOff>0</xdr:colOff>
      <xdr:row>25</xdr:row>
      <xdr:rowOff>0</xdr:rowOff>
    </xdr:from>
    <xdr:to>
      <xdr:col>13</xdr:col>
      <xdr:colOff>361950</xdr:colOff>
      <xdr:row>26</xdr:row>
      <xdr:rowOff>152400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10086975" y="4772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0.96694</cdr:y>
    </cdr:from>
    <cdr:to>
      <cdr:x>0.51381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45343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14</xdr:col>
      <xdr:colOff>200025</xdr:colOff>
      <xdr:row>4</xdr:row>
      <xdr:rowOff>28575</xdr:rowOff>
    </xdr:from>
    <xdr:to>
      <xdr:col>14</xdr:col>
      <xdr:colOff>561975</xdr:colOff>
      <xdr:row>5</xdr:row>
      <xdr:rowOff>161925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10829925" y="7905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14</xdr:col>
      <xdr:colOff>200025</xdr:colOff>
      <xdr:row>27</xdr:row>
      <xdr:rowOff>66675</xdr:rowOff>
    </xdr:from>
    <xdr:to>
      <xdr:col>14</xdr:col>
      <xdr:colOff>561975</xdr:colOff>
      <xdr:row>29</xdr:row>
      <xdr:rowOff>47625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10829925" y="52482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457200</xdr:colOff>
      <xdr:row>4</xdr:row>
      <xdr:rowOff>57150</xdr:rowOff>
    </xdr:from>
    <xdr:to>
      <xdr:col>11</xdr:col>
      <xdr:colOff>57150</xdr:colOff>
      <xdr:row>4</xdr:row>
      <xdr:rowOff>419100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8429625" y="8191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8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266700</xdr:colOff>
      <xdr:row>28</xdr:row>
      <xdr:rowOff>19050</xdr:rowOff>
    </xdr:from>
    <xdr:to>
      <xdr:col>7</xdr:col>
      <xdr:colOff>628650</xdr:colOff>
      <xdr:row>29</xdr:row>
      <xdr:rowOff>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7629525" y="6076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0.95187</cdr:y>
    </cdr:from>
    <cdr:to>
      <cdr:x>0.77098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3390901"/>
          <a:ext cx="4303341" cy="171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2">
                  <a:lumMod val="75000"/>
                </a:schemeClr>
              </a:solidFill>
            </a:rPr>
            <a:t>FUENTE</a:t>
          </a:r>
          <a:r>
            <a:rPr lang="es-ES" sz="800" baseline="0">
              <a:solidFill>
                <a:schemeClr val="tx2">
                  <a:lumMod val="75000"/>
                </a:schemeClr>
              </a:solidFill>
            </a:rPr>
            <a:t>: AENA. ELABORACIÓN: Turismo de Tenerife</a:t>
          </a:r>
          <a:endParaRPr lang="es-ES" sz="8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387350</xdr:colOff>
      <xdr:row>1</xdr:row>
      <xdr:rowOff>95250</xdr:rowOff>
    </xdr:from>
    <xdr:to>
      <xdr:col>9</xdr:col>
      <xdr:colOff>225425</xdr:colOff>
      <xdr:row>22</xdr:row>
      <xdr:rowOff>190500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2</xdr:row>
      <xdr:rowOff>238125</xdr:rowOff>
    </xdr:to>
    <xdr:pic>
      <xdr:nvPicPr>
        <xdr:cNvPr id="3" name="Picture 6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0</xdr:colOff>
      <xdr:row>25</xdr:row>
      <xdr:rowOff>0</xdr:rowOff>
    </xdr:from>
    <xdr:to>
      <xdr:col>8</xdr:col>
      <xdr:colOff>361950</xdr:colOff>
      <xdr:row>25</xdr:row>
      <xdr:rowOff>361950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6305550" y="46863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0.02964</cdr:x>
      <cdr:y>0</cdr:y>
    </cdr:from>
    <cdr:to>
      <cdr:x>0.961</cdr:x>
      <cdr:y>0.14789</cdr:y>
    </cdr:to>
    <cdr:sp macro="" textlink="'Alojados zona tipología'!$B$5">
      <cdr:nvSpPr>
        <cdr:cNvPr id="2" name="1 CuadroTexto"/>
        <cdr:cNvSpPr txBox="1"/>
      </cdr:nvSpPr>
      <cdr:spPr>
        <a:xfrm xmlns:a="http://schemas.openxmlformats.org/drawingml/2006/main">
          <a:off x="180968" y="0"/>
          <a:ext cx="5686442" cy="60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DD841FA0-C110-4EB4-AD0B-EDDFEC139099}" type="TxLink">
            <a:rPr lang="es-ES" sz="1600" b="1" i="0" u="none" strike="noStrike" kern="1200" baseline="0">
              <a:solidFill>
                <a:schemeClr val="tx2">
                  <a:lumMod val="75000"/>
                </a:schemeClr>
              </a:solidFill>
              <a:latin typeface="+mn-lt"/>
              <a:ea typeface="Arial"/>
              <a:cs typeface="Arial"/>
            </a:rPr>
            <a:pPr algn="ctr"/>
            <a:t>TURISMO HOLANDÉS ALOJADO POR ZONAS TURÍSTICAS Y TIPOLOGÍA DE ESTABLECIMIENTO</a:t>
          </a:fld>
          <a:endParaRPr lang="es-ES" sz="1600" b="1" i="0" u="none" strike="noStrike" kern="1200" baseline="0">
            <a:solidFill>
              <a:schemeClr val="tx2">
                <a:lumMod val="75000"/>
              </a:schemeClr>
            </a:solidFill>
            <a:latin typeface="+mn-lt"/>
            <a:ea typeface="Arial"/>
            <a:cs typeface="Arial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5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5</xdr:col>
      <xdr:colOff>390525</xdr:colOff>
      <xdr:row>27</xdr:row>
      <xdr:rowOff>66675</xdr:rowOff>
    </xdr:from>
    <xdr:to>
      <xdr:col>6</xdr:col>
      <xdr:colOff>38100</xdr:colOff>
      <xdr:row>29</xdr:row>
      <xdr:rowOff>104775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5657850" y="61817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47625</xdr:colOff>
      <xdr:row>4</xdr:row>
      <xdr:rowOff>12700</xdr:rowOff>
    </xdr:from>
    <xdr:to>
      <xdr:col>8</xdr:col>
      <xdr:colOff>733425</xdr:colOff>
      <xdr:row>28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4</xdr:row>
      <xdr:rowOff>38100</xdr:rowOff>
    </xdr:to>
    <xdr:pic>
      <xdr:nvPicPr>
        <xdr:cNvPr id="3" name="Picture 4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0</xdr:colOff>
      <xdr:row>29</xdr:row>
      <xdr:rowOff>0</xdr:rowOff>
    </xdr:from>
    <xdr:to>
      <xdr:col>7</xdr:col>
      <xdr:colOff>361950</xdr:colOff>
      <xdr:row>29</xdr:row>
      <xdr:rowOff>361950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5438775" y="4953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0.02955</cdr:x>
      <cdr:y>0.04545</cdr:y>
    </cdr:from>
    <cdr:to>
      <cdr:x>0.87558</cdr:x>
      <cdr:y>0.13864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80975" y="190500"/>
          <a:ext cx="5181600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0.08398</cdr:x>
      <cdr:y>0</cdr:y>
    </cdr:from>
    <cdr:to>
      <cdr:x>0.91446</cdr:x>
      <cdr:y>0.14091</cdr:y>
    </cdr:to>
    <cdr:sp macro="" textlink="'Alojados tipología y zona'!$B$5">
      <cdr:nvSpPr>
        <cdr:cNvPr id="3" name="2 CuadroTexto"/>
        <cdr:cNvSpPr txBox="1"/>
      </cdr:nvSpPr>
      <cdr:spPr>
        <a:xfrm xmlns:a="http://schemas.openxmlformats.org/drawingml/2006/main">
          <a:off x="514371" y="0"/>
          <a:ext cx="5086337" cy="590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4505904-F823-4762-AC59-AD3D5CA841AD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ALOJATIVA DE TURISTAS HOLANDESES POR ZONAS TURÍSTICAS SEGÚN TIPOLOGÍA DEL ALOJAMIENTO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1019174</xdr:colOff>
      <xdr:row>4</xdr:row>
      <xdr:rowOff>18644</xdr:rowOff>
    </xdr:to>
    <xdr:pic>
      <xdr:nvPicPr>
        <xdr:cNvPr id="2" name="Picture 8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19174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5</xdr:col>
      <xdr:colOff>314325</xdr:colOff>
      <xdr:row>15</xdr:row>
      <xdr:rowOff>28575</xdr:rowOff>
    </xdr:from>
    <xdr:to>
      <xdr:col>5</xdr:col>
      <xdr:colOff>676275</xdr:colOff>
      <xdr:row>17</xdr:row>
      <xdr:rowOff>66675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6981825" y="33432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1</xdr:row>
      <xdr:rowOff>101600</xdr:rowOff>
    </xdr:from>
    <xdr:to>
      <xdr:col>9</xdr:col>
      <xdr:colOff>561975</xdr:colOff>
      <xdr:row>21</xdr:row>
      <xdr:rowOff>73025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0</xdr:colOff>
      <xdr:row>23</xdr:row>
      <xdr:rowOff>0</xdr:rowOff>
    </xdr:from>
    <xdr:to>
      <xdr:col>9</xdr:col>
      <xdr:colOff>361950</xdr:colOff>
      <xdr:row>23</xdr:row>
      <xdr:rowOff>361950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7067550" y="47529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0.95509</cdr:y>
    </cdr:from>
    <cdr:to>
      <cdr:x>0.52287</cdr:x>
      <cdr:y>0.99422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57285"/>
          <a:ext cx="331693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0.36635</cdr:x>
      <cdr:y>0.12185</cdr:y>
    </cdr:from>
    <cdr:to>
      <cdr:x>0.63312</cdr:x>
      <cdr:y>0.21303</cdr:y>
    </cdr:to>
    <cdr:sp macro="" textlink="[2]actualizaciones!$A$2">
      <cdr:nvSpPr>
        <cdr:cNvPr id="4" name="3 CuadroTexto"/>
        <cdr:cNvSpPr txBox="1"/>
      </cdr:nvSpPr>
      <cdr:spPr>
        <a:xfrm xmlns:a="http://schemas.openxmlformats.org/drawingml/2006/main">
          <a:off x="2324025" y="504850"/>
          <a:ext cx="1692295" cy="3777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BBDAAD17-056E-436D-8054-22892CD2DA32}" type="TxLink">
            <a:rPr lang="es-ES" sz="1400" b="1">
              <a:solidFill>
                <a:schemeClr val="tx2">
                  <a:lumMod val="75000"/>
                </a:schemeClr>
              </a:solidFill>
            </a:rPr>
            <a:pPr algn="ctr"/>
            <a:t>año 2011</a:t>
          </a:fld>
          <a:endParaRPr lang="es-ES" sz="14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30</xdr:col>
      <xdr:colOff>323850</xdr:colOff>
      <xdr:row>4</xdr:row>
      <xdr:rowOff>19050</xdr:rowOff>
    </xdr:from>
    <xdr:to>
      <xdr:col>30</xdr:col>
      <xdr:colOff>685800</xdr:colOff>
      <xdr:row>5</xdr:row>
      <xdr:rowOff>152400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20602575" y="7810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17</xdr:col>
      <xdr:colOff>676275</xdr:colOff>
      <xdr:row>4</xdr:row>
      <xdr:rowOff>47625</xdr:rowOff>
    </xdr:from>
    <xdr:to>
      <xdr:col>18</xdr:col>
      <xdr:colOff>276225</xdr:colOff>
      <xdr:row>5</xdr:row>
      <xdr:rowOff>180975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13344525" y="8096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390525</xdr:colOff>
      <xdr:row>19</xdr:row>
      <xdr:rowOff>133350</xdr:rowOff>
    </xdr:from>
    <xdr:to>
      <xdr:col>10</xdr:col>
      <xdr:colOff>752475</xdr:colOff>
      <xdr:row>21</xdr:row>
      <xdr:rowOff>114300</xdr:rowOff>
    </xdr:to>
    <xdr:sp macro="" textlink="">
      <xdr:nvSpPr>
        <xdr:cNvPr id="2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048625" y="40195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19049</xdr:colOff>
      <xdr:row>0</xdr:row>
      <xdr:rowOff>0</xdr:rowOff>
    </xdr:from>
    <xdr:to>
      <xdr:col>1</xdr:col>
      <xdr:colOff>0</xdr:colOff>
      <xdr:row>4</xdr:row>
      <xdr:rowOff>0</xdr:rowOff>
    </xdr:to>
    <xdr:pic>
      <xdr:nvPicPr>
        <xdr:cNvPr id="3" name="Picture 3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49" y="0"/>
          <a:ext cx="102870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304800</xdr:colOff>
      <xdr:row>37</xdr:row>
      <xdr:rowOff>57150</xdr:rowOff>
    </xdr:from>
    <xdr:to>
      <xdr:col>10</xdr:col>
      <xdr:colOff>666750</xdr:colOff>
      <xdr:row>39</xdr:row>
      <xdr:rowOff>38100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7962900" y="76390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304800</xdr:colOff>
      <xdr:row>56</xdr:row>
      <xdr:rowOff>28575</xdr:rowOff>
    </xdr:from>
    <xdr:to>
      <xdr:col>10</xdr:col>
      <xdr:colOff>666750</xdr:colOff>
      <xdr:row>58</xdr:row>
      <xdr:rowOff>9525</xdr:rowOff>
    </xdr:to>
    <xdr:sp macro="" textlink="">
      <xdr:nvSpPr>
        <xdr:cNvPr id="5" name="AutoShape 5">
          <a:hlinkClick xmlns:r="http://schemas.openxmlformats.org/officeDocument/2006/relationships" r:id="rId5" tooltip="Volver menú alojados"/>
        </xdr:cNvPr>
        <xdr:cNvSpPr>
          <a:spLocks noChangeArrowheads="1"/>
        </xdr:cNvSpPr>
      </xdr:nvSpPr>
      <xdr:spPr bwMode="auto">
        <a:xfrm rot="10800000">
          <a:off x="7962900" y="114966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304800</xdr:colOff>
      <xdr:row>73</xdr:row>
      <xdr:rowOff>161925</xdr:rowOff>
    </xdr:from>
    <xdr:to>
      <xdr:col>10</xdr:col>
      <xdr:colOff>666750</xdr:colOff>
      <xdr:row>75</xdr:row>
      <xdr:rowOff>142875</xdr:rowOff>
    </xdr:to>
    <xdr:sp macro="" textlink="">
      <xdr:nvSpPr>
        <xdr:cNvPr id="6" name="AutoShape 5">
          <a:hlinkClick xmlns:r="http://schemas.openxmlformats.org/officeDocument/2006/relationships" r:id="rId6" tooltip="Volver menú alojados"/>
        </xdr:cNvPr>
        <xdr:cNvSpPr>
          <a:spLocks noChangeArrowheads="1"/>
        </xdr:cNvSpPr>
      </xdr:nvSpPr>
      <xdr:spPr bwMode="auto">
        <a:xfrm rot="10800000">
          <a:off x="7962900" y="151352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304800</xdr:colOff>
      <xdr:row>92</xdr:row>
      <xdr:rowOff>95250</xdr:rowOff>
    </xdr:from>
    <xdr:to>
      <xdr:col>10</xdr:col>
      <xdr:colOff>666750</xdr:colOff>
      <xdr:row>94</xdr:row>
      <xdr:rowOff>76200</xdr:rowOff>
    </xdr:to>
    <xdr:sp macro="" textlink="">
      <xdr:nvSpPr>
        <xdr:cNvPr id="7" name="AutoShape 5">
          <a:hlinkClick xmlns:r="http://schemas.openxmlformats.org/officeDocument/2006/relationships" r:id="rId7" tooltip="Volver menú alojados"/>
        </xdr:cNvPr>
        <xdr:cNvSpPr>
          <a:spLocks noChangeArrowheads="1"/>
        </xdr:cNvSpPr>
      </xdr:nvSpPr>
      <xdr:spPr bwMode="auto">
        <a:xfrm rot="10800000">
          <a:off x="7962900" y="189547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47625</xdr:rowOff>
    </xdr:from>
    <xdr:to>
      <xdr:col>0</xdr:col>
      <xdr:colOff>933450</xdr:colOff>
      <xdr:row>3</xdr:row>
      <xdr:rowOff>161925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47625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20</xdr:col>
      <xdr:colOff>742950</xdr:colOff>
      <xdr:row>4</xdr:row>
      <xdr:rowOff>28575</xdr:rowOff>
    </xdr:from>
    <xdr:to>
      <xdr:col>21</xdr:col>
      <xdr:colOff>342900</xdr:colOff>
      <xdr:row>5</xdr:row>
      <xdr:rowOff>161925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13858875" y="7905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371475</xdr:colOff>
      <xdr:row>42</xdr:row>
      <xdr:rowOff>123825</xdr:rowOff>
    </xdr:from>
    <xdr:to>
      <xdr:col>11</xdr:col>
      <xdr:colOff>733425</xdr:colOff>
      <xdr:row>44</xdr:row>
      <xdr:rowOff>104775</xdr:rowOff>
    </xdr:to>
    <xdr:sp macro="" textlink="">
      <xdr:nvSpPr>
        <xdr:cNvPr id="2" name="AutoShape 3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343900" y="86772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11</xdr:col>
      <xdr:colOff>276225</xdr:colOff>
      <xdr:row>62</xdr:row>
      <xdr:rowOff>28575</xdr:rowOff>
    </xdr:from>
    <xdr:to>
      <xdr:col>11</xdr:col>
      <xdr:colOff>638175</xdr:colOff>
      <xdr:row>64</xdr:row>
      <xdr:rowOff>9525</xdr:rowOff>
    </xdr:to>
    <xdr:sp macro="" textlink="">
      <xdr:nvSpPr>
        <xdr:cNvPr id="3" name="AutoShape 3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8248650" y="124491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11</xdr:col>
      <xdr:colOff>361950</xdr:colOff>
      <xdr:row>84</xdr:row>
      <xdr:rowOff>19050</xdr:rowOff>
    </xdr:from>
    <xdr:to>
      <xdr:col>11</xdr:col>
      <xdr:colOff>723900</xdr:colOff>
      <xdr:row>86</xdr:row>
      <xdr:rowOff>0</xdr:rowOff>
    </xdr:to>
    <xdr:sp macro="" textlink="">
      <xdr:nvSpPr>
        <xdr:cNvPr id="4" name="AutoShape 3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8334375" y="166973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5" name="Picture 3" descr="MARCA TENERIFE">
          <a:hlinkClick xmlns:r="http://schemas.openxmlformats.org/officeDocument/2006/relationships" r:id="rId4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11</xdr:col>
      <xdr:colOff>247650</xdr:colOff>
      <xdr:row>22</xdr:row>
      <xdr:rowOff>276225</xdr:rowOff>
    </xdr:from>
    <xdr:to>
      <xdr:col>11</xdr:col>
      <xdr:colOff>609600</xdr:colOff>
      <xdr:row>23</xdr:row>
      <xdr:rowOff>180975</xdr:rowOff>
    </xdr:to>
    <xdr:sp macro="" textlink="">
      <xdr:nvSpPr>
        <xdr:cNvPr id="6" name="AutoShape 5">
          <a:hlinkClick xmlns:r="http://schemas.openxmlformats.org/officeDocument/2006/relationships" r:id="rId6" tooltip="Volver menú alojados"/>
        </xdr:cNvPr>
        <xdr:cNvSpPr>
          <a:spLocks noChangeArrowheads="1"/>
        </xdr:cNvSpPr>
      </xdr:nvSpPr>
      <xdr:spPr bwMode="auto">
        <a:xfrm rot="10800000">
          <a:off x="8220075" y="47053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3</xdr:row>
      <xdr:rowOff>123825</xdr:rowOff>
    </xdr:from>
    <xdr:to>
      <xdr:col>9</xdr:col>
      <xdr:colOff>285750</xdr:colOff>
      <xdr:row>21</xdr:row>
      <xdr:rowOff>95250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695325</xdr:colOff>
      <xdr:row>23</xdr:row>
      <xdr:rowOff>133350</xdr:rowOff>
    </xdr:from>
    <xdr:to>
      <xdr:col>9</xdr:col>
      <xdr:colOff>123825</xdr:colOff>
      <xdr:row>41</xdr:row>
      <xdr:rowOff>85725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542925</xdr:colOff>
      <xdr:row>44</xdr:row>
      <xdr:rowOff>152400</xdr:rowOff>
    </xdr:from>
    <xdr:to>
      <xdr:col>8</xdr:col>
      <xdr:colOff>733425</xdr:colOff>
      <xdr:row>62</xdr:row>
      <xdr:rowOff>95250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600075</xdr:colOff>
      <xdr:row>65</xdr:row>
      <xdr:rowOff>142875</xdr:rowOff>
    </xdr:from>
    <xdr:to>
      <xdr:col>9</xdr:col>
      <xdr:colOff>28575</xdr:colOff>
      <xdr:row>83</xdr:row>
      <xdr:rowOff>85725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619125</xdr:colOff>
      <xdr:row>86</xdr:row>
      <xdr:rowOff>47625</xdr:rowOff>
    </xdr:from>
    <xdr:to>
      <xdr:col>9</xdr:col>
      <xdr:colOff>47625</xdr:colOff>
      <xdr:row>104</xdr:row>
      <xdr:rowOff>19050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10</xdr:col>
      <xdr:colOff>0</xdr:colOff>
      <xdr:row>25</xdr:row>
      <xdr:rowOff>0</xdr:rowOff>
    </xdr:from>
    <xdr:to>
      <xdr:col>10</xdr:col>
      <xdr:colOff>361950</xdr:colOff>
      <xdr:row>26</xdr:row>
      <xdr:rowOff>171450</xdr:rowOff>
    </xdr:to>
    <xdr:sp macro="" textlink="">
      <xdr:nvSpPr>
        <xdr:cNvPr id="8" name="AutoShape 5">
          <a:hlinkClick xmlns:r="http://schemas.openxmlformats.org/officeDocument/2006/relationships" r:id="rId8" tooltip="Volver menú alojados"/>
        </xdr:cNvPr>
        <xdr:cNvSpPr>
          <a:spLocks noChangeArrowheads="1"/>
        </xdr:cNvSpPr>
      </xdr:nvSpPr>
      <xdr:spPr bwMode="auto">
        <a:xfrm rot="10800000">
          <a:off x="7943850" y="47910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0</xdr:colOff>
      <xdr:row>47</xdr:row>
      <xdr:rowOff>0</xdr:rowOff>
    </xdr:from>
    <xdr:to>
      <xdr:col>10</xdr:col>
      <xdr:colOff>361950</xdr:colOff>
      <xdr:row>48</xdr:row>
      <xdr:rowOff>171450</xdr:rowOff>
    </xdr:to>
    <xdr:sp macro="" textlink="">
      <xdr:nvSpPr>
        <xdr:cNvPr id="9" name="AutoShape 5">
          <a:hlinkClick xmlns:r="http://schemas.openxmlformats.org/officeDocument/2006/relationships" r:id="rId9" tooltip="Volver menú alojados"/>
        </xdr:cNvPr>
        <xdr:cNvSpPr>
          <a:spLocks noChangeArrowheads="1"/>
        </xdr:cNvSpPr>
      </xdr:nvSpPr>
      <xdr:spPr bwMode="auto">
        <a:xfrm rot="10800000">
          <a:off x="7943850" y="90106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0</xdr:colOff>
      <xdr:row>69</xdr:row>
      <xdr:rowOff>0</xdr:rowOff>
    </xdr:from>
    <xdr:to>
      <xdr:col>10</xdr:col>
      <xdr:colOff>361950</xdr:colOff>
      <xdr:row>70</xdr:row>
      <xdr:rowOff>171450</xdr:rowOff>
    </xdr:to>
    <xdr:sp macro="" textlink="">
      <xdr:nvSpPr>
        <xdr:cNvPr id="10" name="AutoShape 5">
          <a:hlinkClick xmlns:r="http://schemas.openxmlformats.org/officeDocument/2006/relationships" r:id="rId10" tooltip="Volver menú alojados"/>
        </xdr:cNvPr>
        <xdr:cNvSpPr>
          <a:spLocks noChangeArrowheads="1"/>
        </xdr:cNvSpPr>
      </xdr:nvSpPr>
      <xdr:spPr bwMode="auto">
        <a:xfrm rot="10800000">
          <a:off x="7943850" y="132302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0</xdr:colOff>
      <xdr:row>87</xdr:row>
      <xdr:rowOff>0</xdr:rowOff>
    </xdr:from>
    <xdr:to>
      <xdr:col>10</xdr:col>
      <xdr:colOff>361950</xdr:colOff>
      <xdr:row>88</xdr:row>
      <xdr:rowOff>171450</xdr:rowOff>
    </xdr:to>
    <xdr:sp macro="" textlink="">
      <xdr:nvSpPr>
        <xdr:cNvPr id="11" name="AutoShape 5">
          <a:hlinkClick xmlns:r="http://schemas.openxmlformats.org/officeDocument/2006/relationships" r:id="rId11" tooltip="Volver menú alojados"/>
        </xdr:cNvPr>
        <xdr:cNvSpPr>
          <a:spLocks noChangeArrowheads="1"/>
        </xdr:cNvSpPr>
      </xdr:nvSpPr>
      <xdr:spPr bwMode="auto">
        <a:xfrm rot="10800000">
          <a:off x="7943850" y="166878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0</xdr:colOff>
      <xdr:row>107</xdr:row>
      <xdr:rowOff>0</xdr:rowOff>
    </xdr:from>
    <xdr:to>
      <xdr:col>10</xdr:col>
      <xdr:colOff>361950</xdr:colOff>
      <xdr:row>108</xdr:row>
      <xdr:rowOff>171450</xdr:rowOff>
    </xdr:to>
    <xdr:sp macro="" textlink="">
      <xdr:nvSpPr>
        <xdr:cNvPr id="12" name="AutoShape 5">
          <a:hlinkClick xmlns:r="http://schemas.openxmlformats.org/officeDocument/2006/relationships" r:id="rId12" tooltip="Volver menú alojados"/>
        </xdr:cNvPr>
        <xdr:cNvSpPr>
          <a:spLocks noChangeArrowheads="1"/>
        </xdr:cNvSpPr>
      </xdr:nvSpPr>
      <xdr:spPr bwMode="auto">
        <a:xfrm rot="10800000">
          <a:off x="7943850" y="205263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21</xdr:col>
      <xdr:colOff>323850</xdr:colOff>
      <xdr:row>22</xdr:row>
      <xdr:rowOff>209550</xdr:rowOff>
    </xdr:from>
    <xdr:to>
      <xdr:col>21</xdr:col>
      <xdr:colOff>685800</xdr:colOff>
      <xdr:row>24</xdr:row>
      <xdr:rowOff>152400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15668625" y="44386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21</xdr:col>
      <xdr:colOff>323850</xdr:colOff>
      <xdr:row>43</xdr:row>
      <xdr:rowOff>114300</xdr:rowOff>
    </xdr:from>
    <xdr:to>
      <xdr:col>21</xdr:col>
      <xdr:colOff>685800</xdr:colOff>
      <xdr:row>44</xdr:row>
      <xdr:rowOff>95250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15668625" y="86868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21</xdr:col>
      <xdr:colOff>323850</xdr:colOff>
      <xdr:row>63</xdr:row>
      <xdr:rowOff>9525</xdr:rowOff>
    </xdr:from>
    <xdr:to>
      <xdr:col>21</xdr:col>
      <xdr:colOff>685800</xdr:colOff>
      <xdr:row>64</xdr:row>
      <xdr:rowOff>180975</xdr:rowOff>
    </xdr:to>
    <xdr:sp macro="" textlink="">
      <xdr:nvSpPr>
        <xdr:cNvPr id="5" name="AutoShape 5">
          <a:hlinkClick xmlns:r="http://schemas.openxmlformats.org/officeDocument/2006/relationships" r:id="rId5" tooltip="Volver menú alojados"/>
        </xdr:cNvPr>
        <xdr:cNvSpPr>
          <a:spLocks noChangeArrowheads="1"/>
        </xdr:cNvSpPr>
      </xdr:nvSpPr>
      <xdr:spPr bwMode="auto">
        <a:xfrm rot="10800000">
          <a:off x="15668625" y="128111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21</xdr:col>
      <xdr:colOff>323850</xdr:colOff>
      <xdr:row>84</xdr:row>
      <xdr:rowOff>95250</xdr:rowOff>
    </xdr:from>
    <xdr:to>
      <xdr:col>21</xdr:col>
      <xdr:colOff>685800</xdr:colOff>
      <xdr:row>86</xdr:row>
      <xdr:rowOff>76200</xdr:rowOff>
    </xdr:to>
    <xdr:sp macro="" textlink="">
      <xdr:nvSpPr>
        <xdr:cNvPr id="6" name="AutoShape 5">
          <a:hlinkClick xmlns:r="http://schemas.openxmlformats.org/officeDocument/2006/relationships" r:id="rId6" tooltip="Volver menú alojados"/>
        </xdr:cNvPr>
        <xdr:cNvSpPr>
          <a:spLocks noChangeArrowheads="1"/>
        </xdr:cNvSpPr>
      </xdr:nvSpPr>
      <xdr:spPr bwMode="auto">
        <a:xfrm rot="10800000">
          <a:off x="15668625" y="17125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8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5</xdr:col>
      <xdr:colOff>352425</xdr:colOff>
      <xdr:row>20</xdr:row>
      <xdr:rowOff>0</xdr:rowOff>
    </xdr:from>
    <xdr:to>
      <xdr:col>6</xdr:col>
      <xdr:colOff>0</xdr:colOff>
      <xdr:row>21</xdr:row>
      <xdr:rowOff>114300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5619750" y="45148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1000124</xdr:colOff>
      <xdr:row>4</xdr:row>
      <xdr:rowOff>4052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00124" cy="766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9</xdr:col>
      <xdr:colOff>533400</xdr:colOff>
      <xdr:row>22</xdr:row>
      <xdr:rowOff>114300</xdr:rowOff>
    </xdr:from>
    <xdr:to>
      <xdr:col>10</xdr:col>
      <xdr:colOff>133350</xdr:colOff>
      <xdr:row>24</xdr:row>
      <xdr:rowOff>95250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7600950" y="48006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400050</xdr:colOff>
      <xdr:row>5</xdr:row>
      <xdr:rowOff>88900</xdr:rowOff>
    </xdr:from>
    <xdr:to>
      <xdr:col>9</xdr:col>
      <xdr:colOff>400050</xdr:colOff>
      <xdr:row>28</xdr:row>
      <xdr:rowOff>111125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4</xdr:row>
      <xdr:rowOff>38100</xdr:rowOff>
    </xdr:to>
    <xdr:pic>
      <xdr:nvPicPr>
        <xdr:cNvPr id="3" name="Picture 4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0</xdr:colOff>
      <xdr:row>29</xdr:row>
      <xdr:rowOff>0</xdr:rowOff>
    </xdr:from>
    <xdr:to>
      <xdr:col>8</xdr:col>
      <xdr:colOff>361950</xdr:colOff>
      <xdr:row>29</xdr:row>
      <xdr:rowOff>361950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6334125" y="4933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19</xdr:col>
      <xdr:colOff>152400</xdr:colOff>
      <xdr:row>6</xdr:row>
      <xdr:rowOff>104775</xdr:rowOff>
    </xdr:from>
    <xdr:to>
      <xdr:col>19</xdr:col>
      <xdr:colOff>514350</xdr:colOff>
      <xdr:row>8</xdr:row>
      <xdr:rowOff>66675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14258925" y="1428750"/>
          <a:ext cx="361950" cy="34290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0</xdr:colOff>
      <xdr:row>23</xdr:row>
      <xdr:rowOff>0</xdr:rowOff>
    </xdr:from>
    <xdr:to>
      <xdr:col>10</xdr:col>
      <xdr:colOff>361950</xdr:colOff>
      <xdr:row>23</xdr:row>
      <xdr:rowOff>361950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7810500" y="47434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238125</xdr:colOff>
      <xdr:row>1</xdr:row>
      <xdr:rowOff>257174</xdr:rowOff>
    </xdr:from>
    <xdr:to>
      <xdr:col>10</xdr:col>
      <xdr:colOff>371475</xdr:colOff>
      <xdr:row>21</xdr:row>
      <xdr:rowOff>85724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0.95937</cdr:y>
    </cdr:from>
    <cdr:to>
      <cdr:x>0.5531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857625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Calibri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9</xdr:col>
      <xdr:colOff>0</xdr:colOff>
      <xdr:row>23</xdr:row>
      <xdr:rowOff>0</xdr:rowOff>
    </xdr:from>
    <xdr:to>
      <xdr:col>9</xdr:col>
      <xdr:colOff>361950</xdr:colOff>
      <xdr:row>23</xdr:row>
      <xdr:rowOff>361950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7067550" y="47529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111125</xdr:colOff>
      <xdr:row>1</xdr:row>
      <xdr:rowOff>88900</xdr:rowOff>
    </xdr:from>
    <xdr:to>
      <xdr:col>9</xdr:col>
      <xdr:colOff>644525</xdr:colOff>
      <xdr:row>20</xdr:row>
      <xdr:rowOff>19050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0.43019</cdr:x>
      <cdr:y>0.46959</cdr:y>
    </cdr:from>
    <cdr:to>
      <cdr:x>0.55178</cdr:x>
      <cdr:y>0.52947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524125" y="1838325"/>
          <a:ext cx="713385" cy="234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ES" sz="1000">
              <a:solidFill>
                <a:schemeClr val="tx2">
                  <a:lumMod val="75000"/>
                </a:schemeClr>
              </a:solidFill>
            </a:rPr>
            <a:t>Hotelero</a:t>
          </a:r>
        </a:p>
      </cdr:txBody>
    </cdr:sp>
  </cdr:relSizeAnchor>
  <cdr:relSizeAnchor xmlns:cdr="http://schemas.openxmlformats.org/drawingml/2006/chartDrawing">
    <cdr:from>
      <cdr:x>0</cdr:x>
      <cdr:y>0.45255</cdr:y>
    </cdr:from>
    <cdr:to>
      <cdr:x>0.1526</cdr:x>
      <cdr:y>0.51244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0" y="1771650"/>
          <a:ext cx="895338" cy="234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ES" sz="1000">
              <a:solidFill>
                <a:schemeClr val="tx2">
                  <a:lumMod val="75000"/>
                </a:schemeClr>
              </a:solidFill>
            </a:rPr>
            <a:t>Extrahotelero</a:t>
          </a:r>
        </a:p>
      </cdr:txBody>
    </cdr:sp>
  </cdr:relSizeAnchor>
  <cdr:relSizeAnchor xmlns:cdr="http://schemas.openxmlformats.org/drawingml/2006/chartDrawing">
    <cdr:from>
      <cdr:x>0.8961</cdr:x>
      <cdr:y>0.16788</cdr:y>
    </cdr:from>
    <cdr:to>
      <cdr:x>0.97727</cdr:x>
      <cdr:y>0.26755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5257800" y="657225"/>
          <a:ext cx="476243" cy="3901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1*</a:t>
          </a:r>
        </a:p>
      </cdr:txBody>
    </cdr:sp>
  </cdr:relSizeAnchor>
  <cdr:relSizeAnchor xmlns:cdr="http://schemas.openxmlformats.org/drawingml/2006/chartDrawing">
    <cdr:from>
      <cdr:x>0.90097</cdr:x>
      <cdr:y>0.25547</cdr:y>
    </cdr:from>
    <cdr:to>
      <cdr:x>0.98052</cdr:x>
      <cdr:y>0.34786</cdr:y>
    </cdr:to>
    <cdr:sp macro="" textlink="">
      <cdr:nvSpPr>
        <cdr:cNvPr id="5" name="1 CuadroTexto"/>
        <cdr:cNvSpPr txBox="1"/>
      </cdr:nvSpPr>
      <cdr:spPr>
        <a:xfrm xmlns:a="http://schemas.openxmlformats.org/drawingml/2006/main">
          <a:off x="5286375" y="1000125"/>
          <a:ext cx="466710" cy="36165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2*</a:t>
          </a:r>
        </a:p>
      </cdr:txBody>
    </cdr:sp>
  </cdr:relSizeAnchor>
  <cdr:relSizeAnchor xmlns:cdr="http://schemas.openxmlformats.org/drawingml/2006/chartDrawing">
    <cdr:from>
      <cdr:x>0.90747</cdr:x>
      <cdr:y>0.36496</cdr:y>
    </cdr:from>
    <cdr:to>
      <cdr:x>0.98701</cdr:x>
      <cdr:y>0.45978</cdr:y>
    </cdr:to>
    <cdr:sp macro="" textlink="">
      <cdr:nvSpPr>
        <cdr:cNvPr id="6" name="1 CuadroTexto"/>
        <cdr:cNvSpPr txBox="1"/>
      </cdr:nvSpPr>
      <cdr:spPr>
        <a:xfrm xmlns:a="http://schemas.openxmlformats.org/drawingml/2006/main">
          <a:off x="5324475" y="1428750"/>
          <a:ext cx="466710" cy="37116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3*</a:t>
          </a:r>
        </a:p>
      </cdr:txBody>
    </cdr:sp>
  </cdr:relSizeAnchor>
  <cdr:relSizeAnchor xmlns:cdr="http://schemas.openxmlformats.org/drawingml/2006/chartDrawing">
    <cdr:from>
      <cdr:x>0.90422</cdr:x>
      <cdr:y>0.49148</cdr:y>
    </cdr:from>
    <cdr:to>
      <cdr:x>0.98863</cdr:x>
      <cdr:y>0.5854</cdr:y>
    </cdr:to>
    <cdr:sp macro="" textlink="">
      <cdr:nvSpPr>
        <cdr:cNvPr id="7" name="1 CuadroTexto"/>
        <cdr:cNvSpPr txBox="1"/>
      </cdr:nvSpPr>
      <cdr:spPr>
        <a:xfrm xmlns:a="http://schemas.openxmlformats.org/drawingml/2006/main">
          <a:off x="5305425" y="1924050"/>
          <a:ext cx="495258" cy="36766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4*</a:t>
          </a:r>
        </a:p>
      </cdr:txBody>
    </cdr:sp>
  </cdr:relSizeAnchor>
  <cdr:relSizeAnchor xmlns:cdr="http://schemas.openxmlformats.org/drawingml/2006/chartDrawing">
    <cdr:from>
      <cdr:x>0.90422</cdr:x>
      <cdr:y>0.67397</cdr:y>
    </cdr:from>
    <cdr:to>
      <cdr:x>0.98051</cdr:x>
      <cdr:y>0.78336</cdr:y>
    </cdr:to>
    <cdr:sp macro="" textlink="">
      <cdr:nvSpPr>
        <cdr:cNvPr id="8" name="1 CuadroTexto"/>
        <cdr:cNvSpPr txBox="1"/>
      </cdr:nvSpPr>
      <cdr:spPr>
        <a:xfrm xmlns:a="http://schemas.openxmlformats.org/drawingml/2006/main">
          <a:off x="5305425" y="2638425"/>
          <a:ext cx="447644" cy="42824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5*</a:t>
          </a:r>
        </a:p>
      </cdr:txBody>
    </cdr:sp>
  </cdr:relSizeAnchor>
  <cdr:relSizeAnchor xmlns:cdr="http://schemas.openxmlformats.org/drawingml/2006/chartDrawing">
    <cdr:from>
      <cdr:x>0.1039</cdr:x>
      <cdr:y>0</cdr:y>
    </cdr:from>
    <cdr:to>
      <cdr:x>0.93519</cdr:x>
      <cdr:y>0.14053</cdr:y>
    </cdr:to>
    <cdr:sp macro="" textlink="[2]actualizaciones!$A$31">
      <cdr:nvSpPr>
        <cdr:cNvPr id="9" name="1 CuadroTexto"/>
        <cdr:cNvSpPr txBox="1"/>
      </cdr:nvSpPr>
      <cdr:spPr>
        <a:xfrm xmlns:a="http://schemas.openxmlformats.org/drawingml/2006/main">
          <a:off x="609600" y="0"/>
          <a:ext cx="4877545" cy="550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517D29E5-81B0-46B6-9F4A-B9BBD7BEFB37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DE TURISTAS HOLANDESES  ALOJADOS EN TENERIFE POR CATEGORÍA 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0.00271</cdr:x>
      <cdr:y>0.95739</cdr:y>
    </cdr:from>
    <cdr:to>
      <cdr:x>0.56803</cdr:x>
      <cdr:y>0.99882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01" y="3747982"/>
          <a:ext cx="331693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Cabildo Insular de Tenerife. ELABORACIÓN: Turismo de Tenerife 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9</xdr:col>
      <xdr:colOff>0</xdr:colOff>
      <xdr:row>23</xdr:row>
      <xdr:rowOff>0</xdr:rowOff>
    </xdr:from>
    <xdr:to>
      <xdr:col>9</xdr:col>
      <xdr:colOff>361950</xdr:colOff>
      <xdr:row>23</xdr:row>
      <xdr:rowOff>361950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7067550" y="47529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79375</xdr:colOff>
      <xdr:row>1</xdr:row>
      <xdr:rowOff>206375</xdr:rowOff>
    </xdr:from>
    <xdr:to>
      <xdr:col>8</xdr:col>
      <xdr:colOff>612775</xdr:colOff>
      <xdr:row>20</xdr:row>
      <xdr:rowOff>133350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0.43019</cdr:x>
      <cdr:y>0.46959</cdr:y>
    </cdr:from>
    <cdr:to>
      <cdr:x>0.55178</cdr:x>
      <cdr:y>0.52947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524125" y="1838325"/>
          <a:ext cx="713385" cy="234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ES" sz="1000">
              <a:solidFill>
                <a:schemeClr val="tx2">
                  <a:lumMod val="75000"/>
                </a:schemeClr>
              </a:solidFill>
            </a:rPr>
            <a:t>Hotelero</a:t>
          </a:r>
        </a:p>
      </cdr:txBody>
    </cdr:sp>
  </cdr:relSizeAnchor>
  <cdr:relSizeAnchor xmlns:cdr="http://schemas.openxmlformats.org/drawingml/2006/chartDrawing">
    <cdr:from>
      <cdr:x>0</cdr:x>
      <cdr:y>0.45255</cdr:y>
    </cdr:from>
    <cdr:to>
      <cdr:x>0.1526</cdr:x>
      <cdr:y>0.51244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0" y="1771650"/>
          <a:ext cx="895338" cy="234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ES" sz="1000">
              <a:solidFill>
                <a:schemeClr val="tx2">
                  <a:lumMod val="75000"/>
                </a:schemeClr>
              </a:solidFill>
            </a:rPr>
            <a:t>Extrahotelero</a:t>
          </a:r>
        </a:p>
      </cdr:txBody>
    </cdr:sp>
  </cdr:relSizeAnchor>
  <cdr:relSizeAnchor xmlns:cdr="http://schemas.openxmlformats.org/drawingml/2006/chartDrawing">
    <cdr:from>
      <cdr:x>0.8961</cdr:x>
      <cdr:y>0.16788</cdr:y>
    </cdr:from>
    <cdr:to>
      <cdr:x>0.97727</cdr:x>
      <cdr:y>0.26755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5257800" y="657225"/>
          <a:ext cx="476243" cy="3901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1*</a:t>
          </a:r>
        </a:p>
      </cdr:txBody>
    </cdr:sp>
  </cdr:relSizeAnchor>
  <cdr:relSizeAnchor xmlns:cdr="http://schemas.openxmlformats.org/drawingml/2006/chartDrawing">
    <cdr:from>
      <cdr:x>0.90097</cdr:x>
      <cdr:y>0.25547</cdr:y>
    </cdr:from>
    <cdr:to>
      <cdr:x>0.98052</cdr:x>
      <cdr:y>0.34786</cdr:y>
    </cdr:to>
    <cdr:sp macro="" textlink="">
      <cdr:nvSpPr>
        <cdr:cNvPr id="5" name="1 CuadroTexto"/>
        <cdr:cNvSpPr txBox="1"/>
      </cdr:nvSpPr>
      <cdr:spPr>
        <a:xfrm xmlns:a="http://schemas.openxmlformats.org/drawingml/2006/main">
          <a:off x="5286375" y="1000125"/>
          <a:ext cx="466710" cy="36165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2*</a:t>
          </a:r>
        </a:p>
      </cdr:txBody>
    </cdr:sp>
  </cdr:relSizeAnchor>
  <cdr:relSizeAnchor xmlns:cdr="http://schemas.openxmlformats.org/drawingml/2006/chartDrawing">
    <cdr:from>
      <cdr:x>0.90747</cdr:x>
      <cdr:y>0.36496</cdr:y>
    </cdr:from>
    <cdr:to>
      <cdr:x>0.98701</cdr:x>
      <cdr:y>0.45978</cdr:y>
    </cdr:to>
    <cdr:sp macro="" textlink="">
      <cdr:nvSpPr>
        <cdr:cNvPr id="6" name="1 CuadroTexto"/>
        <cdr:cNvSpPr txBox="1"/>
      </cdr:nvSpPr>
      <cdr:spPr>
        <a:xfrm xmlns:a="http://schemas.openxmlformats.org/drawingml/2006/main">
          <a:off x="5324475" y="1428750"/>
          <a:ext cx="466710" cy="37116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3*</a:t>
          </a:r>
        </a:p>
      </cdr:txBody>
    </cdr:sp>
  </cdr:relSizeAnchor>
  <cdr:relSizeAnchor xmlns:cdr="http://schemas.openxmlformats.org/drawingml/2006/chartDrawing">
    <cdr:from>
      <cdr:x>0.90422</cdr:x>
      <cdr:y>0.49148</cdr:y>
    </cdr:from>
    <cdr:to>
      <cdr:x>0.98863</cdr:x>
      <cdr:y>0.5854</cdr:y>
    </cdr:to>
    <cdr:sp macro="" textlink="">
      <cdr:nvSpPr>
        <cdr:cNvPr id="7" name="1 CuadroTexto"/>
        <cdr:cNvSpPr txBox="1"/>
      </cdr:nvSpPr>
      <cdr:spPr>
        <a:xfrm xmlns:a="http://schemas.openxmlformats.org/drawingml/2006/main">
          <a:off x="5305425" y="1924050"/>
          <a:ext cx="495258" cy="36766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4*</a:t>
          </a:r>
        </a:p>
      </cdr:txBody>
    </cdr:sp>
  </cdr:relSizeAnchor>
  <cdr:relSizeAnchor xmlns:cdr="http://schemas.openxmlformats.org/drawingml/2006/chartDrawing">
    <cdr:from>
      <cdr:x>0.90422</cdr:x>
      <cdr:y>0.67397</cdr:y>
    </cdr:from>
    <cdr:to>
      <cdr:x>0.98051</cdr:x>
      <cdr:y>0.78336</cdr:y>
    </cdr:to>
    <cdr:sp macro="" textlink="">
      <cdr:nvSpPr>
        <cdr:cNvPr id="8" name="1 CuadroTexto"/>
        <cdr:cNvSpPr txBox="1"/>
      </cdr:nvSpPr>
      <cdr:spPr>
        <a:xfrm xmlns:a="http://schemas.openxmlformats.org/drawingml/2006/main">
          <a:off x="5305425" y="2638425"/>
          <a:ext cx="447644" cy="42824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5*</a:t>
          </a:r>
        </a:p>
      </cdr:txBody>
    </cdr:sp>
  </cdr:relSizeAnchor>
  <cdr:relSizeAnchor xmlns:cdr="http://schemas.openxmlformats.org/drawingml/2006/chartDrawing">
    <cdr:from>
      <cdr:x>0.1039</cdr:x>
      <cdr:y>0</cdr:y>
    </cdr:from>
    <cdr:to>
      <cdr:x>0.93519</cdr:x>
      <cdr:y>0.14053</cdr:y>
    </cdr:to>
    <cdr:sp macro="" textlink="[2]actualizaciones!$A$31">
      <cdr:nvSpPr>
        <cdr:cNvPr id="9" name="1 CuadroTexto"/>
        <cdr:cNvSpPr txBox="1"/>
      </cdr:nvSpPr>
      <cdr:spPr>
        <a:xfrm xmlns:a="http://schemas.openxmlformats.org/drawingml/2006/main">
          <a:off x="609600" y="0"/>
          <a:ext cx="4877545" cy="550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15883B2A-CD57-458A-9193-D9C77496D9B1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DE TURISTAS HOLANDESES  ALOJADOS EN TENERIFE POR CATEGORÍA 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0.00271</cdr:x>
      <cdr:y>0.95739</cdr:y>
    </cdr:from>
    <cdr:to>
      <cdr:x>0.56803</cdr:x>
      <cdr:y>0.99882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01" y="3747982"/>
          <a:ext cx="331693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Cabildo Insular de Tenerife. ELABORACIÓN: Turismo de Tenerife </a:t>
          </a: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12</xdr:col>
      <xdr:colOff>9525</xdr:colOff>
      <xdr:row>4</xdr:row>
      <xdr:rowOff>0</xdr:rowOff>
    </xdr:from>
    <xdr:to>
      <xdr:col>12</xdr:col>
      <xdr:colOff>371475</xdr:colOff>
      <xdr:row>4</xdr:row>
      <xdr:rowOff>361950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8801100" y="762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9524</xdr:colOff>
      <xdr:row>0</xdr:row>
      <xdr:rowOff>0</xdr:rowOff>
    </xdr:from>
    <xdr:to>
      <xdr:col>0</xdr:col>
      <xdr:colOff>1028699</xdr:colOff>
      <xdr:row>4</xdr:row>
      <xdr:rowOff>18644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4" y="0"/>
          <a:ext cx="1019175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12</xdr:col>
      <xdr:colOff>457200</xdr:colOff>
      <xdr:row>3</xdr:row>
      <xdr:rowOff>171450</xdr:rowOff>
    </xdr:from>
    <xdr:to>
      <xdr:col>13</xdr:col>
      <xdr:colOff>57150</xdr:colOff>
      <xdr:row>4</xdr:row>
      <xdr:rowOff>342900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9420225" y="742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9</xdr:col>
      <xdr:colOff>247650</xdr:colOff>
      <xdr:row>47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581025</xdr:colOff>
      <xdr:row>1</xdr:row>
      <xdr:rowOff>238125</xdr:rowOff>
    </xdr:from>
    <xdr:to>
      <xdr:col>8</xdr:col>
      <xdr:colOff>571500</xdr:colOff>
      <xdr:row>20</xdr:row>
      <xdr:rowOff>152400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10</xdr:col>
      <xdr:colOff>0</xdr:colOff>
      <xdr:row>21</xdr:row>
      <xdr:rowOff>0</xdr:rowOff>
    </xdr:from>
    <xdr:to>
      <xdr:col>10</xdr:col>
      <xdr:colOff>361950</xdr:colOff>
      <xdr:row>22</xdr:row>
      <xdr:rowOff>171450</xdr:rowOff>
    </xdr:to>
    <xdr:sp macro="" textlink="">
      <xdr:nvSpPr>
        <xdr:cNvPr id="5" name="AutoShape 5">
          <a:hlinkClick xmlns:r="http://schemas.openxmlformats.org/officeDocument/2006/relationships" r:id="rId5" tooltip="Volver menú alojados"/>
        </xdr:cNvPr>
        <xdr:cNvSpPr>
          <a:spLocks noChangeArrowheads="1"/>
        </xdr:cNvSpPr>
      </xdr:nvSpPr>
      <xdr:spPr bwMode="auto">
        <a:xfrm rot="10800000">
          <a:off x="7829550" y="43624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25</xdr:row>
      <xdr:rowOff>38099</xdr:rowOff>
    </xdr:from>
    <xdr:to>
      <xdr:col>9</xdr:col>
      <xdr:colOff>180975</xdr:colOff>
      <xdr:row>66</xdr:row>
      <xdr:rowOff>180974</xdr:rowOff>
    </xdr:to>
    <xdr:graphicFrame macro="">
      <xdr:nvGraphicFramePr>
        <xdr:cNvPr id="6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</xdr:row>
      <xdr:rowOff>390525</xdr:rowOff>
    </xdr:from>
    <xdr:to>
      <xdr:col>9</xdr:col>
      <xdr:colOff>285750</xdr:colOff>
      <xdr:row>23</xdr:row>
      <xdr:rowOff>123825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19050</xdr:rowOff>
    </xdr:from>
    <xdr:to>
      <xdr:col>0</xdr:col>
      <xdr:colOff>895350</xdr:colOff>
      <xdr:row>1</xdr:row>
      <xdr:rowOff>514350</xdr:rowOff>
    </xdr:to>
    <xdr:pic>
      <xdr:nvPicPr>
        <xdr:cNvPr id="3" name="Picture 22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905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9</xdr:col>
      <xdr:colOff>0</xdr:colOff>
      <xdr:row>25</xdr:row>
      <xdr:rowOff>0</xdr:rowOff>
    </xdr:from>
    <xdr:to>
      <xdr:col>9</xdr:col>
      <xdr:colOff>361950</xdr:colOff>
      <xdr:row>26</xdr:row>
      <xdr:rowOff>152400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7162800" y="5153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0.96233</cdr:y>
    </cdr:from>
    <cdr:to>
      <cdr:x>0.55995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150963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19</xdr:col>
      <xdr:colOff>561975</xdr:colOff>
      <xdr:row>3</xdr:row>
      <xdr:rowOff>9525</xdr:rowOff>
    </xdr:from>
    <xdr:to>
      <xdr:col>20</xdr:col>
      <xdr:colOff>161925</xdr:colOff>
      <xdr:row>4</xdr:row>
      <xdr:rowOff>180975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15125700" y="581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1038224</xdr:colOff>
      <xdr:row>4</xdr:row>
      <xdr:rowOff>33236</xdr:rowOff>
    </xdr:to>
    <xdr:pic>
      <xdr:nvPicPr>
        <xdr:cNvPr id="2" name="Picture 6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38224" cy="795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27</xdr:col>
      <xdr:colOff>314325</xdr:colOff>
      <xdr:row>2</xdr:row>
      <xdr:rowOff>0</xdr:rowOff>
    </xdr:from>
    <xdr:to>
      <xdr:col>27</xdr:col>
      <xdr:colOff>676275</xdr:colOff>
      <xdr:row>3</xdr:row>
      <xdr:rowOff>171450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20088225" y="381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</xdr:col>
      <xdr:colOff>561975</xdr:colOff>
      <xdr:row>0</xdr:row>
      <xdr:rowOff>85725</xdr:rowOff>
    </xdr:from>
    <xdr:to>
      <xdr:col>2</xdr:col>
      <xdr:colOff>57150</xdr:colOff>
      <xdr:row>2</xdr:row>
      <xdr:rowOff>66675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1609725" y="857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6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314325</xdr:colOff>
      <xdr:row>26</xdr:row>
      <xdr:rowOff>171450</xdr:rowOff>
    </xdr:from>
    <xdr:to>
      <xdr:col>6</xdr:col>
      <xdr:colOff>676275</xdr:colOff>
      <xdr:row>28</xdr:row>
      <xdr:rowOff>152400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5648325" y="55530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0</xdr:row>
      <xdr:rowOff>0</xdr:rowOff>
    </xdr:from>
    <xdr:to>
      <xdr:col>6</xdr:col>
      <xdr:colOff>1276350</xdr:colOff>
      <xdr:row>0</xdr:row>
      <xdr:rowOff>0</xdr:rowOff>
    </xdr:to>
    <xdr:sp macro="" textlink="">
      <xdr:nvSpPr>
        <xdr:cNvPr id="2" name="AutoShape 1">
          <a:hlinkClick xmlns:r="http://schemas.openxmlformats.org/officeDocument/2006/relationships" r:id="rId1" tooltip="Volver a menú de alojados"/>
        </xdr:cNvPr>
        <xdr:cNvSpPr>
          <a:spLocks noChangeArrowheads="1"/>
        </xdr:cNvSpPr>
      </xdr:nvSpPr>
      <xdr:spPr bwMode="auto">
        <a:xfrm rot="10800000">
          <a:off x="5867400" y="0"/>
          <a:ext cx="60960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8000"/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3" name="Picture 5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1285875</xdr:colOff>
      <xdr:row>2</xdr:row>
      <xdr:rowOff>104775</xdr:rowOff>
    </xdr:from>
    <xdr:to>
      <xdr:col>6</xdr:col>
      <xdr:colOff>1647825</xdr:colOff>
      <xdr:row>4</xdr:row>
      <xdr:rowOff>85725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6486525" y="4857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209550</xdr:colOff>
      <xdr:row>24</xdr:row>
      <xdr:rowOff>133350</xdr:rowOff>
    </xdr:from>
    <xdr:to>
      <xdr:col>10</xdr:col>
      <xdr:colOff>571500</xdr:colOff>
      <xdr:row>26</xdr:row>
      <xdr:rowOff>114300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8077200" y="47339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476250</xdr:colOff>
      <xdr:row>2</xdr:row>
      <xdr:rowOff>174625</xdr:rowOff>
    </xdr:from>
    <xdr:to>
      <xdr:col>9</xdr:col>
      <xdr:colOff>257176</xdr:colOff>
      <xdr:row>43</xdr:row>
      <xdr:rowOff>88900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0.97909</cdr:y>
    </cdr:from>
    <cdr:to>
      <cdr:x>0.58626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594116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6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0</xdr:colOff>
      <xdr:row>25</xdr:row>
      <xdr:rowOff>0</xdr:rowOff>
    </xdr:from>
    <xdr:to>
      <xdr:col>10</xdr:col>
      <xdr:colOff>361950</xdr:colOff>
      <xdr:row>26</xdr:row>
      <xdr:rowOff>171450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7829550" y="53244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523875</xdr:colOff>
      <xdr:row>1</xdr:row>
      <xdr:rowOff>238125</xdr:rowOff>
    </xdr:from>
    <xdr:to>
      <xdr:col>9</xdr:col>
      <xdr:colOff>304801</xdr:colOff>
      <xdr:row>39</xdr:row>
      <xdr:rowOff>187325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0.97909</cdr:y>
    </cdr:from>
    <cdr:to>
      <cdr:x>0.58626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594116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0.9398</cdr:y>
    </cdr:from>
    <cdr:to>
      <cdr:x>0.73599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893944"/>
          <a:ext cx="4668863" cy="249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675" b="0" i="0" strike="noStrike">
              <a:solidFill>
                <a:srgbClr val="000000"/>
              </a:solidFill>
              <a:latin typeface="Arial"/>
              <a:cs typeface="Arial"/>
            </a:rPr>
            <a:t>FUENTE: STDE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2.60209E-18</cdr:x>
      <cdr:y>0</cdr:y>
    </cdr:from>
    <cdr:to>
      <cdr:x>1</cdr:x>
      <cdr:y>0.15128</cdr:y>
    </cdr:to>
    <cdr:sp macro="" textlink="[2]actualizaciones!$A$29">
      <cdr:nvSpPr>
        <cdr:cNvPr id="3" name="1 CuadroTexto"/>
        <cdr:cNvSpPr txBox="1"/>
      </cdr:nvSpPr>
      <cdr:spPr>
        <a:xfrm xmlns:a="http://schemas.openxmlformats.org/drawingml/2006/main">
          <a:off x="47625" y="0"/>
          <a:ext cx="6343650" cy="626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86984DC-1ADC-499B-8360-17C507F496D7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DE PASAJEROS PROCEDENTES DE AEROPUERTOS HOLANDESES POR  ISLAS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19</xdr:col>
      <xdr:colOff>752475</xdr:colOff>
      <xdr:row>4</xdr:row>
      <xdr:rowOff>38100</xdr:rowOff>
    </xdr:from>
    <xdr:to>
      <xdr:col>20</xdr:col>
      <xdr:colOff>352425</xdr:colOff>
      <xdr:row>5</xdr:row>
      <xdr:rowOff>171450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13973175" y="8001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11</xdr:col>
      <xdr:colOff>704850</xdr:colOff>
      <xdr:row>4</xdr:row>
      <xdr:rowOff>47625</xdr:rowOff>
    </xdr:from>
    <xdr:to>
      <xdr:col>12</xdr:col>
      <xdr:colOff>304800</xdr:colOff>
      <xdr:row>4</xdr:row>
      <xdr:rowOff>409575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8915400" y="8096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12</xdr:col>
      <xdr:colOff>190500</xdr:colOff>
      <xdr:row>3</xdr:row>
      <xdr:rowOff>152400</xdr:rowOff>
    </xdr:from>
    <xdr:to>
      <xdr:col>12</xdr:col>
      <xdr:colOff>552450</xdr:colOff>
      <xdr:row>4</xdr:row>
      <xdr:rowOff>323850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9153525" y="7239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4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11</xdr:col>
      <xdr:colOff>28575</xdr:colOff>
      <xdr:row>4</xdr:row>
      <xdr:rowOff>152400</xdr:rowOff>
    </xdr:from>
    <xdr:to>
      <xdr:col>11</xdr:col>
      <xdr:colOff>390525</xdr:colOff>
      <xdr:row>6</xdr:row>
      <xdr:rowOff>57150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8229600" y="9144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1019174</xdr:colOff>
      <xdr:row>4</xdr:row>
      <xdr:rowOff>18644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19174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28</xdr:col>
      <xdr:colOff>180975</xdr:colOff>
      <xdr:row>4</xdr:row>
      <xdr:rowOff>47625</xdr:rowOff>
    </xdr:from>
    <xdr:to>
      <xdr:col>28</xdr:col>
      <xdr:colOff>542925</xdr:colOff>
      <xdr:row>5</xdr:row>
      <xdr:rowOff>180975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19116675" y="8096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666750</xdr:colOff>
      <xdr:row>4</xdr:row>
      <xdr:rowOff>0</xdr:rowOff>
    </xdr:from>
    <xdr:to>
      <xdr:col>9</xdr:col>
      <xdr:colOff>266700</xdr:colOff>
      <xdr:row>4</xdr:row>
      <xdr:rowOff>361950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6791325" y="762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4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695325</xdr:colOff>
      <xdr:row>4</xdr:row>
      <xdr:rowOff>76200</xdr:rowOff>
    </xdr:from>
    <xdr:to>
      <xdr:col>9</xdr:col>
      <xdr:colOff>295275</xdr:colOff>
      <xdr:row>4</xdr:row>
      <xdr:rowOff>438150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6819900" y="8382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4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619125</xdr:colOff>
      <xdr:row>4</xdr:row>
      <xdr:rowOff>76200</xdr:rowOff>
    </xdr:from>
    <xdr:to>
      <xdr:col>8</xdr:col>
      <xdr:colOff>219075</xdr:colOff>
      <xdr:row>4</xdr:row>
      <xdr:rowOff>438150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5981700" y="8382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1038224</xdr:colOff>
      <xdr:row>4</xdr:row>
      <xdr:rowOff>33236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38224" cy="795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257175</xdr:colOff>
      <xdr:row>1</xdr:row>
      <xdr:rowOff>66675</xdr:rowOff>
    </xdr:from>
    <xdr:to>
      <xdr:col>1</xdr:col>
      <xdr:colOff>619125</xdr:colOff>
      <xdr:row>3</xdr:row>
      <xdr:rowOff>47625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1304925" y="2571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352425</xdr:colOff>
      <xdr:row>18</xdr:row>
      <xdr:rowOff>276225</xdr:rowOff>
    </xdr:from>
    <xdr:to>
      <xdr:col>0</xdr:col>
      <xdr:colOff>714375</xdr:colOff>
      <xdr:row>20</xdr:row>
      <xdr:rowOff>66675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352425" y="39338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38100</xdr:colOff>
      <xdr:row>3</xdr:row>
      <xdr:rowOff>171450</xdr:rowOff>
    </xdr:from>
    <xdr:to>
      <xdr:col>7</xdr:col>
      <xdr:colOff>400050</xdr:colOff>
      <xdr:row>4</xdr:row>
      <xdr:rowOff>342900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5153025" y="742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0.31485</cdr:x>
      <cdr:y>0.12469</cdr:y>
    </cdr:from>
    <cdr:to>
      <cdr:x>0.71735</cdr:x>
      <cdr:y>0.19315</cdr:y>
    </cdr:to>
    <cdr:sp macro="" textlink="[2]actualizaciones!$A$2">
      <cdr:nvSpPr>
        <cdr:cNvPr id="2" name="1 CuadroTexto"/>
        <cdr:cNvSpPr txBox="1"/>
      </cdr:nvSpPr>
      <cdr:spPr>
        <a:xfrm xmlns:a="http://schemas.openxmlformats.org/drawingml/2006/main">
          <a:off x="1676421" y="485777"/>
          <a:ext cx="2143104" cy="266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225A8DA-841F-4B80-9F39-59F2BFDFD174}" type="TxLink">
            <a:rPr lang="es-ES" sz="1400" b="1">
              <a:solidFill>
                <a:srgbClr val="1F497D">
                  <a:lumMod val="75000"/>
                </a:srgbClr>
              </a:solidFill>
            </a:rPr>
            <a:pPr algn="ctr"/>
            <a:t>año 2011</a:t>
          </a:fld>
          <a:endParaRPr lang="es-ES" sz="1400" b="1">
            <a:solidFill>
              <a:srgbClr val="1F497D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0.96088</cdr:y>
    </cdr:from>
    <cdr:to>
      <cdr:x>0.42397</cdr:x>
      <cdr:y>0.99511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743325"/>
          <a:ext cx="2257424" cy="133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drawings/drawing8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12700</xdr:colOff>
      <xdr:row>3</xdr:row>
      <xdr:rowOff>19050</xdr:rowOff>
    </xdr:from>
    <xdr:to>
      <xdr:col>10</xdr:col>
      <xdr:colOff>285750</xdr:colOff>
      <xdr:row>27</xdr:row>
      <xdr:rowOff>114300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4</xdr:row>
      <xdr:rowOff>38100</xdr:rowOff>
    </xdr:to>
    <xdr:pic>
      <xdr:nvPicPr>
        <xdr:cNvPr id="3" name="Picture 5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0</xdr:colOff>
      <xdr:row>29</xdr:row>
      <xdr:rowOff>0</xdr:rowOff>
    </xdr:from>
    <xdr:to>
      <xdr:col>7</xdr:col>
      <xdr:colOff>361950</xdr:colOff>
      <xdr:row>29</xdr:row>
      <xdr:rowOff>361950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5238750" y="49815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0.94916</cdr:y>
    </cdr:from>
    <cdr:to>
      <cdr:x>0.53247</cdr:x>
      <cdr:y>0.98866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896562"/>
          <a:ext cx="331693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Calibri"/>
              <a:cs typeface="Arial"/>
            </a:rPr>
            <a:t>FUENTE: STDE Cabildo Insular de Tenerife. ELABORACIÓN: Turismo de Tenerife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ADOS/MERCADOS%20EMISORES/Turismo%20en%20Cifras%20(PLANTILLA%20Para%20elaborar%20al%20periodo%20que%20necesitemos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tualizacione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&#237;sticas%20Turismo%20Receptivo%20(DGOPT)\Entrada%20Turistas%20Extranjeros%20Aeropuertos%202010%20Elaborad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todología a seguir"/>
      <sheetName val="Menú Principal"/>
      <sheetName val="GRAFICA MONOGRAFICO MERCADO pen"/>
      <sheetName val="pasajeros por islas y temp pen"/>
      <sheetName val="pasajeros mensual peninsula"/>
      <sheetName val="Tablas pasajeros mens peninsula"/>
      <sheetName val="pasajeros ANUAL peninsula"/>
      <sheetName val="tablas pasajeros menual penin"/>
      <sheetName val="graf. dist islas periodo penin"/>
      <sheetName val="tablas pasajeros ANUAL penin"/>
      <sheetName val="grafica evolucion pas x isl pen"/>
      <sheetName val="variacion pasajeros por isl pen"/>
      <sheetName val="cuota pasajeros x islas pen"/>
      <sheetName val="grafica dis pas x islas penin"/>
      <sheetName val="grafica dis pas x islas ult pen"/>
      <sheetName val="GRAFICA MONOGRAFICO MERCADOS"/>
      <sheetName val="pasajeros por islas y temp"/>
      <sheetName val="pasajeros mensual DGOIT"/>
      <sheetName val="Tablas pasajeros mens DGOT"/>
      <sheetName val="pasajeros ANUAL DGOIT"/>
      <sheetName val="tablas pasajeros menual islas"/>
      <sheetName val="graf. dist islas periodo act"/>
      <sheetName val="tablas pasajeros ANUAL"/>
      <sheetName val="grafica evolucion pas x islas"/>
      <sheetName val="variacion pasajeros por islas"/>
      <sheetName val="cuota pasajeros x islas"/>
      <sheetName val="grafica dis pas x islas "/>
      <sheetName val="grafica dis pas x islas ult año"/>
      <sheetName val="TTDD turismo nacional "/>
      <sheetName val="TURISMO NACIONAL"/>
      <sheetName val="Alojados tipología"/>
      <sheetName val="Turistas alojados tipologia"/>
      <sheetName val="tab. Turistas alojados tip"/>
      <sheetName val="grafica evolución alo x tip"/>
      <sheetName val="var evolu x tipolo"/>
      <sheetName val="peso sobre total turistasx tipo"/>
      <sheetName val="grafica peso x tipologia"/>
      <sheetName val="Evolución mensual tipología"/>
      <sheetName val="tab.Evolución mensual tipología"/>
      <sheetName val=" turistas por Temporada"/>
      <sheetName val="tablas turistas por Temporada"/>
      <sheetName val="Alojados zona tipología"/>
      <sheetName val="Gráfico alojados zona y tipolog"/>
      <sheetName val="Alojados tipología y zona"/>
      <sheetName val="Gráfico alojado tipología zona"/>
      <sheetName val="Turistas zona y tipología"/>
      <sheetName val="Distribución por zonas"/>
      <sheetName val="graf. dist ZONAS"/>
      <sheetName val="Tablas turistas zona y tip."/>
      <sheetName val="variación x zonas tipo "/>
      <sheetName val="peso sobre total turistas x zon"/>
      <sheetName val="Zonas mensual "/>
      <sheetName val="tablas Zonas mensual "/>
      <sheetName val="grafica zona mensual"/>
      <sheetName val="Evol mensual zonas periodo"/>
      <sheetName val="Evolución mensual zonas y categ"/>
      <sheetName val="Tablas Evo. mens. zonas y TIPO"/>
      <sheetName val="Alojados tipología y categoría"/>
      <sheetName val="Gráfico aloj tipolog y categorí"/>
      <sheetName val="Turistas por categorías "/>
      <sheetName val="tablas turistas por categorías "/>
      <sheetName val="grafica evolucion por categoria"/>
      <sheetName val="graf. dist cate ultimo año"/>
      <sheetName val="graf. dist cate periodo act"/>
      <sheetName val="VARIACIÓN EVOL POR CATEGORIA"/>
      <sheetName val="PESO SOBRE TOTAL TURISTAS X CAT"/>
      <sheetName val="grafica evol peso por categoria"/>
      <sheetName val="Evol mensual categoría periodo"/>
      <sheetName val="Evolución mensual categoría"/>
      <sheetName val="tab,Evolución mensual categoría"/>
      <sheetName val="evolucion mensual nacionali"/>
      <sheetName val="tabla dinámica nacionalidades"/>
      <sheetName val="Nacionalidades  evolución mensu"/>
      <sheetName val="Nacionalidades "/>
      <sheetName val="Distribución Nacionalidades"/>
      <sheetName val="graf. dist NACIONALIDADES AÑO"/>
      <sheetName val="graf. dist NACIONALIDADES"/>
      <sheetName val="tabla dinámica nacionalidad-cat"/>
      <sheetName val="Nacionalidad-Alojamiento(datos)"/>
      <sheetName val="EVOLUCIÓN NACIO CATEGORIA "/>
      <sheetName val="nacionalidades distribucion alo"/>
      <sheetName val="Nacionalidad-Alojamiento"/>
      <sheetName val="tabla dinámica nacionalidad zon"/>
      <sheetName val="Nacionalidad-Zona (datos)"/>
      <sheetName val="evolucion nac zonas"/>
      <sheetName val=" zonas nacion"/>
      <sheetName val="Nacionalidad-Zona"/>
      <sheetName val="zona-nacionalidad"/>
      <sheetName val="tabla dinámica nacionalidad ev"/>
      <sheetName val="tabla dinámica men"/>
      <sheetName val="Nacionalidad-evolución cuota"/>
      <sheetName val="Alojados evol mensual"/>
      <sheetName val="Gráfico alojados mensual"/>
      <sheetName val="Hoja1"/>
      <sheetName val="actualiza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6">
          <cell r="N36">
            <v>86049</v>
          </cell>
          <cell r="O36">
            <v>112092</v>
          </cell>
        </row>
        <row r="37">
          <cell r="N37">
            <v>144904</v>
          </cell>
          <cell r="O37">
            <v>178459</v>
          </cell>
        </row>
        <row r="38">
          <cell r="N38">
            <v>38449</v>
          </cell>
          <cell r="O38">
            <v>44525</v>
          </cell>
        </row>
        <row r="39">
          <cell r="N39">
            <v>40807</v>
          </cell>
          <cell r="O39">
            <v>59593</v>
          </cell>
        </row>
        <row r="40">
          <cell r="N40">
            <v>14702</v>
          </cell>
          <cell r="O40">
            <v>15585</v>
          </cell>
        </row>
      </sheetData>
      <sheetData sheetId="20">
        <row r="27">
          <cell r="D27" t="str">
            <v xml:space="preserve">Tenerife  </v>
          </cell>
          <cell r="E27" t="str">
            <v>Gran Canaria</v>
          </cell>
          <cell r="F27" t="str">
            <v>Fuerteventura</v>
          </cell>
          <cell r="G27" t="str">
            <v>Lanzarote</v>
          </cell>
          <cell r="H27" t="str">
            <v>La Palma</v>
          </cell>
        </row>
        <row r="40">
          <cell r="D40">
            <v>112092</v>
          </cell>
          <cell r="E40">
            <v>178459</v>
          </cell>
          <cell r="F40">
            <v>44525</v>
          </cell>
          <cell r="G40">
            <v>59593</v>
          </cell>
          <cell r="H40">
            <v>15585</v>
          </cell>
        </row>
      </sheetData>
      <sheetData sheetId="21"/>
      <sheetData sheetId="22">
        <row r="5">
          <cell r="B5" t="str">
            <v>EVOLUCIÓN DE PASAJEROS PROCEDENTES DE AEROPUERTOS HOLANDESES LLEGADOS A 
CANARIAS - ISLAS</v>
          </cell>
        </row>
        <row r="6">
          <cell r="C6" t="str">
            <v>Canarias</v>
          </cell>
          <cell r="E6" t="str">
            <v xml:space="preserve">Tenerife  </v>
          </cell>
          <cell r="G6" t="str">
            <v>Gran Canaria</v>
          </cell>
          <cell r="I6" t="str">
            <v>Fuerteventura</v>
          </cell>
          <cell r="K6" t="str">
            <v>Lanzarote</v>
          </cell>
          <cell r="M6" t="str">
            <v>La Palma</v>
          </cell>
        </row>
        <row r="19">
          <cell r="B19" t="str">
            <v>año 2011</v>
          </cell>
          <cell r="E19">
            <v>112092</v>
          </cell>
          <cell r="G19">
            <v>178459</v>
          </cell>
          <cell r="I19">
            <v>44525</v>
          </cell>
          <cell r="K19">
            <v>59593</v>
          </cell>
          <cell r="M19">
            <v>15585</v>
          </cell>
        </row>
        <row r="32">
          <cell r="B32">
            <v>2010</v>
          </cell>
          <cell r="C32">
            <v>324911</v>
          </cell>
          <cell r="E32">
            <v>86049</v>
          </cell>
          <cell r="G32">
            <v>144904</v>
          </cell>
          <cell r="I32">
            <v>38449</v>
          </cell>
          <cell r="K32">
            <v>40807</v>
          </cell>
          <cell r="M32">
            <v>14702</v>
          </cell>
        </row>
        <row r="45">
          <cell r="B45">
            <v>2009</v>
          </cell>
          <cell r="C45">
            <v>333161</v>
          </cell>
          <cell r="E45">
            <v>86288</v>
          </cell>
          <cell r="G45">
            <v>149639</v>
          </cell>
          <cell r="I45">
            <v>39545</v>
          </cell>
          <cell r="K45">
            <v>41113</v>
          </cell>
          <cell r="M45">
            <v>16576</v>
          </cell>
        </row>
        <row r="58">
          <cell r="B58">
            <v>2008</v>
          </cell>
          <cell r="C58">
            <v>388188</v>
          </cell>
          <cell r="E58">
            <v>99541</v>
          </cell>
          <cell r="G58">
            <v>170920</v>
          </cell>
          <cell r="I58">
            <v>49498</v>
          </cell>
          <cell r="K58">
            <v>48495</v>
          </cell>
          <cell r="M58">
            <v>19734</v>
          </cell>
        </row>
        <row r="71">
          <cell r="B71">
            <v>2007</v>
          </cell>
          <cell r="C71">
            <v>411665</v>
          </cell>
          <cell r="E71">
            <v>105739</v>
          </cell>
          <cell r="G71">
            <v>179609</v>
          </cell>
          <cell r="I71">
            <v>52229</v>
          </cell>
          <cell r="K71">
            <v>54383</v>
          </cell>
          <cell r="M71">
            <v>19705</v>
          </cell>
        </row>
        <row r="84">
          <cell r="B84">
            <v>2006</v>
          </cell>
          <cell r="C84">
            <v>439692</v>
          </cell>
          <cell r="E84">
            <v>112859</v>
          </cell>
          <cell r="G84">
            <v>192923</v>
          </cell>
          <cell r="I84">
            <v>55964</v>
          </cell>
          <cell r="K84">
            <v>57007</v>
          </cell>
          <cell r="M84">
            <v>20939</v>
          </cell>
        </row>
        <row r="97">
          <cell r="B97">
            <v>2005</v>
          </cell>
          <cell r="C97">
            <v>428605</v>
          </cell>
          <cell r="E97">
            <v>114484</v>
          </cell>
          <cell r="G97">
            <v>188356</v>
          </cell>
          <cell r="I97">
            <v>49523</v>
          </cell>
          <cell r="K97">
            <v>54988</v>
          </cell>
          <cell r="M97">
            <v>21254</v>
          </cell>
        </row>
        <row r="110">
          <cell r="B110">
            <v>2004</v>
          </cell>
          <cell r="C110">
            <v>440923</v>
          </cell>
          <cell r="E110">
            <v>119833</v>
          </cell>
          <cell r="G110">
            <v>188610</v>
          </cell>
          <cell r="I110">
            <v>51475</v>
          </cell>
          <cell r="K110">
            <v>60719</v>
          </cell>
          <cell r="M110">
            <v>20286</v>
          </cell>
        </row>
        <row r="123">
          <cell r="B123">
            <v>2003</v>
          </cell>
          <cell r="C123">
            <v>480829</v>
          </cell>
          <cell r="E123">
            <v>132585</v>
          </cell>
          <cell r="G123">
            <v>197643</v>
          </cell>
          <cell r="I123">
            <v>57461</v>
          </cell>
          <cell r="K123">
            <v>71772</v>
          </cell>
          <cell r="M123">
            <v>21368</v>
          </cell>
        </row>
        <row r="136">
          <cell r="B136">
            <v>2002</v>
          </cell>
          <cell r="C136">
            <v>492046</v>
          </cell>
          <cell r="E136">
            <v>140826</v>
          </cell>
          <cell r="G136">
            <v>210542</v>
          </cell>
          <cell r="I136">
            <v>53396</v>
          </cell>
          <cell r="K136">
            <v>67986</v>
          </cell>
          <cell r="M136">
            <v>19296</v>
          </cell>
        </row>
        <row r="149">
          <cell r="B149">
            <v>2001</v>
          </cell>
          <cell r="C149">
            <v>511515</v>
          </cell>
          <cell r="E149">
            <v>153696</v>
          </cell>
          <cell r="G149">
            <v>218198</v>
          </cell>
          <cell r="I149">
            <v>48400</v>
          </cell>
          <cell r="K149">
            <v>73844</v>
          </cell>
          <cell r="M149">
            <v>17377</v>
          </cell>
        </row>
        <row r="162">
          <cell r="B162">
            <v>2000</v>
          </cell>
          <cell r="C162">
            <v>516394</v>
          </cell>
          <cell r="E162">
            <v>150765</v>
          </cell>
          <cell r="G162">
            <v>230330</v>
          </cell>
          <cell r="I162">
            <v>40105</v>
          </cell>
          <cell r="K162">
            <v>76675</v>
          </cell>
          <cell r="M162">
            <v>18519</v>
          </cell>
        </row>
        <row r="175">
          <cell r="B175">
            <v>1999</v>
          </cell>
          <cell r="C175">
            <v>517422</v>
          </cell>
          <cell r="E175">
            <v>150972</v>
          </cell>
          <cell r="G175">
            <v>237071</v>
          </cell>
          <cell r="I175">
            <v>32312</v>
          </cell>
          <cell r="K175">
            <v>77135</v>
          </cell>
          <cell r="M175">
            <v>19932</v>
          </cell>
        </row>
        <row r="188">
          <cell r="B188">
            <v>1998</v>
          </cell>
          <cell r="C188">
            <v>454938</v>
          </cell>
          <cell r="E188">
            <v>128077</v>
          </cell>
          <cell r="G188">
            <v>213010</v>
          </cell>
          <cell r="I188">
            <v>28813</v>
          </cell>
          <cell r="K188">
            <v>68529</v>
          </cell>
          <cell r="M188">
            <v>16509</v>
          </cell>
        </row>
        <row r="201">
          <cell r="B201">
            <v>1997</v>
          </cell>
          <cell r="C201">
            <v>383423</v>
          </cell>
          <cell r="E201">
            <v>108098</v>
          </cell>
          <cell r="G201">
            <v>186004</v>
          </cell>
          <cell r="I201">
            <v>22307</v>
          </cell>
          <cell r="K201">
            <v>54357</v>
          </cell>
          <cell r="M201">
            <v>12657</v>
          </cell>
        </row>
        <row r="214">
          <cell r="B214">
            <v>1996</v>
          </cell>
          <cell r="C214">
            <v>333613</v>
          </cell>
          <cell r="E214">
            <v>91084</v>
          </cell>
          <cell r="G214">
            <v>164995</v>
          </cell>
          <cell r="I214">
            <v>19567</v>
          </cell>
          <cell r="K214">
            <v>45557</v>
          </cell>
          <cell r="M214">
            <v>12410</v>
          </cell>
        </row>
        <row r="227">
          <cell r="B227">
            <v>1995</v>
          </cell>
          <cell r="C227">
            <v>329770</v>
          </cell>
          <cell r="E227">
            <v>92861</v>
          </cell>
          <cell r="G227">
            <v>164169</v>
          </cell>
          <cell r="I227">
            <v>18577</v>
          </cell>
          <cell r="K227">
            <v>46242</v>
          </cell>
          <cell r="M227">
            <v>7921</v>
          </cell>
        </row>
        <row r="240">
          <cell r="B240">
            <v>1994</v>
          </cell>
          <cell r="C240">
            <v>344923</v>
          </cell>
          <cell r="E240">
            <v>97076</v>
          </cell>
          <cell r="G240">
            <v>170806</v>
          </cell>
          <cell r="I240">
            <v>20932</v>
          </cell>
          <cell r="K240">
            <v>49331</v>
          </cell>
          <cell r="M240">
            <v>6778</v>
          </cell>
        </row>
        <row r="253">
          <cell r="B253">
            <v>1993</v>
          </cell>
          <cell r="C253">
            <v>283584</v>
          </cell>
          <cell r="E253">
            <v>75680</v>
          </cell>
          <cell r="G253">
            <v>150636</v>
          </cell>
          <cell r="I253">
            <v>14010</v>
          </cell>
          <cell r="K253">
            <v>37759</v>
          </cell>
          <cell r="M253">
            <v>5499</v>
          </cell>
        </row>
      </sheetData>
      <sheetData sheetId="23"/>
      <sheetData sheetId="24">
        <row r="6">
          <cell r="D6" t="str">
            <v xml:space="preserve">Tenerife  </v>
          </cell>
          <cell r="E6" t="str">
            <v>Gran Canaria</v>
          </cell>
          <cell r="F6" t="str">
            <v>Fuerteventura</v>
          </cell>
          <cell r="G6" t="str">
            <v>Lanzarote</v>
          </cell>
          <cell r="H6" t="str">
            <v>La Palma</v>
          </cell>
        </row>
        <row r="19">
          <cell r="D19">
            <v>0.30265313949029049</v>
          </cell>
          <cell r="E19">
            <v>0.23156710649809531</v>
          </cell>
          <cell r="F19">
            <v>0.1580275169705323</v>
          </cell>
          <cell r="G19">
            <v>0.46036219276104595</v>
          </cell>
          <cell r="H19">
            <v>6.0059855801931628E-2</v>
          </cell>
        </row>
      </sheetData>
      <sheetData sheetId="25">
        <row r="6">
          <cell r="D6" t="str">
            <v xml:space="preserve"> Tenerife</v>
          </cell>
          <cell r="E6" t="str">
            <v xml:space="preserve"> Gran Canaria</v>
          </cell>
          <cell r="F6" t="str">
            <v xml:space="preserve"> Fuerteventura</v>
          </cell>
          <cell r="G6" t="str">
            <v xml:space="preserve"> Lanzarote</v>
          </cell>
          <cell r="H6" t="str">
            <v xml:space="preserve"> La Palma</v>
          </cell>
        </row>
        <row r="7">
          <cell r="B7">
            <v>2010</v>
          </cell>
          <cell r="D7">
            <v>0.26483867889976026</v>
          </cell>
          <cell r="E7">
            <v>0.44598059160816345</v>
          </cell>
          <cell r="F7">
            <v>0.11833702152281701</v>
          </cell>
          <cell r="G7">
            <v>0.125594393541616</v>
          </cell>
          <cell r="H7">
            <v>4.524931442764326E-2</v>
          </cell>
        </row>
        <row r="8">
          <cell r="B8">
            <v>2009</v>
          </cell>
          <cell r="D8">
            <v>0.25899790191529021</v>
          </cell>
          <cell r="E8">
            <v>0.44914921014164322</v>
          </cell>
          <cell r="F8">
            <v>0.11869636602123297</v>
          </cell>
          <cell r="G8">
            <v>0.12340279924721081</v>
          </cell>
          <cell r="H8">
            <v>4.9753722674622781E-2</v>
          </cell>
        </row>
        <row r="9">
          <cell r="B9">
            <v>2008</v>
          </cell>
          <cell r="D9">
            <v>0.2564247220418972</v>
          </cell>
          <cell r="E9">
            <v>0.44030212165239524</v>
          </cell>
          <cell r="F9">
            <v>0.12751038156769401</v>
          </cell>
          <cell r="G9">
            <v>0.12492658196543943</v>
          </cell>
          <cell r="H9">
            <v>5.0836192772574111E-2</v>
          </cell>
        </row>
      </sheetData>
      <sheetData sheetId="26"/>
      <sheetData sheetId="27"/>
      <sheetData sheetId="28"/>
      <sheetData sheetId="29"/>
      <sheetData sheetId="30"/>
      <sheetData sheetId="31"/>
      <sheetData sheetId="32">
        <row r="5">
          <cell r="B5" t="str">
            <v>TURISTAS HOLANDESES  ALOJADOS EN TENERIFE POR TIPOLOGÍA DE ESTABLECIMIENTO</v>
          </cell>
        </row>
        <row r="6">
          <cell r="C6" t="str">
            <v>Hotelero</v>
          </cell>
          <cell r="E6" t="str">
            <v xml:space="preserve"> Extrahoteleros</v>
          </cell>
          <cell r="G6" t="str">
            <v>Total</v>
          </cell>
        </row>
        <row r="33">
          <cell r="B33">
            <v>2010</v>
          </cell>
          <cell r="C33">
            <v>73514</v>
          </cell>
          <cell r="E33">
            <v>67727</v>
          </cell>
          <cell r="G33">
            <v>141241</v>
          </cell>
        </row>
        <row r="46">
          <cell r="B46">
            <v>2009</v>
          </cell>
          <cell r="C46">
            <v>70915</v>
          </cell>
          <cell r="E46">
            <v>70495</v>
          </cell>
          <cell r="G46">
            <v>141410</v>
          </cell>
        </row>
        <row r="59">
          <cell r="B59">
            <v>2008</v>
          </cell>
          <cell r="C59">
            <v>76587</v>
          </cell>
          <cell r="E59">
            <v>81987</v>
          </cell>
          <cell r="G59">
            <v>158574</v>
          </cell>
        </row>
        <row r="72">
          <cell r="B72">
            <v>2007</v>
          </cell>
          <cell r="C72">
            <v>73513</v>
          </cell>
          <cell r="E72">
            <v>74414</v>
          </cell>
          <cell r="G72">
            <v>147927</v>
          </cell>
        </row>
        <row r="85">
          <cell r="B85">
            <v>2006</v>
          </cell>
          <cell r="C85">
            <v>71146</v>
          </cell>
          <cell r="E85">
            <v>79289</v>
          </cell>
          <cell r="G85">
            <v>150435</v>
          </cell>
        </row>
        <row r="98">
          <cell r="B98">
            <v>2005</v>
          </cell>
          <cell r="C98">
            <v>60110</v>
          </cell>
          <cell r="E98">
            <v>80205</v>
          </cell>
          <cell r="G98">
            <v>140315</v>
          </cell>
        </row>
        <row r="111">
          <cell r="B111">
            <v>2004</v>
          </cell>
          <cell r="C111">
            <v>60735</v>
          </cell>
          <cell r="E111">
            <v>89052</v>
          </cell>
          <cell r="G111">
            <v>149787</v>
          </cell>
        </row>
        <row r="124">
          <cell r="B124">
            <v>2003</v>
          </cell>
          <cell r="C124">
            <v>55304</v>
          </cell>
          <cell r="E124">
            <v>101468</v>
          </cell>
          <cell r="G124">
            <v>156772</v>
          </cell>
        </row>
        <row r="137">
          <cell r="B137">
            <v>2002</v>
          </cell>
          <cell r="C137">
            <v>58330</v>
          </cell>
          <cell r="E137">
            <v>101004</v>
          </cell>
          <cell r="G137">
            <v>159334</v>
          </cell>
        </row>
        <row r="150">
          <cell r="B150">
            <v>2001</v>
          </cell>
          <cell r="C150">
            <v>61640</v>
          </cell>
          <cell r="E150">
            <v>98103</v>
          </cell>
          <cell r="G150">
            <v>159743</v>
          </cell>
        </row>
        <row r="163">
          <cell r="B163">
            <v>2000</v>
          </cell>
          <cell r="C163">
            <v>62779</v>
          </cell>
          <cell r="E163">
            <v>99477</v>
          </cell>
          <cell r="G163">
            <v>162256</v>
          </cell>
        </row>
        <row r="176">
          <cell r="B176">
            <v>1999</v>
          </cell>
          <cell r="C176">
            <v>60757</v>
          </cell>
          <cell r="E176">
            <v>99902</v>
          </cell>
          <cell r="G176">
            <v>160659</v>
          </cell>
        </row>
        <row r="189">
          <cell r="B189">
            <v>1998</v>
          </cell>
          <cell r="C189">
            <v>51995</v>
          </cell>
          <cell r="E189">
            <v>89704</v>
          </cell>
          <cell r="G189">
            <v>141699</v>
          </cell>
        </row>
        <row r="202">
          <cell r="B202">
            <v>1997</v>
          </cell>
          <cell r="C202">
            <v>41718</v>
          </cell>
          <cell r="E202">
            <v>78403</v>
          </cell>
          <cell r="G202">
            <v>120121</v>
          </cell>
        </row>
        <row r="215">
          <cell r="B215">
            <v>1996</v>
          </cell>
          <cell r="C215">
            <v>34474</v>
          </cell>
          <cell r="E215">
            <v>65231</v>
          </cell>
          <cell r="G215">
            <v>99705</v>
          </cell>
        </row>
        <row r="228">
          <cell r="B228">
            <v>1995</v>
          </cell>
          <cell r="C228">
            <v>32803</v>
          </cell>
          <cell r="E228">
            <v>75751</v>
          </cell>
          <cell r="G228">
            <v>108554</v>
          </cell>
        </row>
        <row r="241">
          <cell r="B241">
            <v>1994</v>
          </cell>
          <cell r="C241">
            <v>40496</v>
          </cell>
          <cell r="E241">
            <v>65176</v>
          </cell>
          <cell r="G241">
            <v>105672</v>
          </cell>
        </row>
        <row r="254">
          <cell r="B254">
            <v>1993</v>
          </cell>
          <cell r="C254">
            <v>33477</v>
          </cell>
          <cell r="E254">
            <v>49567</v>
          </cell>
          <cell r="G254">
            <v>83044</v>
          </cell>
        </row>
        <row r="267">
          <cell r="B267">
            <v>1992</v>
          </cell>
          <cell r="C267">
            <v>32486</v>
          </cell>
          <cell r="E267">
            <v>54911</v>
          </cell>
          <cell r="G267">
            <v>87397</v>
          </cell>
        </row>
        <row r="280">
          <cell r="B280">
            <v>1991</v>
          </cell>
          <cell r="C280">
            <v>30702</v>
          </cell>
          <cell r="E280">
            <v>50486</v>
          </cell>
          <cell r="G280">
            <v>81188</v>
          </cell>
        </row>
        <row r="293">
          <cell r="B293">
            <v>1990</v>
          </cell>
          <cell r="C293">
            <v>24989</v>
          </cell>
          <cell r="E293">
            <v>40335</v>
          </cell>
          <cell r="G293">
            <v>65324</v>
          </cell>
        </row>
        <row r="306">
          <cell r="B306">
            <v>1989</v>
          </cell>
          <cell r="C306">
            <v>18773</v>
          </cell>
          <cell r="E306">
            <v>29859</v>
          </cell>
          <cell r="G306">
            <v>48632</v>
          </cell>
        </row>
        <row r="319">
          <cell r="B319">
            <v>1988</v>
          </cell>
          <cell r="C319">
            <v>21382</v>
          </cell>
          <cell r="E319">
            <v>25329</v>
          </cell>
          <cell r="G319">
            <v>46711</v>
          </cell>
        </row>
        <row r="332">
          <cell r="B332">
            <v>1987</v>
          </cell>
          <cell r="C332">
            <v>21429</v>
          </cell>
          <cell r="E332">
            <v>23514</v>
          </cell>
          <cell r="G332">
            <v>44943</v>
          </cell>
        </row>
        <row r="345">
          <cell r="B345">
            <v>1986</v>
          </cell>
          <cell r="C345">
            <v>15677</v>
          </cell>
          <cell r="E345">
            <v>21980</v>
          </cell>
          <cell r="G345">
            <v>37657</v>
          </cell>
        </row>
        <row r="358">
          <cell r="B358">
            <v>1985</v>
          </cell>
          <cell r="C358">
            <v>15551</v>
          </cell>
          <cell r="E358">
            <v>16438</v>
          </cell>
          <cell r="G358">
            <v>31989</v>
          </cell>
        </row>
        <row r="371">
          <cell r="B371">
            <v>1984</v>
          </cell>
          <cell r="C371">
            <v>15847</v>
          </cell>
          <cell r="E371">
            <v>14911</v>
          </cell>
          <cell r="G371">
            <v>30758</v>
          </cell>
        </row>
        <row r="384">
          <cell r="B384">
            <v>1983</v>
          </cell>
          <cell r="C384">
            <v>15796</v>
          </cell>
          <cell r="E384">
            <v>14403</v>
          </cell>
          <cell r="G384">
            <v>30199</v>
          </cell>
        </row>
        <row r="397">
          <cell r="B397">
            <v>1982</v>
          </cell>
          <cell r="C397">
            <v>15734</v>
          </cell>
          <cell r="E397">
            <v>15625</v>
          </cell>
          <cell r="G397">
            <v>31359</v>
          </cell>
        </row>
        <row r="410">
          <cell r="B410">
            <v>1981</v>
          </cell>
          <cell r="C410">
            <v>19665</v>
          </cell>
          <cell r="E410">
            <v>19500</v>
          </cell>
          <cell r="G410">
            <v>39165</v>
          </cell>
        </row>
        <row r="423">
          <cell r="B423">
            <v>1980</v>
          </cell>
          <cell r="C423">
            <v>14887</v>
          </cell>
          <cell r="E423">
            <v>16087</v>
          </cell>
          <cell r="G423">
            <v>30974</v>
          </cell>
        </row>
        <row r="436">
          <cell r="B436">
            <v>1979</v>
          </cell>
          <cell r="C436">
            <v>18693</v>
          </cell>
          <cell r="E436">
            <v>22987</v>
          </cell>
          <cell r="G436">
            <v>41680</v>
          </cell>
        </row>
        <row r="449">
          <cell r="B449">
            <v>1978</v>
          </cell>
          <cell r="C449">
            <v>24143</v>
          </cell>
          <cell r="E449">
            <v>31016</v>
          </cell>
          <cell r="G449">
            <v>55159</v>
          </cell>
        </row>
      </sheetData>
      <sheetData sheetId="33"/>
      <sheetData sheetId="34"/>
      <sheetData sheetId="35">
        <row r="6">
          <cell r="C6" t="str">
            <v xml:space="preserve">Hotelero </v>
          </cell>
          <cell r="D6" t="str">
            <v xml:space="preserve"> Extrahoteleros</v>
          </cell>
          <cell r="E6" t="str">
            <v>Total</v>
          </cell>
        </row>
        <row r="7">
          <cell r="B7">
            <v>2010</v>
          </cell>
          <cell r="C7">
            <v>2.5020003682515436E-2</v>
          </cell>
          <cell r="D7">
            <v>3.5775409430800861E-2</v>
          </cell>
          <cell r="E7">
            <v>2.9234423268979008E-2</v>
          </cell>
        </row>
        <row r="8">
          <cell r="B8">
            <v>2009</v>
          </cell>
          <cell r="C8">
            <v>2.5494539786078109E-2</v>
          </cell>
          <cell r="D8">
            <v>3.6597850904835721E-2</v>
          </cell>
          <cell r="E8">
            <v>3.0037499612343987E-2</v>
          </cell>
        </row>
        <row r="9">
          <cell r="B9">
            <v>2008</v>
          </cell>
          <cell r="C9">
            <v>2.4562837174948195E-2</v>
          </cell>
          <cell r="D9">
            <v>3.7706891889157275E-2</v>
          </cell>
          <cell r="E9">
            <v>2.9963001152423122E-2</v>
          </cell>
        </row>
        <row r="10">
          <cell r="B10">
            <v>2007</v>
          </cell>
          <cell r="C10">
            <v>2.3740759292217733E-2</v>
          </cell>
          <cell r="D10">
            <v>3.4098964622106542E-2</v>
          </cell>
          <cell r="E10">
            <v>2.8022931038663448E-2</v>
          </cell>
        </row>
        <row r="11">
          <cell r="B11">
            <v>2006</v>
          </cell>
          <cell r="C11">
            <v>2.2623299142619381E-2</v>
          </cell>
          <cell r="D11">
            <v>3.4380769767782704E-2</v>
          </cell>
          <cell r="E11">
            <v>2.7597622680408211E-2</v>
          </cell>
        </row>
        <row r="12">
          <cell r="B12">
            <v>2005</v>
          </cell>
          <cell r="C12">
            <v>2.1080295902686255E-2</v>
          </cell>
          <cell r="D12">
            <v>3.576981019991491E-2</v>
          </cell>
          <cell r="E12">
            <v>2.7546600410072616E-2</v>
          </cell>
        </row>
        <row r="13">
          <cell r="B13">
            <v>2004</v>
          </cell>
          <cell r="C13">
            <v>2.2018853518702339E-2</v>
          </cell>
          <cell r="D13">
            <v>3.944439793609221E-2</v>
          </cell>
          <cell r="E13">
            <v>2.9861979032200506E-2</v>
          </cell>
        </row>
        <row r="14">
          <cell r="B14">
            <v>2003</v>
          </cell>
          <cell r="C14">
            <v>2.1308140430909596E-2</v>
          </cell>
          <cell r="D14">
            <v>4.4067415310677711E-2</v>
          </cell>
          <cell r="E14">
            <v>3.2007330334424051E-2</v>
          </cell>
        </row>
        <row r="15">
          <cell r="B15">
            <v>2002</v>
          </cell>
          <cell r="C15">
            <v>2.2895636640397982E-2</v>
          </cell>
          <cell r="D15">
            <v>4.4248221817627442E-2</v>
          </cell>
          <cell r="E15">
            <v>3.2986254519632781E-2</v>
          </cell>
        </row>
        <row r="16">
          <cell r="B16">
            <v>2001</v>
          </cell>
          <cell r="C16">
            <v>2.4477529437366276E-2</v>
          </cell>
          <cell r="D16">
            <v>4.1537193280918754E-2</v>
          </cell>
          <cell r="E16">
            <v>3.2733959708108891E-2</v>
          </cell>
        </row>
        <row r="17">
          <cell r="B17">
            <v>2000</v>
          </cell>
          <cell r="C17">
            <v>2.617353354167987E-2</v>
          </cell>
          <cell r="D17">
            <v>4.2659991586104978E-2</v>
          </cell>
          <cell r="E17">
            <v>3.4300512110434049E-2</v>
          </cell>
        </row>
      </sheetData>
      <sheetData sheetId="36"/>
      <sheetData sheetId="37"/>
      <sheetData sheetId="38"/>
      <sheetData sheetId="39"/>
      <sheetData sheetId="40"/>
      <sheetData sheetId="41">
        <row r="6">
          <cell r="E6" t="str">
            <v>año 2011</v>
          </cell>
        </row>
        <row r="8">
          <cell r="E8">
            <v>154131</v>
          </cell>
          <cell r="G8">
            <v>9.1262452120843093E-2</v>
          </cell>
        </row>
        <row r="9">
          <cell r="E9">
            <v>86450</v>
          </cell>
          <cell r="G9">
            <v>0.17596648257474767</v>
          </cell>
        </row>
        <row r="10">
          <cell r="E10">
            <v>67681</v>
          </cell>
          <cell r="G10">
            <v>-6.7919736589543318E-4</v>
          </cell>
        </row>
        <row r="12">
          <cell r="E12">
            <v>858</v>
          </cell>
          <cell r="G12">
            <v>6.1881188118811881E-2</v>
          </cell>
        </row>
        <row r="13">
          <cell r="E13">
            <v>858</v>
          </cell>
          <cell r="G13">
            <v>6.1881188118811881E-2</v>
          </cell>
        </row>
        <row r="14">
          <cell r="E14" t="str">
            <v>-</v>
          </cell>
          <cell r="G14" t="str">
            <v>-</v>
          </cell>
        </row>
        <row r="16">
          <cell r="E16">
            <v>580</v>
          </cell>
          <cell r="G16">
            <v>-9.5163806552262087E-2</v>
          </cell>
        </row>
        <row r="17">
          <cell r="E17">
            <v>375</v>
          </cell>
          <cell r="G17">
            <v>-0.3016759776536313</v>
          </cell>
        </row>
        <row r="18">
          <cell r="E18">
            <v>205</v>
          </cell>
          <cell r="G18">
            <v>0.97115384615384615</v>
          </cell>
        </row>
        <row r="20">
          <cell r="E20">
            <v>4813</v>
          </cell>
          <cell r="G20">
            <v>5.4788516326977864E-2</v>
          </cell>
        </row>
        <row r="21">
          <cell r="E21">
            <v>3179</v>
          </cell>
          <cell r="G21">
            <v>0.15642051655147327</v>
          </cell>
        </row>
        <row r="22">
          <cell r="E22">
            <v>1634</v>
          </cell>
          <cell r="G22">
            <v>-9.9228224917309815E-2</v>
          </cell>
        </row>
        <row r="24">
          <cell r="E24">
            <v>147880</v>
          </cell>
          <cell r="G24">
            <v>9.3552418490116765E-2</v>
          </cell>
        </row>
        <row r="25">
          <cell r="E25">
            <v>82038</v>
          </cell>
          <cell r="G25">
            <v>0.18176318063958513</v>
          </cell>
        </row>
        <row r="26">
          <cell r="E26">
            <v>65842</v>
          </cell>
          <cell r="G26">
            <v>5.0145116929295388E-4</v>
          </cell>
        </row>
      </sheetData>
      <sheetData sheetId="42"/>
      <sheetData sheetId="43">
        <row r="6">
          <cell r="E6" t="str">
            <v>año 2011</v>
          </cell>
        </row>
        <row r="8">
          <cell r="F8">
            <v>5.5666932674153808E-3</v>
          </cell>
        </row>
        <row r="9">
          <cell r="F9">
            <v>3.7630327448728677E-3</v>
          </cell>
        </row>
        <row r="10">
          <cell r="F10">
            <v>3.1226683794953643E-2</v>
          </cell>
        </row>
        <row r="11">
          <cell r="F11">
            <v>0.95944359019275816</v>
          </cell>
        </row>
        <row r="14">
          <cell r="F14">
            <v>9.9248120300751887E-3</v>
          </cell>
        </row>
        <row r="15">
          <cell r="F15">
            <v>4.3377674956622328E-3</v>
          </cell>
        </row>
        <row r="16">
          <cell r="F16">
            <v>3.6772700983227297E-2</v>
          </cell>
        </row>
        <row r="17">
          <cell r="F17">
            <v>0.94896471949103534</v>
          </cell>
        </row>
        <row r="20">
          <cell r="F20" t="str">
            <v>-</v>
          </cell>
        </row>
        <row r="21">
          <cell r="F21">
            <v>3.0289150574016343E-3</v>
          </cell>
        </row>
        <row r="22">
          <cell r="F22">
            <v>2.4142669286801317E-2</v>
          </cell>
        </row>
        <row r="23">
          <cell r="F23">
            <v>0.97282841565579703</v>
          </cell>
        </row>
      </sheetData>
      <sheetData sheetId="44"/>
      <sheetData sheetId="45"/>
      <sheetData sheetId="46">
        <row r="6">
          <cell r="D6" t="str">
            <v>año 2011</v>
          </cell>
        </row>
        <row r="7">
          <cell r="B7" t="str">
            <v>Zona Santa Cruz</v>
          </cell>
          <cell r="D7">
            <v>858</v>
          </cell>
        </row>
        <row r="8">
          <cell r="B8" t="str">
            <v>Zona La Laguna, Bajamar, La Punta, Tegueste, Tacoronte</v>
          </cell>
          <cell r="D8">
            <v>580</v>
          </cell>
        </row>
        <row r="9">
          <cell r="B9" t="str">
            <v>Zona Norte</v>
          </cell>
          <cell r="D9">
            <v>4813</v>
          </cell>
        </row>
        <row r="10">
          <cell r="B10" t="str">
            <v>Zona Sur</v>
          </cell>
          <cell r="D10">
            <v>147880</v>
          </cell>
        </row>
      </sheetData>
      <sheetData sheetId="47"/>
      <sheetData sheetId="48"/>
      <sheetData sheetId="49"/>
      <sheetData sheetId="50"/>
      <sheetData sheetId="51"/>
      <sheetData sheetId="52">
        <row r="5">
          <cell r="B5" t="str">
            <v>TURISTAS HOLANDESES  ALOJADOS EN LA ZONA SANTA CRUZ</v>
          </cell>
        </row>
        <row r="6">
          <cell r="D6">
            <v>2009</v>
          </cell>
          <cell r="E6">
            <v>2010</v>
          </cell>
          <cell r="F6">
            <v>2011</v>
          </cell>
        </row>
        <row r="7">
          <cell r="B7" t="str">
            <v>Enero</v>
          </cell>
          <cell r="D7">
            <v>107</v>
          </cell>
          <cell r="E7">
            <v>98</v>
          </cell>
          <cell r="F7">
            <v>82</v>
          </cell>
        </row>
        <row r="8">
          <cell r="B8" t="str">
            <v>Febrero</v>
          </cell>
          <cell r="D8">
            <v>67</v>
          </cell>
          <cell r="E8">
            <v>153</v>
          </cell>
          <cell r="F8">
            <v>74</v>
          </cell>
        </row>
        <row r="9">
          <cell r="B9" t="str">
            <v>Marzo</v>
          </cell>
          <cell r="D9">
            <v>50</v>
          </cell>
          <cell r="E9">
            <v>42</v>
          </cell>
          <cell r="F9">
            <v>75</v>
          </cell>
        </row>
        <row r="10">
          <cell r="B10" t="str">
            <v>abril</v>
          </cell>
          <cell r="D10">
            <v>37</v>
          </cell>
          <cell r="E10">
            <v>71</v>
          </cell>
          <cell r="F10">
            <v>83</v>
          </cell>
        </row>
        <row r="11">
          <cell r="B11" t="str">
            <v>Mayo</v>
          </cell>
          <cell r="D11">
            <v>50</v>
          </cell>
          <cell r="E11">
            <v>53</v>
          </cell>
          <cell r="F11">
            <v>40</v>
          </cell>
        </row>
        <row r="12">
          <cell r="B12" t="str">
            <v>Junio</v>
          </cell>
          <cell r="D12">
            <v>30</v>
          </cell>
          <cell r="E12">
            <v>35</v>
          </cell>
          <cell r="F12">
            <v>31</v>
          </cell>
        </row>
        <row r="13">
          <cell r="B13" t="str">
            <v>Julio</v>
          </cell>
          <cell r="D13">
            <v>55</v>
          </cell>
          <cell r="E13">
            <v>54</v>
          </cell>
          <cell r="F13">
            <v>38</v>
          </cell>
        </row>
        <row r="14">
          <cell r="B14" t="str">
            <v>Agosto</v>
          </cell>
          <cell r="D14">
            <v>39</v>
          </cell>
          <cell r="E14">
            <v>15</v>
          </cell>
          <cell r="F14">
            <v>38</v>
          </cell>
        </row>
        <row r="15">
          <cell r="B15" t="str">
            <v>Septiembre</v>
          </cell>
          <cell r="D15">
            <v>36</v>
          </cell>
          <cell r="E15">
            <v>45</v>
          </cell>
          <cell r="F15">
            <v>68</v>
          </cell>
        </row>
        <row r="16">
          <cell r="B16" t="str">
            <v>Octubre</v>
          </cell>
          <cell r="D16">
            <v>54</v>
          </cell>
          <cell r="E16">
            <v>54</v>
          </cell>
          <cell r="F16">
            <v>69</v>
          </cell>
        </row>
        <row r="17">
          <cell r="B17" t="str">
            <v>Noviembre</v>
          </cell>
          <cell r="D17">
            <v>50</v>
          </cell>
          <cell r="E17">
            <v>81</v>
          </cell>
          <cell r="F17">
            <v>126</v>
          </cell>
        </row>
        <row r="18">
          <cell r="B18" t="str">
            <v>Diciembre</v>
          </cell>
          <cell r="D18">
            <v>99</v>
          </cell>
          <cell r="E18">
            <v>107</v>
          </cell>
          <cell r="F18">
            <v>134</v>
          </cell>
        </row>
        <row r="23">
          <cell r="B23" t="str">
            <v>TURISTAS HOLANDESES  ALOJADOS EN LA ZONA LA LAGUNA, BAJAMAR, PUNTA HIDALGO Y TACORONTE</v>
          </cell>
        </row>
        <row r="24">
          <cell r="D24">
            <v>2009</v>
          </cell>
          <cell r="E24">
            <v>2010</v>
          </cell>
          <cell r="F24">
            <v>2011</v>
          </cell>
        </row>
        <row r="25">
          <cell r="B25" t="str">
            <v>Enero</v>
          </cell>
          <cell r="D25">
            <v>43</v>
          </cell>
          <cell r="E25">
            <v>71</v>
          </cell>
          <cell r="F25">
            <v>48</v>
          </cell>
        </row>
        <row r="26">
          <cell r="B26" t="str">
            <v>Febrero</v>
          </cell>
          <cell r="D26">
            <v>35</v>
          </cell>
          <cell r="E26">
            <v>74</v>
          </cell>
          <cell r="F26">
            <v>59</v>
          </cell>
        </row>
        <row r="27">
          <cell r="B27" t="str">
            <v>Marzo</v>
          </cell>
          <cell r="D27">
            <v>54</v>
          </cell>
          <cell r="E27">
            <v>74</v>
          </cell>
          <cell r="F27">
            <v>48</v>
          </cell>
        </row>
        <row r="28">
          <cell r="B28" t="str">
            <v>abril</v>
          </cell>
          <cell r="D28">
            <v>27</v>
          </cell>
          <cell r="E28">
            <v>24</v>
          </cell>
          <cell r="F28">
            <v>151</v>
          </cell>
        </row>
        <row r="29">
          <cell r="B29" t="str">
            <v>Mayo</v>
          </cell>
          <cell r="D29">
            <v>28</v>
          </cell>
          <cell r="E29">
            <v>64</v>
          </cell>
          <cell r="F29">
            <v>77</v>
          </cell>
        </row>
        <row r="30">
          <cell r="B30" t="str">
            <v>Junio</v>
          </cell>
          <cell r="D30">
            <v>28</v>
          </cell>
          <cell r="E30">
            <v>23</v>
          </cell>
          <cell r="F30">
            <v>42</v>
          </cell>
        </row>
        <row r="31">
          <cell r="B31" t="str">
            <v>Julio</v>
          </cell>
          <cell r="D31">
            <v>13</v>
          </cell>
          <cell r="E31">
            <v>31</v>
          </cell>
          <cell r="F31">
            <v>29</v>
          </cell>
        </row>
        <row r="32">
          <cell r="B32" t="str">
            <v>Agosto</v>
          </cell>
          <cell r="D32">
            <v>12</v>
          </cell>
          <cell r="E32">
            <v>28</v>
          </cell>
          <cell r="F32">
            <v>12</v>
          </cell>
        </row>
        <row r="33">
          <cell r="B33" t="str">
            <v>Septiembre</v>
          </cell>
          <cell r="D33">
            <v>8</v>
          </cell>
          <cell r="E33">
            <v>19</v>
          </cell>
          <cell r="F33">
            <v>20</v>
          </cell>
        </row>
        <row r="34">
          <cell r="B34" t="str">
            <v>Octubre</v>
          </cell>
          <cell r="D34">
            <v>29</v>
          </cell>
          <cell r="E34">
            <v>60</v>
          </cell>
          <cell r="F34">
            <v>38</v>
          </cell>
        </row>
        <row r="35">
          <cell r="B35" t="str">
            <v>Noviembre</v>
          </cell>
          <cell r="D35">
            <v>38</v>
          </cell>
          <cell r="E35">
            <v>70</v>
          </cell>
          <cell r="F35">
            <v>47</v>
          </cell>
        </row>
        <row r="36">
          <cell r="B36" t="str">
            <v>Diciembre</v>
          </cell>
          <cell r="D36">
            <v>42</v>
          </cell>
          <cell r="E36">
            <v>103</v>
          </cell>
          <cell r="F36">
            <v>9</v>
          </cell>
        </row>
        <row r="41">
          <cell r="B41" t="str">
            <v>TURISTAS HOLANDESES  ALOJADOS EN LA ZONA NORTE</v>
          </cell>
        </row>
        <row r="42">
          <cell r="D42">
            <v>2009</v>
          </cell>
          <cell r="F42">
            <v>2011</v>
          </cell>
        </row>
        <row r="43">
          <cell r="B43" t="str">
            <v>Enero</v>
          </cell>
          <cell r="D43">
            <v>424</v>
          </cell>
          <cell r="E43">
            <v>335</v>
          </cell>
          <cell r="F43">
            <v>364</v>
          </cell>
        </row>
        <row r="44">
          <cell r="B44" t="str">
            <v>Febrero</v>
          </cell>
          <cell r="D44">
            <v>589</v>
          </cell>
          <cell r="E44">
            <v>449</v>
          </cell>
          <cell r="F44">
            <v>487</v>
          </cell>
        </row>
        <row r="45">
          <cell r="B45" t="str">
            <v>Marzo</v>
          </cell>
          <cell r="D45">
            <v>390</v>
          </cell>
          <cell r="E45">
            <v>452</v>
          </cell>
          <cell r="F45">
            <v>508</v>
          </cell>
        </row>
        <row r="46">
          <cell r="B46" t="str">
            <v>abril</v>
          </cell>
          <cell r="D46">
            <v>375</v>
          </cell>
          <cell r="E46">
            <v>252</v>
          </cell>
          <cell r="F46">
            <v>378</v>
          </cell>
        </row>
        <row r="47">
          <cell r="B47" t="str">
            <v>Mayo</v>
          </cell>
          <cell r="D47">
            <v>391</v>
          </cell>
          <cell r="E47">
            <v>484</v>
          </cell>
          <cell r="F47">
            <v>342</v>
          </cell>
        </row>
        <row r="48">
          <cell r="B48" t="str">
            <v>Junio</v>
          </cell>
          <cell r="D48">
            <v>213</v>
          </cell>
          <cell r="E48">
            <v>258</v>
          </cell>
          <cell r="F48">
            <v>197</v>
          </cell>
        </row>
        <row r="49">
          <cell r="B49" t="str">
            <v>Julio</v>
          </cell>
          <cell r="D49">
            <v>293</v>
          </cell>
          <cell r="E49">
            <v>380</v>
          </cell>
          <cell r="F49">
            <v>439</v>
          </cell>
        </row>
        <row r="50">
          <cell r="B50" t="str">
            <v>Agosto</v>
          </cell>
          <cell r="D50">
            <v>296</v>
          </cell>
          <cell r="E50">
            <v>321</v>
          </cell>
          <cell r="F50">
            <v>357</v>
          </cell>
        </row>
        <row r="51">
          <cell r="B51" t="str">
            <v>Septiembre</v>
          </cell>
          <cell r="D51">
            <v>233</v>
          </cell>
          <cell r="E51">
            <v>289</v>
          </cell>
          <cell r="F51">
            <v>379</v>
          </cell>
        </row>
        <row r="52">
          <cell r="B52" t="str">
            <v>Octubre</v>
          </cell>
          <cell r="D52">
            <v>393</v>
          </cell>
          <cell r="E52">
            <v>391</v>
          </cell>
          <cell r="F52">
            <v>518</v>
          </cell>
        </row>
        <row r="53">
          <cell r="B53" t="str">
            <v>Noviembre</v>
          </cell>
          <cell r="D53">
            <v>313</v>
          </cell>
          <cell r="E53">
            <v>371</v>
          </cell>
          <cell r="F53">
            <v>429</v>
          </cell>
        </row>
        <row r="54">
          <cell r="B54" t="str">
            <v>Diciembre</v>
          </cell>
          <cell r="D54">
            <v>435</v>
          </cell>
          <cell r="E54">
            <v>581</v>
          </cell>
          <cell r="F54">
            <v>415</v>
          </cell>
        </row>
        <row r="59">
          <cell r="B59" t="str">
            <v>TURISTAS HOLANDESES  ALOJADOS EN LA ZONA SUR</v>
          </cell>
        </row>
        <row r="60">
          <cell r="D60">
            <v>2009</v>
          </cell>
          <cell r="E60">
            <v>2010</v>
          </cell>
          <cell r="F60">
            <v>2011</v>
          </cell>
        </row>
        <row r="61">
          <cell r="B61" t="str">
            <v>Enero</v>
          </cell>
          <cell r="D61">
            <v>9703</v>
          </cell>
          <cell r="E61">
            <v>10039</v>
          </cell>
          <cell r="F61">
            <v>10201</v>
          </cell>
        </row>
        <row r="62">
          <cell r="B62" t="str">
            <v>Febrero</v>
          </cell>
          <cell r="D62">
            <v>12703</v>
          </cell>
          <cell r="E62">
            <v>11824</v>
          </cell>
          <cell r="F62">
            <v>15267</v>
          </cell>
        </row>
        <row r="63">
          <cell r="B63" t="str">
            <v>Marzo</v>
          </cell>
          <cell r="D63">
            <v>11200</v>
          </cell>
          <cell r="E63">
            <v>10396</v>
          </cell>
          <cell r="F63">
            <v>15893</v>
          </cell>
        </row>
        <row r="64">
          <cell r="B64" t="str">
            <v>abril</v>
          </cell>
          <cell r="D64">
            <v>12983</v>
          </cell>
          <cell r="E64">
            <v>11431</v>
          </cell>
          <cell r="F64">
            <v>13821</v>
          </cell>
        </row>
        <row r="65">
          <cell r="B65" t="str">
            <v>Mayo</v>
          </cell>
          <cell r="D65">
            <v>9845</v>
          </cell>
          <cell r="E65">
            <v>12749</v>
          </cell>
          <cell r="F65">
            <v>10319</v>
          </cell>
        </row>
        <row r="66">
          <cell r="B66" t="str">
            <v>Junio</v>
          </cell>
          <cell r="D66">
            <v>8930</v>
          </cell>
          <cell r="E66">
            <v>6622</v>
          </cell>
          <cell r="F66">
            <v>7796</v>
          </cell>
        </row>
        <row r="67">
          <cell r="B67" t="str">
            <v>Julio</v>
          </cell>
          <cell r="D67">
            <v>15451</v>
          </cell>
          <cell r="E67">
            <v>13928</v>
          </cell>
          <cell r="F67">
            <v>15064</v>
          </cell>
        </row>
        <row r="68">
          <cell r="B68" t="str">
            <v>Agosto</v>
          </cell>
          <cell r="D68">
            <v>14228</v>
          </cell>
          <cell r="E68">
            <v>13174</v>
          </cell>
          <cell r="F68">
            <v>12821</v>
          </cell>
        </row>
        <row r="69">
          <cell r="B69" t="str">
            <v>Septiembre</v>
          </cell>
          <cell r="D69">
            <v>8921</v>
          </cell>
          <cell r="E69">
            <v>8875</v>
          </cell>
          <cell r="F69">
            <v>10333</v>
          </cell>
        </row>
        <row r="70">
          <cell r="B70" t="str">
            <v>Octubre</v>
          </cell>
          <cell r="D70">
            <v>12886</v>
          </cell>
          <cell r="E70">
            <v>13411</v>
          </cell>
          <cell r="F70">
            <v>14941</v>
          </cell>
        </row>
        <row r="71">
          <cell r="B71" t="str">
            <v>Noviembre</v>
          </cell>
          <cell r="D71">
            <v>9124</v>
          </cell>
          <cell r="E71">
            <v>10865</v>
          </cell>
          <cell r="F71">
            <v>10651</v>
          </cell>
        </row>
        <row r="72">
          <cell r="B72" t="str">
            <v>Diciembre</v>
          </cell>
          <cell r="D72">
            <v>10060</v>
          </cell>
          <cell r="E72">
            <v>11915</v>
          </cell>
          <cell r="F72">
            <v>10773</v>
          </cell>
        </row>
        <row r="78">
          <cell r="B78" t="str">
            <v>TURISTAS  HOLANDESES ALOJADOS EN TENERIFE</v>
          </cell>
        </row>
        <row r="79">
          <cell r="D79">
            <v>2009</v>
          </cell>
          <cell r="E79">
            <v>2010</v>
          </cell>
          <cell r="F79">
            <v>2011</v>
          </cell>
        </row>
        <row r="80">
          <cell r="B80" t="str">
            <v>Enero</v>
          </cell>
          <cell r="D80">
            <v>10277</v>
          </cell>
          <cell r="E80">
            <v>10543</v>
          </cell>
          <cell r="F80">
            <v>10695</v>
          </cell>
        </row>
        <row r="81">
          <cell r="B81" t="str">
            <v>Febrero</v>
          </cell>
          <cell r="D81">
            <v>13394</v>
          </cell>
          <cell r="E81">
            <v>12500</v>
          </cell>
          <cell r="F81">
            <v>15887</v>
          </cell>
        </row>
        <row r="82">
          <cell r="B82" t="str">
            <v>Marzo</v>
          </cell>
          <cell r="D82">
            <v>11694</v>
          </cell>
          <cell r="E82">
            <v>10964</v>
          </cell>
          <cell r="F82">
            <v>16524</v>
          </cell>
        </row>
        <row r="83">
          <cell r="B83" t="str">
            <v>abril</v>
          </cell>
          <cell r="D83">
            <v>13422</v>
          </cell>
          <cell r="E83">
            <v>11778</v>
          </cell>
          <cell r="F83">
            <v>14433</v>
          </cell>
        </row>
        <row r="84">
          <cell r="B84" t="str">
            <v>Mayo</v>
          </cell>
          <cell r="D84">
            <v>10314</v>
          </cell>
          <cell r="E84">
            <v>13350</v>
          </cell>
          <cell r="F84">
            <v>10778</v>
          </cell>
        </row>
        <row r="85">
          <cell r="B85" t="str">
            <v>Junio</v>
          </cell>
          <cell r="D85">
            <v>9201</v>
          </cell>
          <cell r="E85">
            <v>6938</v>
          </cell>
          <cell r="F85">
            <v>8066</v>
          </cell>
        </row>
        <row r="86">
          <cell r="B86" t="str">
            <v>Julio</v>
          </cell>
          <cell r="D86">
            <v>15812</v>
          </cell>
          <cell r="E86">
            <v>14393</v>
          </cell>
          <cell r="F86">
            <v>15570</v>
          </cell>
        </row>
        <row r="87">
          <cell r="B87" t="str">
            <v>Agosto</v>
          </cell>
          <cell r="D87">
            <v>14575</v>
          </cell>
          <cell r="E87">
            <v>13538</v>
          </cell>
          <cell r="F87">
            <v>13228</v>
          </cell>
        </row>
        <row r="88">
          <cell r="B88" t="str">
            <v>Septiembre</v>
          </cell>
          <cell r="D88">
            <v>9198</v>
          </cell>
          <cell r="E88">
            <v>9228</v>
          </cell>
          <cell r="F88">
            <v>10800</v>
          </cell>
        </row>
        <row r="89">
          <cell r="B89" t="str">
            <v>Octubre</v>
          </cell>
          <cell r="D89">
            <v>13362</v>
          </cell>
          <cell r="E89">
            <v>13916</v>
          </cell>
          <cell r="F89">
            <v>15566</v>
          </cell>
        </row>
        <row r="90">
          <cell r="B90" t="str">
            <v>Noviembre</v>
          </cell>
          <cell r="D90">
            <v>9525</v>
          </cell>
          <cell r="E90">
            <v>11387</v>
          </cell>
          <cell r="F90">
            <v>11253</v>
          </cell>
        </row>
        <row r="91">
          <cell r="B91" t="str">
            <v>Diciembre</v>
          </cell>
          <cell r="D91">
            <v>10636</v>
          </cell>
          <cell r="E91">
            <v>12706</v>
          </cell>
          <cell r="F91">
            <v>11331</v>
          </cell>
        </row>
      </sheetData>
      <sheetData sheetId="53"/>
      <sheetData sheetId="54"/>
      <sheetData sheetId="55"/>
      <sheetData sheetId="56"/>
      <sheetData sheetId="57">
        <row r="5">
          <cell r="B5" t="str">
            <v>TURISTAS HOLANDESES ALOJADOS SEGÚN TIPOLOGÍA Y CATEGORÍA DE ESTABLECIMIENTO</v>
          </cell>
        </row>
        <row r="6">
          <cell r="C6" t="str">
            <v>año 2010</v>
          </cell>
          <cell r="E6" t="str">
            <v>año 2011</v>
          </cell>
          <cell r="G6" t="str">
            <v>var. interanual</v>
          </cell>
        </row>
        <row r="8">
          <cell r="B8" t="str">
            <v>Total Alojados</v>
          </cell>
          <cell r="C8">
            <v>141241</v>
          </cell>
          <cell r="E8">
            <v>154131</v>
          </cell>
          <cell r="G8">
            <v>9.1262452120843093E-2</v>
          </cell>
        </row>
        <row r="10">
          <cell r="B10" t="str">
            <v>Hotelera</v>
          </cell>
          <cell r="C10">
            <v>73514</v>
          </cell>
          <cell r="E10">
            <v>86450</v>
          </cell>
          <cell r="G10">
            <v>0.17596648257474767</v>
          </cell>
        </row>
        <row r="11">
          <cell r="B11" t="str">
            <v>5*</v>
          </cell>
          <cell r="C11">
            <v>8551</v>
          </cell>
          <cell r="E11">
            <v>9543</v>
          </cell>
          <cell r="G11">
            <v>0.11600982341246638</v>
          </cell>
        </row>
        <row r="12">
          <cell r="B12" t="str">
            <v>4*</v>
          </cell>
          <cell r="C12">
            <v>47573</v>
          </cell>
          <cell r="E12">
            <v>55397</v>
          </cell>
          <cell r="G12">
            <v>0.16446303575557564</v>
          </cell>
        </row>
        <row r="13">
          <cell r="B13" t="str">
            <v>3*</v>
          </cell>
          <cell r="C13">
            <v>14907</v>
          </cell>
          <cell r="E13">
            <v>19203</v>
          </cell>
          <cell r="G13">
            <v>0.28818675789897363</v>
          </cell>
        </row>
        <row r="14">
          <cell r="B14" t="str">
            <v>2*</v>
          </cell>
          <cell r="C14">
            <v>1662</v>
          </cell>
          <cell r="E14">
            <v>1752</v>
          </cell>
          <cell r="G14">
            <v>5.4151624548736461E-2</v>
          </cell>
        </row>
        <row r="15">
          <cell r="B15" t="str">
            <v>1*</v>
          </cell>
          <cell r="C15">
            <v>821</v>
          </cell>
          <cell r="E15">
            <v>555</v>
          </cell>
          <cell r="G15">
            <v>-0.32399512789281365</v>
          </cell>
        </row>
        <row r="17">
          <cell r="B17" t="str">
            <v>Extrahotelera</v>
          </cell>
          <cell r="C17">
            <v>67727</v>
          </cell>
          <cell r="E17">
            <v>67681</v>
          </cell>
          <cell r="G17">
            <v>-6.7919736589543318E-4</v>
          </cell>
        </row>
      </sheetData>
      <sheetData sheetId="58"/>
      <sheetData sheetId="59"/>
      <sheetData sheetId="60">
        <row r="5">
          <cell r="B5" t="str">
            <v xml:space="preserve">EVOLUCIÓN DEL TURISMO  HOLANDÉS ALOJADO EN TENERIFE POR CATEGORÍA </v>
          </cell>
        </row>
        <row r="6">
          <cell r="C6" t="str">
            <v>1*</v>
          </cell>
          <cell r="E6" t="str">
            <v>2*</v>
          </cell>
          <cell r="G6" t="str">
            <v>3*</v>
          </cell>
          <cell r="I6" t="str">
            <v>4*</v>
          </cell>
          <cell r="K6" t="str">
            <v>5*</v>
          </cell>
          <cell r="O6" t="str">
            <v>Extrahotel.</v>
          </cell>
        </row>
        <row r="19">
          <cell r="B19" t="str">
            <v>año 2011</v>
          </cell>
          <cell r="C19">
            <v>555</v>
          </cell>
          <cell r="E19">
            <v>1752</v>
          </cell>
          <cell r="G19">
            <v>19203</v>
          </cell>
          <cell r="I19">
            <v>55397</v>
          </cell>
          <cell r="M19">
            <v>86450</v>
          </cell>
          <cell r="O19">
            <v>67681</v>
          </cell>
        </row>
        <row r="32">
          <cell r="B32">
            <v>2010</v>
          </cell>
          <cell r="C32">
            <v>821</v>
          </cell>
          <cell r="E32">
            <v>1662</v>
          </cell>
          <cell r="G32">
            <v>14907</v>
          </cell>
          <cell r="I32">
            <v>47573</v>
          </cell>
          <cell r="K32">
            <v>8551</v>
          </cell>
          <cell r="O32">
            <v>67727</v>
          </cell>
        </row>
        <row r="45">
          <cell r="B45">
            <v>2009</v>
          </cell>
          <cell r="C45">
            <v>692</v>
          </cell>
          <cell r="E45">
            <v>1325</v>
          </cell>
          <cell r="G45">
            <v>16720</v>
          </cell>
          <cell r="I45">
            <v>43974</v>
          </cell>
          <cell r="K45">
            <v>8204</v>
          </cell>
          <cell r="O45">
            <v>70495</v>
          </cell>
        </row>
        <row r="58">
          <cell r="B58">
            <v>2008</v>
          </cell>
          <cell r="C58">
            <v>985</v>
          </cell>
          <cell r="E58">
            <v>1458</v>
          </cell>
          <cell r="G58">
            <v>18682</v>
          </cell>
          <cell r="I58">
            <v>47941</v>
          </cell>
          <cell r="K58">
            <v>7521</v>
          </cell>
          <cell r="O58">
            <v>81987</v>
          </cell>
        </row>
        <row r="71">
          <cell r="B71">
            <v>2007</v>
          </cell>
          <cell r="C71">
            <v>858</v>
          </cell>
          <cell r="E71">
            <v>1560</v>
          </cell>
          <cell r="G71">
            <v>19477</v>
          </cell>
          <cell r="I71">
            <v>45791</v>
          </cell>
          <cell r="K71">
            <v>5827</v>
          </cell>
          <cell r="O71">
            <v>74414</v>
          </cell>
        </row>
        <row r="84">
          <cell r="B84">
            <v>2006</v>
          </cell>
          <cell r="C84">
            <v>821</v>
          </cell>
          <cell r="E84">
            <v>1594</v>
          </cell>
          <cell r="G84">
            <v>18682</v>
          </cell>
          <cell r="I84">
            <v>44167</v>
          </cell>
          <cell r="K84">
            <v>5882</v>
          </cell>
          <cell r="O84">
            <v>79289</v>
          </cell>
        </row>
        <row r="97">
          <cell r="B97">
            <v>2005</v>
          </cell>
          <cell r="C97">
            <v>568</v>
          </cell>
          <cell r="E97">
            <v>1536</v>
          </cell>
          <cell r="G97">
            <v>16493</v>
          </cell>
          <cell r="I97">
            <v>37461</v>
          </cell>
          <cell r="K97">
            <v>4052</v>
          </cell>
          <cell r="O97">
            <v>80205</v>
          </cell>
        </row>
        <row r="110">
          <cell r="B110">
            <v>2004</v>
          </cell>
          <cell r="C110">
            <v>516</v>
          </cell>
          <cell r="E110">
            <v>1462</v>
          </cell>
          <cell r="G110">
            <v>16840</v>
          </cell>
          <cell r="I110">
            <v>37812</v>
          </cell>
          <cell r="K110">
            <v>4105</v>
          </cell>
          <cell r="O110">
            <v>89052</v>
          </cell>
        </row>
        <row r="123">
          <cell r="B123">
            <v>2003</v>
          </cell>
          <cell r="C123">
            <v>348</v>
          </cell>
          <cell r="E123">
            <v>1037</v>
          </cell>
          <cell r="G123">
            <v>15484</v>
          </cell>
          <cell r="I123">
            <v>34699</v>
          </cell>
          <cell r="K123">
            <v>3736</v>
          </cell>
          <cell r="O123">
            <v>101468</v>
          </cell>
        </row>
        <row r="136">
          <cell r="B136">
            <v>2002</v>
          </cell>
          <cell r="C136">
            <v>186</v>
          </cell>
          <cell r="E136">
            <v>1048</v>
          </cell>
          <cell r="G136">
            <v>17081</v>
          </cell>
          <cell r="I136">
            <v>36616</v>
          </cell>
          <cell r="K136">
            <v>3399</v>
          </cell>
          <cell r="O136">
            <v>101004</v>
          </cell>
        </row>
        <row r="149">
          <cell r="B149">
            <v>2001</v>
          </cell>
          <cell r="C149">
            <v>684</v>
          </cell>
          <cell r="E149">
            <v>862</v>
          </cell>
          <cell r="G149">
            <v>19739</v>
          </cell>
          <cell r="I149">
            <v>37744</v>
          </cell>
          <cell r="K149">
            <v>2611</v>
          </cell>
          <cell r="O149">
            <v>98103</v>
          </cell>
        </row>
        <row r="162">
          <cell r="B162">
            <v>2000</v>
          </cell>
          <cell r="C162">
            <v>875</v>
          </cell>
          <cell r="E162">
            <v>878</v>
          </cell>
          <cell r="G162">
            <v>19411</v>
          </cell>
          <cell r="I162">
            <v>37406</v>
          </cell>
          <cell r="K162">
            <v>4209</v>
          </cell>
          <cell r="O162">
            <v>99477</v>
          </cell>
        </row>
        <row r="175">
          <cell r="B175">
            <v>1999</v>
          </cell>
          <cell r="C175">
            <v>617</v>
          </cell>
          <cell r="E175">
            <v>569</v>
          </cell>
          <cell r="G175">
            <v>19507</v>
          </cell>
          <cell r="I175">
            <v>36712</v>
          </cell>
          <cell r="K175">
            <v>3352</v>
          </cell>
          <cell r="O175">
            <v>99902</v>
          </cell>
        </row>
        <row r="188">
          <cell r="B188">
            <v>1998</v>
          </cell>
          <cell r="C188">
            <v>325</v>
          </cell>
          <cell r="E188">
            <v>442</v>
          </cell>
          <cell r="G188">
            <v>17443</v>
          </cell>
          <cell r="I188">
            <v>30643</v>
          </cell>
          <cell r="K188">
            <v>3142</v>
          </cell>
          <cell r="O188">
            <v>89704</v>
          </cell>
        </row>
        <row r="201">
          <cell r="B201">
            <v>1997</v>
          </cell>
          <cell r="C201">
            <v>283</v>
          </cell>
          <cell r="E201">
            <v>442</v>
          </cell>
          <cell r="G201">
            <v>11541</v>
          </cell>
          <cell r="I201">
            <v>26224</v>
          </cell>
          <cell r="K201">
            <v>3228</v>
          </cell>
          <cell r="O201">
            <v>78403</v>
          </cell>
        </row>
        <row r="214">
          <cell r="B214">
            <v>1996</v>
          </cell>
          <cell r="C214">
            <v>190</v>
          </cell>
          <cell r="E214">
            <v>715</v>
          </cell>
          <cell r="G214">
            <v>9242</v>
          </cell>
          <cell r="I214">
            <v>22511</v>
          </cell>
          <cell r="K214">
            <v>1816</v>
          </cell>
          <cell r="O214">
            <v>65231</v>
          </cell>
        </row>
        <row r="227">
          <cell r="B227">
            <v>1995</v>
          </cell>
          <cell r="C227">
            <v>267</v>
          </cell>
          <cell r="E227">
            <v>1250</v>
          </cell>
          <cell r="G227">
            <v>7752</v>
          </cell>
          <cell r="I227">
            <v>23314</v>
          </cell>
          <cell r="K227">
            <v>243</v>
          </cell>
          <cell r="O227">
            <v>75751</v>
          </cell>
        </row>
        <row r="240">
          <cell r="B240">
            <v>1994</v>
          </cell>
          <cell r="C240">
            <v>203</v>
          </cell>
          <cell r="E240">
            <v>2236</v>
          </cell>
          <cell r="G240">
            <v>10557</v>
          </cell>
          <cell r="I240">
            <v>27272</v>
          </cell>
          <cell r="K240">
            <v>228</v>
          </cell>
          <cell r="O240">
            <v>65176</v>
          </cell>
        </row>
        <row r="253">
          <cell r="B253">
            <v>1993</v>
          </cell>
          <cell r="C253">
            <v>195</v>
          </cell>
          <cell r="E253">
            <v>5078</v>
          </cell>
          <cell r="G253">
            <v>9504</v>
          </cell>
          <cell r="I253">
            <v>18277</v>
          </cell>
          <cell r="K253">
            <v>423</v>
          </cell>
          <cell r="O253">
            <v>49567</v>
          </cell>
        </row>
        <row r="266">
          <cell r="B266">
            <v>1992</v>
          </cell>
          <cell r="C266">
            <v>395</v>
          </cell>
          <cell r="E266">
            <v>2984</v>
          </cell>
          <cell r="G266">
            <v>9620</v>
          </cell>
          <cell r="I266">
            <v>19251</v>
          </cell>
          <cell r="K266">
            <v>236</v>
          </cell>
          <cell r="O266">
            <v>54911</v>
          </cell>
        </row>
        <row r="279">
          <cell r="B279">
            <v>1991</v>
          </cell>
          <cell r="C279">
            <v>130</v>
          </cell>
          <cell r="E279">
            <v>3985</v>
          </cell>
          <cell r="G279">
            <v>10713</v>
          </cell>
          <cell r="I279">
            <v>15512</v>
          </cell>
          <cell r="K279">
            <v>362</v>
          </cell>
          <cell r="O279">
            <v>50486</v>
          </cell>
        </row>
        <row r="292">
          <cell r="B292">
            <v>1990</v>
          </cell>
          <cell r="C292">
            <v>125</v>
          </cell>
          <cell r="E292">
            <v>2993</v>
          </cell>
          <cell r="G292">
            <v>9211</v>
          </cell>
          <cell r="I292">
            <v>12316</v>
          </cell>
          <cell r="K292">
            <v>344</v>
          </cell>
          <cell r="O292">
            <v>40335</v>
          </cell>
        </row>
        <row r="305">
          <cell r="B305">
            <v>1989</v>
          </cell>
          <cell r="C305">
            <v>117</v>
          </cell>
          <cell r="E305">
            <v>3260</v>
          </cell>
          <cell r="G305">
            <v>5523</v>
          </cell>
          <cell r="I305">
            <v>9412</v>
          </cell>
          <cell r="K305">
            <v>461</v>
          </cell>
          <cell r="O305">
            <v>29859</v>
          </cell>
        </row>
        <row r="318">
          <cell r="B318">
            <v>1988</v>
          </cell>
          <cell r="C318">
            <v>196</v>
          </cell>
          <cell r="E318">
            <v>2827</v>
          </cell>
          <cell r="G318">
            <v>6835</v>
          </cell>
          <cell r="I318">
            <v>10987</v>
          </cell>
          <cell r="K318">
            <v>537</v>
          </cell>
          <cell r="O318">
            <v>25329</v>
          </cell>
        </row>
        <row r="331">
          <cell r="B331">
            <v>1987</v>
          </cell>
          <cell r="C331">
            <v>146</v>
          </cell>
          <cell r="E331">
            <v>2446</v>
          </cell>
          <cell r="G331">
            <v>4757</v>
          </cell>
          <cell r="I331">
            <v>13401</v>
          </cell>
          <cell r="K331">
            <v>679</v>
          </cell>
          <cell r="O331">
            <v>23514</v>
          </cell>
        </row>
        <row r="344">
          <cell r="B344">
            <v>1986</v>
          </cell>
          <cell r="C344">
            <v>249</v>
          </cell>
          <cell r="E344">
            <v>1881</v>
          </cell>
          <cell r="G344">
            <v>3621</v>
          </cell>
          <cell r="I344">
            <v>8949</v>
          </cell>
          <cell r="K344">
            <v>977</v>
          </cell>
          <cell r="O344">
            <v>21980</v>
          </cell>
        </row>
        <row r="357">
          <cell r="B357">
            <v>1985</v>
          </cell>
          <cell r="C357">
            <v>153</v>
          </cell>
          <cell r="E357">
            <v>1820</v>
          </cell>
          <cell r="G357">
            <v>4564</v>
          </cell>
          <cell r="I357">
            <v>8281</v>
          </cell>
          <cell r="K357">
            <v>733</v>
          </cell>
          <cell r="O357">
            <v>16438</v>
          </cell>
        </row>
        <row r="370">
          <cell r="B370">
            <v>1984</v>
          </cell>
          <cell r="C370">
            <v>409</v>
          </cell>
          <cell r="E370">
            <v>2316</v>
          </cell>
          <cell r="G370">
            <v>3928</v>
          </cell>
          <cell r="I370">
            <v>7689</v>
          </cell>
          <cell r="K370">
            <v>1505</v>
          </cell>
          <cell r="O370">
            <v>14911</v>
          </cell>
        </row>
        <row r="383">
          <cell r="B383">
            <v>1983</v>
          </cell>
          <cell r="C383">
            <v>257</v>
          </cell>
          <cell r="E383">
            <v>3522</v>
          </cell>
          <cell r="G383">
            <v>3519</v>
          </cell>
          <cell r="I383">
            <v>7365</v>
          </cell>
          <cell r="K383">
            <v>1133</v>
          </cell>
          <cell r="O383">
            <v>14403</v>
          </cell>
        </row>
        <row r="396">
          <cell r="B396">
            <v>1982</v>
          </cell>
          <cell r="C396">
            <v>176</v>
          </cell>
          <cell r="E396">
            <v>2740</v>
          </cell>
          <cell r="G396">
            <v>3441</v>
          </cell>
          <cell r="I396">
            <v>8618</v>
          </cell>
          <cell r="K396">
            <v>759</v>
          </cell>
          <cell r="O396">
            <v>15625</v>
          </cell>
        </row>
        <row r="409">
          <cell r="B409">
            <v>1981</v>
          </cell>
          <cell r="C409">
            <v>148</v>
          </cell>
          <cell r="E409">
            <v>2463</v>
          </cell>
          <cell r="G409">
            <v>3519</v>
          </cell>
          <cell r="I409">
            <v>12453</v>
          </cell>
          <cell r="K409">
            <v>1082</v>
          </cell>
          <cell r="O409">
            <v>19500</v>
          </cell>
        </row>
        <row r="422">
          <cell r="B422">
            <v>1980</v>
          </cell>
          <cell r="C422">
            <v>241</v>
          </cell>
          <cell r="E422">
            <v>1498</v>
          </cell>
          <cell r="G422">
            <v>6346</v>
          </cell>
          <cell r="I422">
            <v>5978</v>
          </cell>
          <cell r="K422">
            <v>824</v>
          </cell>
          <cell r="O422">
            <v>16087</v>
          </cell>
        </row>
        <row r="435">
          <cell r="B435">
            <v>1979</v>
          </cell>
          <cell r="C435">
            <v>686</v>
          </cell>
          <cell r="E435">
            <v>2145</v>
          </cell>
          <cell r="G435">
            <v>5872</v>
          </cell>
          <cell r="I435">
            <v>8901</v>
          </cell>
          <cell r="K435">
            <v>1089</v>
          </cell>
          <cell r="O435">
            <v>22987</v>
          </cell>
        </row>
        <row r="448">
          <cell r="B448">
            <v>1978</v>
          </cell>
          <cell r="C448">
            <v>275</v>
          </cell>
          <cell r="E448">
            <v>2675</v>
          </cell>
          <cell r="G448">
            <v>7966</v>
          </cell>
          <cell r="I448">
            <v>11608</v>
          </cell>
          <cell r="K448">
            <v>1619</v>
          </cell>
          <cell r="O448">
            <v>31016</v>
          </cell>
        </row>
      </sheetData>
      <sheetData sheetId="61"/>
      <sheetData sheetId="62"/>
      <sheetData sheetId="63"/>
      <sheetData sheetId="64"/>
      <sheetData sheetId="65">
        <row r="5">
          <cell r="B5" t="str">
            <v xml:space="preserve">PESO DEL TURISMO HOLANDÉS ALOJADOS EN TENERIFE SOBRE TOTAL DE TURISTAS  POR CATEGORÍA </v>
          </cell>
        </row>
        <row r="6">
          <cell r="C6" t="str">
            <v xml:space="preserve"> 1 *</v>
          </cell>
          <cell r="D6" t="str">
            <v xml:space="preserve"> 2 *</v>
          </cell>
          <cell r="E6" t="str">
            <v xml:space="preserve"> 3 *</v>
          </cell>
          <cell r="F6" t="str">
            <v xml:space="preserve"> 4 *</v>
          </cell>
          <cell r="G6" t="str">
            <v xml:space="preserve"> 5 *</v>
          </cell>
          <cell r="I6" t="str">
            <v>Extrahoteleros</v>
          </cell>
        </row>
        <row r="7">
          <cell r="B7">
            <v>2010</v>
          </cell>
          <cell r="C7">
            <v>2.4338185159932409E-2</v>
          </cell>
          <cell r="D7">
            <v>1.6054868624420401E-2</v>
          </cell>
          <cell r="E7">
            <v>2.5456681631809665E-2</v>
          </cell>
          <cell r="F7">
            <v>2.6058901344493166E-2</v>
          </cell>
          <cell r="G7">
            <v>2.1938128883620935E-2</v>
          </cell>
          <cell r="I7">
            <v>3.5775409430800861E-2</v>
          </cell>
        </row>
        <row r="8">
          <cell r="B8">
            <v>2009</v>
          </cell>
          <cell r="C8">
            <v>1.9133993253331857E-2</v>
          </cell>
          <cell r="D8">
            <v>1.3534909852392869E-2</v>
          </cell>
          <cell r="E8">
            <v>2.8219409282700423E-2</v>
          </cell>
          <cell r="F8">
            <v>2.5921753723886814E-2</v>
          </cell>
          <cell r="G8">
            <v>2.2877730743275274E-2</v>
          </cell>
          <cell r="I8">
            <v>3.6597850904835721E-2</v>
          </cell>
        </row>
        <row r="9">
          <cell r="B9">
            <v>2008</v>
          </cell>
          <cell r="C9">
            <v>1.7615079223148183E-2</v>
          </cell>
          <cell r="D9">
            <v>1.0314748392300019E-2</v>
          </cell>
          <cell r="E9">
            <v>2.6116982609181903E-2</v>
          </cell>
          <cell r="F9">
            <v>2.6376759445560418E-2</v>
          </cell>
          <cell r="G9">
            <v>1.9390667419502045E-2</v>
          </cell>
          <cell r="I9">
            <v>3.7706891889157275E-2</v>
          </cell>
        </row>
        <row r="10">
          <cell r="B10">
            <v>2007</v>
          </cell>
          <cell r="C10">
            <v>1.4649137783848387E-2</v>
          </cell>
          <cell r="D10">
            <v>1.2168866423289338E-2</v>
          </cell>
          <cell r="E10">
            <v>2.6909478762691751E-2</v>
          </cell>
          <cell r="F10">
            <v>2.5389962229166712E-2</v>
          </cell>
          <cell r="G10">
            <v>1.5237253476562296E-2</v>
          </cell>
          <cell r="I10">
            <v>3.4098964622106542E-2</v>
          </cell>
        </row>
        <row r="11">
          <cell r="B11">
            <v>2006</v>
          </cell>
          <cell r="C11">
            <v>1.5774204084769535E-2</v>
          </cell>
          <cell r="D11">
            <v>1.2063602582246676E-2</v>
          </cell>
          <cell r="E11">
            <v>2.5005086143204378E-2</v>
          </cell>
          <cell r="F11">
            <v>2.4303784373316518E-2</v>
          </cell>
          <cell r="G11">
            <v>1.4845512778448011E-2</v>
          </cell>
          <cell r="I11">
            <v>3.4380769767782704E-2</v>
          </cell>
        </row>
        <row r="12">
          <cell r="B12">
            <v>2005</v>
          </cell>
          <cell r="C12">
            <v>1.3727764887857695E-2</v>
          </cell>
          <cell r="D12">
            <v>1.2841413558726894E-2</v>
          </cell>
          <cell r="E12">
            <v>2.2964355332776385E-2</v>
          </cell>
          <cell r="F12">
            <v>2.2174604067208684E-2</v>
          </cell>
          <cell r="G12">
            <v>1.43218673566046E-2</v>
          </cell>
          <cell r="I12">
            <v>3.576981019991491E-2</v>
          </cell>
        </row>
        <row r="13">
          <cell r="B13">
            <v>2004</v>
          </cell>
          <cell r="C13">
            <v>1.2550774694135675E-2</v>
          </cell>
          <cell r="D13">
            <v>1.4249790444258172E-2</v>
          </cell>
          <cell r="E13">
            <v>2.4055802605283418E-2</v>
          </cell>
          <cell r="F13">
            <v>2.3004183850955862E-2</v>
          </cell>
          <cell r="G13">
            <v>1.5155039188974663E-2</v>
          </cell>
          <cell r="I13">
            <v>3.944439793609221E-2</v>
          </cell>
        </row>
        <row r="14">
          <cell r="B14">
            <v>2003</v>
          </cell>
          <cell r="C14">
            <v>9.4740280953936624E-3</v>
          </cell>
          <cell r="D14">
            <v>1.1634299305532182E-2</v>
          </cell>
          <cell r="E14">
            <v>2.2929883484678858E-2</v>
          </cell>
          <cell r="F14">
            <v>2.2469283539448003E-2</v>
          </cell>
          <cell r="G14">
            <v>1.4943222952406476E-2</v>
          </cell>
          <cell r="I14">
            <v>4.4067415310677711E-2</v>
          </cell>
        </row>
        <row r="15">
          <cell r="B15">
            <v>2002</v>
          </cell>
          <cell r="C15">
            <v>5.6327791405469249E-3</v>
          </cell>
          <cell r="D15">
            <v>1.278563324264643E-2</v>
          </cell>
          <cell r="E15">
            <v>2.545429076397147E-2</v>
          </cell>
          <cell r="F15">
            <v>2.3701363851147978E-2</v>
          </cell>
          <cell r="G15">
            <v>1.5683614567904652E-2</v>
          </cell>
          <cell r="I15">
            <v>4.4248221817627442E-2</v>
          </cell>
        </row>
        <row r="16">
          <cell r="B16">
            <v>2001</v>
          </cell>
          <cell r="C16">
            <v>1.7424975798644726E-2</v>
          </cell>
          <cell r="D16">
            <v>9.4962158351051523E-3</v>
          </cell>
          <cell r="E16">
            <v>2.7953894979231782E-2</v>
          </cell>
          <cell r="F16">
            <v>2.5386883622823445E-2</v>
          </cell>
          <cell r="G16">
            <v>1.3367669796541096E-2</v>
          </cell>
          <cell r="I16">
            <v>4.1537193280918754E-2</v>
          </cell>
        </row>
        <row r="17">
          <cell r="B17">
            <v>2000</v>
          </cell>
          <cell r="C17">
            <v>2.8813224446786089E-2</v>
          </cell>
          <cell r="D17">
            <v>8.4894896637079144E-3</v>
          </cell>
          <cell r="E17">
            <v>2.8693486278538644E-2</v>
          </cell>
          <cell r="F17">
            <v>2.6815836297656787E-2</v>
          </cell>
          <cell r="G17">
            <v>2.1844282288952781E-2</v>
          </cell>
          <cell r="I17">
            <v>4.2659991586104978E-2</v>
          </cell>
        </row>
        <row r="18">
          <cell r="B18">
            <v>1999</v>
          </cell>
          <cell r="C18">
            <v>1.6938450557294239E-2</v>
          </cell>
          <cell r="D18">
            <v>6.2029194056534868E-3</v>
          </cell>
          <cell r="E18">
            <v>2.8006495175279283E-2</v>
          </cell>
          <cell r="F18">
            <v>2.8539710871397166E-2</v>
          </cell>
          <cell r="G18">
            <v>1.650329130376986E-2</v>
          </cell>
          <cell r="I18">
            <v>4.2919019146053207E-2</v>
          </cell>
        </row>
        <row r="19">
          <cell r="B19">
            <v>1998</v>
          </cell>
          <cell r="C19">
            <v>1.18332423083925E-2</v>
          </cell>
          <cell r="D19">
            <v>5.1949883641663336E-3</v>
          </cell>
          <cell r="E19">
            <v>2.654474012999207E-2</v>
          </cell>
          <cell r="F19">
            <v>2.5465696560722343E-2</v>
          </cell>
          <cell r="G19">
            <v>1.592466447715201E-2</v>
          </cell>
          <cell r="I19">
            <v>4.0831728434229934E-2</v>
          </cell>
        </row>
        <row r="20">
          <cell r="B20">
            <v>1997</v>
          </cell>
          <cell r="C20">
            <v>1.01125603001608E-2</v>
          </cell>
          <cell r="D20">
            <v>4.7722389574493358E-3</v>
          </cell>
          <cell r="E20">
            <v>1.8014685222994362E-2</v>
          </cell>
          <cell r="F20">
            <v>2.220744962379273E-2</v>
          </cell>
          <cell r="G20">
            <v>1.7630962329384391E-2</v>
          </cell>
          <cell r="I20">
            <v>3.6345152627575178E-2</v>
          </cell>
        </row>
        <row r="21">
          <cell r="B21">
            <v>1996</v>
          </cell>
          <cell r="C21">
            <v>6.6195171236456121E-3</v>
          </cell>
          <cell r="D21">
            <v>8.3284799068142103E-3</v>
          </cell>
          <cell r="E21">
            <v>1.4782800638529974E-2</v>
          </cell>
          <cell r="F21">
            <v>2.0193131410989561E-2</v>
          </cell>
          <cell r="G21">
            <v>1.0954210675529765E-2</v>
          </cell>
          <cell r="I21">
            <v>3.0986199168425439E-2</v>
          </cell>
        </row>
        <row r="22">
          <cell r="B22">
            <v>1995</v>
          </cell>
          <cell r="C22">
            <v>8.3304733081651112E-3</v>
          </cell>
          <cell r="D22">
            <v>1.2515268627725826E-2</v>
          </cell>
          <cell r="E22">
            <v>1.2487415127620674E-2</v>
          </cell>
          <cell r="F22">
            <v>1.9762249475301003E-2</v>
          </cell>
          <cell r="G22">
            <v>3.0991735537190084E-3</v>
          </cell>
          <cell r="I22">
            <v>3.6522928140701336E-2</v>
          </cell>
        </row>
        <row r="23">
          <cell r="B23">
            <v>1994</v>
          </cell>
          <cell r="C23">
            <v>6.0559052534232272E-3</v>
          </cell>
          <cell r="D23">
            <v>1.9464127160988179E-2</v>
          </cell>
          <cell r="E23">
            <v>1.836562147718258E-2</v>
          </cell>
          <cell r="F23">
            <v>2.3420317933048738E-2</v>
          </cell>
          <cell r="G23">
            <v>2.8645015390413972E-3</v>
          </cell>
          <cell r="I23">
            <v>3.3592828691830022E-2</v>
          </cell>
        </row>
        <row r="24">
          <cell r="B24">
            <v>1993</v>
          </cell>
          <cell r="C24">
            <v>6.3289085067021519E-3</v>
          </cell>
          <cell r="D24">
            <v>2.3653149250533335E-2</v>
          </cell>
          <cell r="E24">
            <v>1.7594754156631077E-2</v>
          </cell>
          <cell r="F24">
            <v>1.7946691149395379E-2</v>
          </cell>
          <cell r="G24">
            <v>5.7978563008854412E-3</v>
          </cell>
          <cell r="I24">
            <v>3.0005763004898555E-2</v>
          </cell>
        </row>
        <row r="25">
          <cell r="B25">
            <v>1992</v>
          </cell>
          <cell r="C25">
            <v>1.5388211461295726E-2</v>
          </cell>
          <cell r="D25">
            <v>1.5254064001635825E-2</v>
          </cell>
          <cell r="E25">
            <v>1.9963103536291552E-2</v>
          </cell>
          <cell r="F25">
            <v>2.0008460280852222E-2</v>
          </cell>
          <cell r="G25">
            <v>3.1587541659416703E-3</v>
          </cell>
          <cell r="I25">
            <v>3.5000172097511724E-2</v>
          </cell>
        </row>
        <row r="26">
          <cell r="B26">
            <v>1991</v>
          </cell>
          <cell r="C26">
            <v>8.7772601444872055E-3</v>
          </cell>
          <cell r="D26">
            <v>2.1231818423997018E-2</v>
          </cell>
          <cell r="E26">
            <v>2.3419106475722869E-2</v>
          </cell>
          <cell r="F26">
            <v>1.6004556222297427E-2</v>
          </cell>
          <cell r="G26">
            <v>4.6632658319163186E-3</v>
          </cell>
          <cell r="I26">
            <v>3.5650530739985427E-2</v>
          </cell>
        </row>
        <row r="27">
          <cell r="B27">
            <v>1990</v>
          </cell>
          <cell r="C27">
            <v>8.0817223766729163E-3</v>
          </cell>
          <cell r="D27">
            <v>1.9317653740899467E-2</v>
          </cell>
          <cell r="E27">
            <v>2.0757978333817859E-2</v>
          </cell>
          <cell r="F27">
            <v>1.508343284039068E-2</v>
          </cell>
          <cell r="G27">
            <v>4.0845404891949651E-3</v>
          </cell>
          <cell r="I27">
            <v>3.3646763620954007E-2</v>
          </cell>
        </row>
        <row r="28">
          <cell r="B28">
            <v>1989</v>
          </cell>
          <cell r="C28">
            <v>1.0864518525396973E-2</v>
          </cell>
          <cell r="D28">
            <v>1.9823051898695692E-2</v>
          </cell>
          <cell r="E28">
            <v>1.2287313565656925E-2</v>
          </cell>
          <cell r="F28">
            <v>1.2203882110395083E-2</v>
          </cell>
          <cell r="G28">
            <v>5.4079418147691943E-3</v>
          </cell>
          <cell r="I28">
            <v>2.5984593213495034E-2</v>
          </cell>
        </row>
        <row r="29">
          <cell r="B29">
            <v>1988</v>
          </cell>
          <cell r="C29">
            <v>2.2867810057169525E-2</v>
          </cell>
          <cell r="D29">
            <v>1.4710779926316008E-2</v>
          </cell>
          <cell r="E29">
            <v>1.5442349315656531E-2</v>
          </cell>
          <cell r="F29">
            <v>1.4597696415213917E-2</v>
          </cell>
          <cell r="G29">
            <v>7.5774679686177121E-3</v>
          </cell>
          <cell r="I29">
            <v>2.4431060791663212E-2</v>
          </cell>
        </row>
        <row r="30">
          <cell r="B30">
            <v>1987</v>
          </cell>
          <cell r="C30">
            <v>1.15078426736029E-2</v>
          </cell>
          <cell r="D30">
            <v>1.3734320078160972E-2</v>
          </cell>
          <cell r="E30">
            <v>1.1349700570228808E-2</v>
          </cell>
          <cell r="F30">
            <v>1.8248841148883092E-2</v>
          </cell>
          <cell r="G30">
            <v>1.0522889997830333E-2</v>
          </cell>
          <cell r="I30">
            <v>2.8423404039280724E-2</v>
          </cell>
        </row>
        <row r="31">
          <cell r="B31">
            <v>1986</v>
          </cell>
          <cell r="C31">
            <v>1.4734599680454465E-2</v>
          </cell>
          <cell r="D31">
            <v>1.2502575623633258E-2</v>
          </cell>
          <cell r="E31">
            <v>1.0877401679824088E-2</v>
          </cell>
          <cell r="F31">
            <v>1.3254871524465747E-2</v>
          </cell>
          <cell r="G31">
            <v>1.4465501924785313E-2</v>
          </cell>
          <cell r="I31">
            <v>3.3770807149946687E-2</v>
          </cell>
        </row>
        <row r="32">
          <cell r="B32">
            <v>1985</v>
          </cell>
          <cell r="C32">
            <v>6.0091905266878758E-3</v>
          </cell>
          <cell r="D32">
            <v>1.199499110261649E-2</v>
          </cell>
          <cell r="E32">
            <v>1.4107014252288063E-2</v>
          </cell>
          <cell r="F32">
            <v>1.4358190115545198E-2</v>
          </cell>
          <cell r="G32">
            <v>9.5562161034626614E-3</v>
          </cell>
          <cell r="I32">
            <v>3.2968906378173693E-2</v>
          </cell>
        </row>
        <row r="33">
          <cell r="B33">
            <v>1984</v>
          </cell>
          <cell r="C33">
            <v>1.539330071509221E-2</v>
          </cell>
          <cell r="D33">
            <v>1.4002587697553779E-2</v>
          </cell>
          <cell r="E33">
            <v>1.128735632183908E-2</v>
          </cell>
          <cell r="F33">
            <v>1.4765242438790207E-2</v>
          </cell>
          <cell r="G33">
            <v>1.7556138815981337E-2</v>
          </cell>
          <cell r="I33">
            <v>3.1728974846206716E-2</v>
          </cell>
        </row>
        <row r="34">
          <cell r="B34">
            <v>1983</v>
          </cell>
          <cell r="C34">
            <v>9.5079541250462449E-3</v>
          </cell>
          <cell r="D34">
            <v>2.1014194426047576E-2</v>
          </cell>
          <cell r="E34">
            <v>1.0677355147219458E-2</v>
          </cell>
          <cell r="F34">
            <v>1.5566677798303201E-2</v>
          </cell>
          <cell r="G34">
            <v>1.370028658145806E-2</v>
          </cell>
          <cell r="I34">
            <v>3.2434879148941921E-2</v>
          </cell>
        </row>
        <row r="35">
          <cell r="B35">
            <v>1982</v>
          </cell>
          <cell r="C35">
            <v>7.5559180869789206E-3</v>
          </cell>
          <cell r="D35">
            <v>1.7247565512422652E-2</v>
          </cell>
          <cell r="E35">
            <v>1.0461955695548272E-2</v>
          </cell>
          <cell r="F35">
            <v>1.8936164602687714E-2</v>
          </cell>
          <cell r="G35">
            <v>9.710476824072771E-3</v>
          </cell>
          <cell r="I35">
            <v>3.7639809307692493E-2</v>
          </cell>
        </row>
        <row r="36">
          <cell r="B36">
            <v>1981</v>
          </cell>
          <cell r="C36">
            <v>6.2754409769335143E-3</v>
          </cell>
          <cell r="D36">
            <v>2.0043129755462425E-2</v>
          </cell>
          <cell r="E36">
            <v>1.1411874965543856E-2</v>
          </cell>
          <cell r="F36">
            <v>3.0033499181211516E-2</v>
          </cell>
          <cell r="G36">
            <v>1.7143038215349515E-2</v>
          </cell>
          <cell r="I36">
            <v>4.5242044940431304E-2</v>
          </cell>
        </row>
        <row r="37">
          <cell r="B37">
            <v>1980</v>
          </cell>
          <cell r="C37">
            <v>8.4534708337717906E-3</v>
          </cell>
          <cell r="D37">
            <v>1.1166354833660075E-2</v>
          </cell>
          <cell r="E37">
            <v>2.3885787843315857E-2</v>
          </cell>
          <cell r="F37">
            <v>1.8139887725686542E-2</v>
          </cell>
          <cell r="G37">
            <v>1.3812062087230547E-2</v>
          </cell>
          <cell r="I37">
            <v>4.3246483719729882E-2</v>
          </cell>
        </row>
        <row r="38">
          <cell r="B38">
            <v>1979</v>
          </cell>
          <cell r="C38">
            <v>1.9042860315345325E-2</v>
          </cell>
          <cell r="D38">
            <v>1.4234615665377036E-2</v>
          </cell>
          <cell r="E38">
            <v>2.0207095195652995E-2</v>
          </cell>
          <cell r="F38">
            <v>2.4333900149267604E-2</v>
          </cell>
          <cell r="G38">
            <v>1.4668049513085408E-2</v>
          </cell>
          <cell r="I38">
            <v>5.6684125387149592E-2</v>
          </cell>
        </row>
        <row r="39">
          <cell r="B39">
            <v>1978</v>
          </cell>
          <cell r="C39">
            <v>8.5675119945167917E-3</v>
          </cell>
          <cell r="D39">
            <v>1.8851702291098473E-2</v>
          </cell>
          <cell r="E39">
            <v>2.6951132042277347E-2</v>
          </cell>
          <cell r="F39">
            <v>3.0135777148939485E-2</v>
          </cell>
          <cell r="G39">
            <v>1.7702888884029131E-2</v>
          </cell>
          <cell r="I39">
            <v>7.6739226174865283E-2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D6" t="str">
            <v>año 2011</v>
          </cell>
        </row>
        <row r="7">
          <cell r="B7" t="str">
            <v>Reino Unido</v>
          </cell>
          <cell r="D7">
            <v>1658315</v>
          </cell>
          <cell r="E7">
            <v>0.10605875671396205</v>
          </cell>
          <cell r="F7">
            <v>0.32136623307261364</v>
          </cell>
        </row>
        <row r="8">
          <cell r="B8" t="str">
            <v>España</v>
          </cell>
          <cell r="D8">
            <v>1302302</v>
          </cell>
          <cell r="E8">
            <v>-0.11177451124824715</v>
          </cell>
          <cell r="F8">
            <v>0.25237417985300192</v>
          </cell>
        </row>
        <row r="9">
          <cell r="B9" t="str">
            <v>Alemania</v>
          </cell>
          <cell r="D9">
            <v>589284</v>
          </cell>
          <cell r="E9">
            <v>9.8684823829038287E-2</v>
          </cell>
          <cell r="F9">
            <v>0.11419783291471285</v>
          </cell>
        </row>
        <row r="10">
          <cell r="B10" t="str">
            <v>Países Nórdicos</v>
          </cell>
          <cell r="D10">
            <v>478104</v>
          </cell>
          <cell r="E10">
            <v>0.23628615608984138</v>
          </cell>
          <cell r="F10">
            <v>9.2652168916610447E-2</v>
          </cell>
        </row>
        <row r="11">
          <cell r="B11" t="str">
            <v>Suecia</v>
          </cell>
          <cell r="D11">
            <v>155732</v>
          </cell>
          <cell r="E11">
            <v>0.2877011361193339</v>
          </cell>
          <cell r="F11">
            <v>3.017943286339704E-2</v>
          </cell>
        </row>
        <row r="12">
          <cell r="B12" t="str">
            <v>Finlandia</v>
          </cell>
          <cell r="D12">
            <v>131125</v>
          </cell>
          <cell r="E12">
            <v>0.21271676300578035</v>
          </cell>
          <cell r="F12">
            <v>2.5410822016110605E-2</v>
          </cell>
        </row>
        <row r="13">
          <cell r="B13" t="str">
            <v>Dinamarca</v>
          </cell>
          <cell r="D13">
            <v>95785</v>
          </cell>
          <cell r="E13">
            <v>0.22430850247967687</v>
          </cell>
          <cell r="F13">
            <v>1.8562254236897269E-2</v>
          </cell>
        </row>
        <row r="14">
          <cell r="B14" t="str">
            <v>Noruega</v>
          </cell>
          <cell r="D14">
            <v>95462</v>
          </cell>
          <cell r="E14">
            <v>0.20188349050071133</v>
          </cell>
          <cell r="F14">
            <v>1.8499659800205535E-2</v>
          </cell>
        </row>
        <row r="15">
          <cell r="B15" t="str">
            <v>Francia</v>
          </cell>
          <cell r="D15">
            <v>161409</v>
          </cell>
          <cell r="E15">
            <v>0.45540697726842377</v>
          </cell>
          <cell r="F15">
            <v>3.1279583380731342E-2</v>
          </cell>
        </row>
        <row r="16">
          <cell r="B16" t="str">
            <v>Holanda</v>
          </cell>
          <cell r="D16">
            <v>154131</v>
          </cell>
          <cell r="E16">
            <v>9.1262452120843093E-2</v>
          </cell>
          <cell r="F16">
            <v>2.9869173751497762E-2</v>
          </cell>
        </row>
        <row r="17">
          <cell r="B17" t="str">
            <v>Bélgica</v>
          </cell>
          <cell r="D17">
            <v>140759</v>
          </cell>
          <cell r="E17">
            <v>0.10963169678050011</v>
          </cell>
          <cell r="F17">
            <v>2.7277802830625076E-2</v>
          </cell>
        </row>
        <row r="18">
          <cell r="B18" t="str">
            <v>Italia</v>
          </cell>
          <cell r="D18">
            <v>117723</v>
          </cell>
          <cell r="E18">
            <v>0.30208713541493842</v>
          </cell>
          <cell r="F18">
            <v>2.281363737046779E-2</v>
          </cell>
        </row>
        <row r="19">
          <cell r="B19" t="str">
            <v>Rusia</v>
          </cell>
          <cell r="D19">
            <v>111782</v>
          </cell>
          <cell r="E19">
            <v>0.36332812957361693</v>
          </cell>
          <cell r="F19">
            <v>2.1662326075156346E-2</v>
          </cell>
        </row>
        <row r="20">
          <cell r="B20" t="str">
            <v>Países del Este</v>
          </cell>
          <cell r="D20">
            <v>93981</v>
          </cell>
          <cell r="E20">
            <v>0.20933434560498243</v>
          </cell>
          <cell r="F20">
            <v>1.8212655587386776E-2</v>
          </cell>
        </row>
        <row r="21">
          <cell r="B21" t="str">
            <v>Irlanda</v>
          </cell>
          <cell r="D21">
            <v>74083</v>
          </cell>
          <cell r="E21">
            <v>9.1896592382973707E-2</v>
          </cell>
          <cell r="F21">
            <v>1.4356605738185107E-2</v>
          </cell>
        </row>
        <row r="22">
          <cell r="B22" t="str">
            <v>Suiza</v>
          </cell>
          <cell r="D22">
            <v>41379</v>
          </cell>
          <cell r="E22">
            <v>0.33214216727834656</v>
          </cell>
          <cell r="F22">
            <v>8.0188705754405398E-3</v>
          </cell>
        </row>
        <row r="23">
          <cell r="B23" t="str">
            <v>Austria</v>
          </cell>
          <cell r="D23">
            <v>34316</v>
          </cell>
          <cell r="E23">
            <v>0.13727049777954531</v>
          </cell>
          <cell r="F23">
            <v>6.650125973726227E-3</v>
          </cell>
        </row>
        <row r="24">
          <cell r="B24" t="str">
            <v>Resto de Europa</v>
          </cell>
          <cell r="D24">
            <v>109247</v>
          </cell>
          <cell r="E24">
            <v>0.18475019249330341</v>
          </cell>
          <cell r="F24">
            <v>2.1171066332080348E-2</v>
          </cell>
        </row>
        <row r="25">
          <cell r="B25" t="str">
            <v>Usa</v>
          </cell>
          <cell r="D25">
            <v>13158</v>
          </cell>
          <cell r="E25">
            <v>3.7288135593220341E-2</v>
          </cell>
          <cell r="F25">
            <v>2.5498996841790914E-3</v>
          </cell>
        </row>
        <row r="26">
          <cell r="B26" t="str">
            <v>Resto de América</v>
          </cell>
          <cell r="D26">
            <v>18684</v>
          </cell>
          <cell r="E26">
            <v>-2.2343153157867196E-2</v>
          </cell>
          <cell r="F26">
            <v>3.620787786837068E-3</v>
          </cell>
        </row>
        <row r="27">
          <cell r="B27" t="str">
            <v>Resto del Mundo</v>
          </cell>
          <cell r="D27">
            <v>61546</v>
          </cell>
          <cell r="E27">
            <v>1.6331720527767227E-2</v>
          </cell>
          <cell r="F27">
            <v>1.192705015674771E-2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5">
          <cell r="B5" t="str">
            <v xml:space="preserve">EVOLUCIÓN MENSUAL DE TURISTAS HOLANDESES ALOJADOS </v>
          </cell>
        </row>
        <row r="7">
          <cell r="C7">
            <v>11331</v>
          </cell>
        </row>
        <row r="8">
          <cell r="C8">
            <v>11253</v>
          </cell>
        </row>
        <row r="9">
          <cell r="C9">
            <v>15566</v>
          </cell>
        </row>
        <row r="10">
          <cell r="C10">
            <v>10800</v>
          </cell>
        </row>
        <row r="11">
          <cell r="C11">
            <v>13228</v>
          </cell>
        </row>
        <row r="12">
          <cell r="C12">
            <v>15570</v>
          </cell>
        </row>
        <row r="13">
          <cell r="C13">
            <v>8066</v>
          </cell>
        </row>
        <row r="14">
          <cell r="C14">
            <v>10778</v>
          </cell>
        </row>
        <row r="15">
          <cell r="C15">
            <v>14433</v>
          </cell>
        </row>
        <row r="16">
          <cell r="C16">
            <v>16524</v>
          </cell>
        </row>
        <row r="17">
          <cell r="C17">
            <v>15887</v>
          </cell>
        </row>
        <row r="18">
          <cell r="C18">
            <v>10695</v>
          </cell>
        </row>
        <row r="20">
          <cell r="C20">
            <v>12706</v>
          </cell>
        </row>
        <row r="21">
          <cell r="C21">
            <v>11387</v>
          </cell>
        </row>
        <row r="22">
          <cell r="C22">
            <v>13916</v>
          </cell>
        </row>
        <row r="23">
          <cell r="C23">
            <v>9228</v>
          </cell>
        </row>
        <row r="24">
          <cell r="C24">
            <v>13538</v>
          </cell>
        </row>
        <row r="25">
          <cell r="C25">
            <v>14393</v>
          </cell>
        </row>
        <row r="26">
          <cell r="C26">
            <v>6938</v>
          </cell>
        </row>
        <row r="27">
          <cell r="C27">
            <v>13350</v>
          </cell>
        </row>
        <row r="28">
          <cell r="C28">
            <v>11778</v>
          </cell>
        </row>
        <row r="29">
          <cell r="C29">
            <v>10964</v>
          </cell>
        </row>
        <row r="30">
          <cell r="C30">
            <v>12500</v>
          </cell>
        </row>
        <row r="31">
          <cell r="C31">
            <v>10543</v>
          </cell>
        </row>
        <row r="33">
          <cell r="C33">
            <v>10636</v>
          </cell>
        </row>
        <row r="34">
          <cell r="C34">
            <v>9525</v>
          </cell>
        </row>
        <row r="35">
          <cell r="C35">
            <v>13362</v>
          </cell>
        </row>
        <row r="36">
          <cell r="C36">
            <v>9198</v>
          </cell>
        </row>
        <row r="37">
          <cell r="C37">
            <v>14575</v>
          </cell>
        </row>
        <row r="38">
          <cell r="C38">
            <v>15812</v>
          </cell>
        </row>
        <row r="39">
          <cell r="C39">
            <v>9201</v>
          </cell>
        </row>
        <row r="40">
          <cell r="C40">
            <v>10314</v>
          </cell>
        </row>
        <row r="41">
          <cell r="C41">
            <v>13422</v>
          </cell>
        </row>
        <row r="42">
          <cell r="C42">
            <v>11694</v>
          </cell>
        </row>
        <row r="43">
          <cell r="C43">
            <v>13394</v>
          </cell>
        </row>
        <row r="44">
          <cell r="C44">
            <v>10277</v>
          </cell>
        </row>
        <row r="45">
          <cell r="B45">
            <v>2009</v>
          </cell>
        </row>
        <row r="111">
          <cell r="B111" t="str">
            <v xml:space="preserve"> Diciembre</v>
          </cell>
        </row>
        <row r="112">
          <cell r="B112" t="str">
            <v xml:space="preserve"> Noviembre</v>
          </cell>
        </row>
        <row r="113">
          <cell r="B113" t="str">
            <v xml:space="preserve"> Octubre</v>
          </cell>
        </row>
        <row r="114">
          <cell r="B114" t="str">
            <v xml:space="preserve"> Septiembre</v>
          </cell>
        </row>
        <row r="115">
          <cell r="B115" t="str">
            <v xml:space="preserve"> Agosto</v>
          </cell>
        </row>
        <row r="116">
          <cell r="B116" t="str">
            <v xml:space="preserve"> Julio</v>
          </cell>
        </row>
        <row r="117">
          <cell r="B117" t="str">
            <v xml:space="preserve"> Junio</v>
          </cell>
        </row>
        <row r="118">
          <cell r="B118" t="str">
            <v xml:space="preserve"> Mayo</v>
          </cell>
        </row>
        <row r="119">
          <cell r="B119" t="str">
            <v xml:space="preserve"> Abril</v>
          </cell>
        </row>
        <row r="120">
          <cell r="B120" t="str">
            <v xml:space="preserve"> Marzo</v>
          </cell>
        </row>
        <row r="121">
          <cell r="B121" t="str">
            <v xml:space="preserve"> Febrero</v>
          </cell>
        </row>
        <row r="122">
          <cell r="B122" t="str">
            <v xml:space="preserve"> Enero</v>
          </cell>
        </row>
      </sheetData>
      <sheetData sheetId="92"/>
      <sheetData sheetId="93">
        <row r="1">
          <cell r="A1" t="str">
            <v>TOTAL</v>
          </cell>
          <cell r="B1" t="str">
            <v>Total</v>
          </cell>
        </row>
        <row r="2">
          <cell r="B2" t="str">
            <v>Hotelera</v>
          </cell>
        </row>
        <row r="3">
          <cell r="B3" t="str">
            <v>Extrahotelera</v>
          </cell>
        </row>
        <row r="4">
          <cell r="A4" t="str">
            <v>ZONA 1</v>
          </cell>
          <cell r="B4" t="str">
            <v>Total</v>
          </cell>
        </row>
        <row r="5">
          <cell r="B5" t="str">
            <v>Hotelera</v>
          </cell>
        </row>
        <row r="6">
          <cell r="B6" t="str">
            <v>Extrahotelera</v>
          </cell>
        </row>
        <row r="7">
          <cell r="A7" t="str">
            <v>ZONA 2</v>
          </cell>
          <cell r="B7" t="str">
            <v>Total</v>
          </cell>
        </row>
        <row r="8">
          <cell r="B8" t="str">
            <v>Hotelera</v>
          </cell>
        </row>
        <row r="9">
          <cell r="B9" t="str">
            <v>Extrahotelera</v>
          </cell>
        </row>
        <row r="10">
          <cell r="A10" t="str">
            <v>ZONA 3</v>
          </cell>
          <cell r="B10" t="str">
            <v>Total</v>
          </cell>
        </row>
        <row r="11">
          <cell r="B11" t="str">
            <v>Hotelera</v>
          </cell>
        </row>
        <row r="12">
          <cell r="B12" t="str">
            <v>Extrahotelera</v>
          </cell>
        </row>
        <row r="13">
          <cell r="A13" t="str">
            <v>ZONA 4</v>
          </cell>
          <cell r="B13" t="str">
            <v>Total</v>
          </cell>
        </row>
        <row r="14">
          <cell r="B14" t="str">
            <v>Hotelera</v>
          </cell>
        </row>
        <row r="15">
          <cell r="B15" t="str">
            <v>Extrahotelera</v>
          </cell>
        </row>
        <row r="18">
          <cell r="A18" t="str">
            <v>TOTAL TURISMO ALOJADO</v>
          </cell>
          <cell r="B18" t="str">
            <v>Zona 1</v>
          </cell>
        </row>
        <row r="19">
          <cell r="B19" t="str">
            <v>Zona 2</v>
          </cell>
        </row>
        <row r="20">
          <cell r="B20" t="str">
            <v>Zona 3</v>
          </cell>
        </row>
        <row r="21">
          <cell r="B21" t="str">
            <v>Zona 4</v>
          </cell>
        </row>
        <row r="22">
          <cell r="A22" t="str">
            <v>ALOJADOS HOTELEROS</v>
          </cell>
          <cell r="B22" t="str">
            <v>Zona 1</v>
          </cell>
        </row>
        <row r="23">
          <cell r="B23" t="str">
            <v>Zona 2</v>
          </cell>
        </row>
        <row r="24">
          <cell r="B24" t="str">
            <v>Zona 3</v>
          </cell>
        </row>
        <row r="25">
          <cell r="B25" t="str">
            <v>Zona 4</v>
          </cell>
        </row>
        <row r="26">
          <cell r="A26" t="str">
            <v>ALOJADOS EXTRAHOTELEROS</v>
          </cell>
          <cell r="B26" t="str">
            <v>Zona 1</v>
          </cell>
        </row>
        <row r="27">
          <cell r="B27" t="str">
            <v>Zona 2</v>
          </cell>
        </row>
        <row r="28">
          <cell r="B28" t="str">
            <v>Zona 3</v>
          </cell>
        </row>
        <row r="29">
          <cell r="B29" t="str">
            <v>Zona 4</v>
          </cell>
        </row>
      </sheetData>
      <sheetData sheetId="94">
        <row r="2">
          <cell r="A2" t="str">
            <v>año 2011</v>
          </cell>
        </row>
        <row r="3">
          <cell r="A3" t="str">
            <v>año 2010</v>
          </cell>
        </row>
        <row r="29">
          <cell r="A29" t="str">
            <v>DISTRIBUCIÓN DE PASAJEROS PROCEDENTES DE AEROPUERTOS HOLANDESES POR  ISLAS</v>
          </cell>
        </row>
        <row r="30">
          <cell r="A30" t="str">
            <v xml:space="preserve">DISTRIBUCIÓN DE LOS TURISTAS HOLANDESES ALOJADOS EN TENERIFE POR ZONAS </v>
          </cell>
        </row>
        <row r="33">
          <cell r="A33" t="str">
            <v>PESO DE LOS TURISTAS HOLANDESES ALOJADOS EN TENERIFE SOBRE TOTAL DE TURISTAS  POR TIPOLOGÍA DE ESTABLECIMIENTO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tualizacion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GRAFICA MONOGRAFICO MERCADOS"/>
      <sheetName val="Tabla dinamica islas ext"/>
      <sheetName val="Tabla dinamica islas españoles"/>
      <sheetName val="ACTUALIZACIONES"/>
      <sheetName val="Hoja4"/>
      <sheetName val="Tabla dinanica invierno"/>
      <sheetName val="Formato de tabla meses y acumul"/>
      <sheetName val="Formato de tabla invierno"/>
      <sheetName val="tabla dinamica llegadas y salid"/>
      <sheetName val="Formato de tabla lleg y salidas"/>
      <sheetName val="enero"/>
      <sheetName val="febrero"/>
      <sheetName val="febrero acumulado"/>
      <sheetName val="marzo"/>
      <sheetName val="marzo acumulado"/>
      <sheetName val="abril"/>
      <sheetName val="Abril acumulado"/>
      <sheetName val="invierno corto"/>
      <sheetName val="mayo"/>
      <sheetName val="mayo acumulado"/>
      <sheetName val="junio"/>
      <sheetName val="junio acumulado"/>
      <sheetName val="julio"/>
      <sheetName val="julio acumulado"/>
      <sheetName val="Junio - julio"/>
      <sheetName val="agosto"/>
      <sheetName val="agosto acumulado"/>
      <sheetName val="verano corto"/>
      <sheetName val="septiembre"/>
      <sheetName val="septiembre acumulado"/>
      <sheetName val="verano"/>
      <sheetName val="octubre"/>
      <sheetName val="octubre acumulado"/>
      <sheetName val="noviembre"/>
      <sheetName val="noviembre acumulado"/>
      <sheetName val="diciembre "/>
      <sheetName val="diciembre acumulado"/>
      <sheetName val="invierno"/>
      <sheetName val="año 2009"/>
      <sheetName val="Entrada Turistas para gráficas"/>
      <sheetName val="GRAFICA NACIONALIDADES POR ISLA"/>
      <sheetName val="congreso TdT 2010"/>
      <sheetName val="Entrada Turistas para gráfi (a)"/>
      <sheetName val="GRAFICA NACIONALIDADES POR  (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V9" t="str">
            <v>Total</v>
          </cell>
          <cell r="W9">
            <v>119379</v>
          </cell>
          <cell r="X9">
            <v>37475</v>
          </cell>
          <cell r="Y9">
            <v>37827</v>
          </cell>
          <cell r="Z9">
            <v>44077</v>
          </cell>
        </row>
        <row r="10">
          <cell r="V10" t="str">
            <v>GRAN CANARIA</v>
          </cell>
          <cell r="W10">
            <v>59319</v>
          </cell>
          <cell r="X10">
            <v>19076</v>
          </cell>
          <cell r="Y10">
            <v>18760</v>
          </cell>
          <cell r="Z10">
            <v>21483</v>
          </cell>
        </row>
        <row r="11">
          <cell r="V11" t="str">
            <v>MADRID /BARAJAS</v>
          </cell>
          <cell r="W11">
            <v>33826</v>
          </cell>
          <cell r="X11">
            <v>10178</v>
          </cell>
          <cell r="Y11">
            <v>10916</v>
          </cell>
          <cell r="Z11">
            <v>12732</v>
          </cell>
        </row>
        <row r="12">
          <cell r="V12" t="str">
            <v>TENERIFE NORTE/ LOS RODEOS</v>
          </cell>
          <cell r="W12">
            <v>16361</v>
          </cell>
          <cell r="X12">
            <v>5041</v>
          </cell>
          <cell r="Y12">
            <v>5259</v>
          </cell>
          <cell r="Z12">
            <v>6061</v>
          </cell>
        </row>
        <row r="13">
          <cell r="V13" t="str">
            <v>LANZAROTE</v>
          </cell>
          <cell r="W13">
            <v>4932</v>
          </cell>
          <cell r="X13">
            <v>1651</v>
          </cell>
          <cell r="Y13">
            <v>1742</v>
          </cell>
          <cell r="Z13">
            <v>1539</v>
          </cell>
        </row>
        <row r="14">
          <cell r="V14" t="str">
            <v>TENERIFE SUR/ REINA SOFIA</v>
          </cell>
          <cell r="W14">
            <v>1669</v>
          </cell>
          <cell r="X14">
            <v>458</v>
          </cell>
          <cell r="Y14">
            <v>305</v>
          </cell>
          <cell r="Z14">
            <v>906</v>
          </cell>
        </row>
        <row r="15">
          <cell r="V15" t="str">
            <v>SANTIAGO DE COMPOSTELA</v>
          </cell>
          <cell r="W15">
            <v>1655</v>
          </cell>
          <cell r="X15">
            <v>745</v>
          </cell>
          <cell r="Y15">
            <v>336</v>
          </cell>
          <cell r="Z15">
            <v>574</v>
          </cell>
        </row>
        <row r="16">
          <cell r="V16" t="str">
            <v>BILBAO</v>
          </cell>
          <cell r="W16">
            <v>980</v>
          </cell>
          <cell r="X16">
            <v>118</v>
          </cell>
          <cell r="Y16">
            <v>402</v>
          </cell>
          <cell r="Z16">
            <v>460</v>
          </cell>
        </row>
        <row r="17">
          <cell r="V17" t="str">
            <v>FUERTEVENTURA</v>
          </cell>
          <cell r="W17">
            <v>183</v>
          </cell>
          <cell r="X17">
            <v>0</v>
          </cell>
          <cell r="Y17">
            <v>0</v>
          </cell>
          <cell r="Z17">
            <v>183</v>
          </cell>
        </row>
        <row r="18">
          <cell r="V18" t="str">
            <v>EL HIERRO / VALVERDE</v>
          </cell>
          <cell r="W18">
            <v>177</v>
          </cell>
          <cell r="X18">
            <v>105</v>
          </cell>
          <cell r="Y18">
            <v>36</v>
          </cell>
          <cell r="Z18">
            <v>36</v>
          </cell>
        </row>
        <row r="19">
          <cell r="V19" t="str">
            <v>SEVILLA</v>
          </cell>
          <cell r="W19">
            <v>103</v>
          </cell>
          <cell r="X19">
            <v>103</v>
          </cell>
          <cell r="Y19">
            <v>0</v>
          </cell>
          <cell r="Z19">
            <v>0</v>
          </cell>
        </row>
        <row r="20">
          <cell r="V20" t="str">
            <v>MALAGA</v>
          </cell>
          <cell r="W20">
            <v>72</v>
          </cell>
          <cell r="X20">
            <v>0</v>
          </cell>
          <cell r="Y20">
            <v>36</v>
          </cell>
          <cell r="Z20">
            <v>36</v>
          </cell>
        </row>
        <row r="21">
          <cell r="V21" t="str">
            <v>BARCELONA</v>
          </cell>
          <cell r="W21">
            <v>55</v>
          </cell>
          <cell r="X21">
            <v>0</v>
          </cell>
          <cell r="Y21">
            <v>0</v>
          </cell>
          <cell r="Z21">
            <v>55</v>
          </cell>
        </row>
        <row r="22">
          <cell r="V22" t="str">
            <v>LA GOMERA</v>
          </cell>
          <cell r="W22">
            <v>35</v>
          </cell>
          <cell r="X22">
            <v>0</v>
          </cell>
          <cell r="Y22">
            <v>35</v>
          </cell>
          <cell r="Z22">
            <v>0</v>
          </cell>
        </row>
        <row r="23">
          <cell r="V23" t="str">
            <v>MURCIA/ SAN JAVIER</v>
          </cell>
          <cell r="W23">
            <v>12</v>
          </cell>
          <cell r="X23">
            <v>0</v>
          </cell>
          <cell r="Y23">
            <v>0</v>
          </cell>
          <cell r="Z23">
            <v>12</v>
          </cell>
        </row>
        <row r="24"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46">
          <cell r="V46" t="str">
            <v>Total</v>
          </cell>
          <cell r="W46">
            <v>456857</v>
          </cell>
          <cell r="X46">
            <v>144724</v>
          </cell>
          <cell r="Y46">
            <v>146682</v>
          </cell>
          <cell r="Z46">
            <v>165451</v>
          </cell>
        </row>
        <row r="47">
          <cell r="V47" t="str">
            <v>MADRID /BARAJAS</v>
          </cell>
          <cell r="W47">
            <v>161438</v>
          </cell>
          <cell r="X47">
            <v>49270</v>
          </cell>
          <cell r="Y47">
            <v>54800</v>
          </cell>
          <cell r="Z47">
            <v>57368</v>
          </cell>
        </row>
        <row r="48">
          <cell r="V48" t="str">
            <v>TENERIFE NORTE/ LOS RODEOS</v>
          </cell>
          <cell r="W48">
            <v>83131</v>
          </cell>
          <cell r="X48">
            <v>24919</v>
          </cell>
          <cell r="Y48">
            <v>26172</v>
          </cell>
          <cell r="Z48">
            <v>32040</v>
          </cell>
        </row>
        <row r="49">
          <cell r="V49" t="str">
            <v>LANZAROTE</v>
          </cell>
          <cell r="W49">
            <v>62252</v>
          </cell>
          <cell r="X49">
            <v>20099</v>
          </cell>
          <cell r="Y49">
            <v>19442</v>
          </cell>
          <cell r="Z49">
            <v>22711</v>
          </cell>
        </row>
        <row r="50">
          <cell r="V50" t="str">
            <v>FUERTEVENTURA</v>
          </cell>
          <cell r="W50">
            <v>59979</v>
          </cell>
          <cell r="X50">
            <v>19658</v>
          </cell>
          <cell r="Y50">
            <v>18907</v>
          </cell>
          <cell r="Z50">
            <v>21414</v>
          </cell>
        </row>
        <row r="51">
          <cell r="V51" t="str">
            <v>BARCELONA</v>
          </cell>
          <cell r="W51">
            <v>29674</v>
          </cell>
          <cell r="X51">
            <v>9686</v>
          </cell>
          <cell r="Y51">
            <v>9388</v>
          </cell>
          <cell r="Z51">
            <v>10600</v>
          </cell>
        </row>
        <row r="52">
          <cell r="V52" t="str">
            <v>SEVILLA</v>
          </cell>
          <cell r="W52">
            <v>15171</v>
          </cell>
          <cell r="X52">
            <v>4919</v>
          </cell>
          <cell r="Y52">
            <v>4545</v>
          </cell>
          <cell r="Z52">
            <v>5707</v>
          </cell>
        </row>
        <row r="53">
          <cell r="V53" t="str">
            <v>LA PALMA /STA.CRUZ DE LA PALMA</v>
          </cell>
          <cell r="W53">
            <v>12335</v>
          </cell>
          <cell r="X53">
            <v>4062</v>
          </cell>
          <cell r="Y53">
            <v>3993</v>
          </cell>
          <cell r="Z53">
            <v>4280</v>
          </cell>
        </row>
        <row r="54">
          <cell r="V54" t="str">
            <v>TENERIFE SUR/ REINA SOFIA</v>
          </cell>
          <cell r="W54">
            <v>11575</v>
          </cell>
          <cell r="X54">
            <v>3707</v>
          </cell>
          <cell r="Y54">
            <v>3492</v>
          </cell>
          <cell r="Z54">
            <v>4376</v>
          </cell>
        </row>
        <row r="55">
          <cell r="V55" t="str">
            <v>SANTIAGO DE COMPOSTELA</v>
          </cell>
          <cell r="W55">
            <v>7264</v>
          </cell>
          <cell r="X55">
            <v>2894</v>
          </cell>
          <cell r="Y55">
            <v>2329</v>
          </cell>
          <cell r="Z55">
            <v>2041</v>
          </cell>
        </row>
        <row r="56">
          <cell r="V56" t="str">
            <v>BILBAO</v>
          </cell>
          <cell r="W56">
            <v>4589</v>
          </cell>
          <cell r="X56">
            <v>1590</v>
          </cell>
          <cell r="Y56">
            <v>1016</v>
          </cell>
          <cell r="Z56">
            <v>1983</v>
          </cell>
        </row>
        <row r="57">
          <cell r="V57" t="str">
            <v>EL HIERRO / VALVERDE</v>
          </cell>
          <cell r="W57">
            <v>2438</v>
          </cell>
          <cell r="X57">
            <v>850</v>
          </cell>
          <cell r="Y57">
            <v>775</v>
          </cell>
          <cell r="Z57">
            <v>813</v>
          </cell>
        </row>
        <row r="58">
          <cell r="V58" t="str">
            <v>MALAGA</v>
          </cell>
          <cell r="W58">
            <v>2173</v>
          </cell>
          <cell r="X58">
            <v>1006</v>
          </cell>
          <cell r="Y58">
            <v>474</v>
          </cell>
          <cell r="Z58">
            <v>693</v>
          </cell>
        </row>
        <row r="59">
          <cell r="V59" t="str">
            <v>LA GOMERA</v>
          </cell>
          <cell r="W59">
            <v>1137</v>
          </cell>
          <cell r="X59">
            <v>510</v>
          </cell>
          <cell r="Y59">
            <v>600</v>
          </cell>
          <cell r="Z59">
            <v>27</v>
          </cell>
        </row>
        <row r="60">
          <cell r="V60" t="str">
            <v>SANTANDER</v>
          </cell>
          <cell r="W60">
            <v>893</v>
          </cell>
          <cell r="X60">
            <v>319</v>
          </cell>
          <cell r="Y60">
            <v>293</v>
          </cell>
          <cell r="Z60">
            <v>281</v>
          </cell>
        </row>
        <row r="61">
          <cell r="V61" t="str">
            <v>VALENCIA</v>
          </cell>
          <cell r="W61">
            <v>667</v>
          </cell>
          <cell r="X61">
            <v>357</v>
          </cell>
          <cell r="Y61">
            <v>133</v>
          </cell>
          <cell r="Z61">
            <v>177</v>
          </cell>
        </row>
        <row r="62">
          <cell r="V62" t="str">
            <v>ALICANTE</v>
          </cell>
          <cell r="W62">
            <v>589</v>
          </cell>
          <cell r="X62">
            <v>292</v>
          </cell>
          <cell r="Y62">
            <v>139</v>
          </cell>
          <cell r="Z62">
            <v>158</v>
          </cell>
        </row>
        <row r="63">
          <cell r="V63" t="str">
            <v>CIUDAD REAL</v>
          </cell>
          <cell r="W63">
            <v>427</v>
          </cell>
          <cell r="X63">
            <v>144</v>
          </cell>
          <cell r="Y63">
            <v>169</v>
          </cell>
          <cell r="Z63">
            <v>114</v>
          </cell>
        </row>
        <row r="64">
          <cell r="V64" t="str">
            <v>VALLADOLID</v>
          </cell>
          <cell r="W64">
            <v>333</v>
          </cell>
          <cell r="X64">
            <v>0</v>
          </cell>
          <cell r="Y64">
            <v>0</v>
          </cell>
          <cell r="Z64">
            <v>333</v>
          </cell>
        </row>
        <row r="65">
          <cell r="V65" t="str">
            <v>F.G.L. GRANADA - JAEN</v>
          </cell>
          <cell r="W65">
            <v>291</v>
          </cell>
          <cell r="X65">
            <v>291</v>
          </cell>
          <cell r="Y65">
            <v>0</v>
          </cell>
          <cell r="Z65">
            <v>0</v>
          </cell>
        </row>
        <row r="66">
          <cell r="V66" t="str">
            <v>HUESCA - PIRINEOS</v>
          </cell>
          <cell r="W66">
            <v>224</v>
          </cell>
          <cell r="X66">
            <v>0</v>
          </cell>
          <cell r="Y66">
            <v>0</v>
          </cell>
          <cell r="Z66">
            <v>224</v>
          </cell>
        </row>
        <row r="67">
          <cell r="V67" t="str">
            <v>GRAN CANARIA</v>
          </cell>
          <cell r="W67">
            <v>112</v>
          </cell>
          <cell r="X67">
            <v>97</v>
          </cell>
          <cell r="Y67">
            <v>15</v>
          </cell>
          <cell r="Z67">
            <v>0</v>
          </cell>
        </row>
        <row r="68">
          <cell r="V68" t="str">
            <v>JEREZ DE LA FRONTERA/ LA PARRA</v>
          </cell>
          <cell r="W68">
            <v>111</v>
          </cell>
          <cell r="X68">
            <v>0</v>
          </cell>
          <cell r="Y68">
            <v>0</v>
          </cell>
          <cell r="Z68">
            <v>111</v>
          </cell>
        </row>
        <row r="69">
          <cell r="V69" t="str">
            <v>PALMA DE MALLORCA</v>
          </cell>
          <cell r="W69">
            <v>52</v>
          </cell>
          <cell r="X69">
            <v>52</v>
          </cell>
          <cell r="Y69">
            <v>0</v>
          </cell>
          <cell r="Z69">
            <v>0</v>
          </cell>
        </row>
        <row r="70">
          <cell r="V70" t="str">
            <v>MADRID/CUATRO VIENTOS</v>
          </cell>
          <cell r="W70">
            <v>2</v>
          </cell>
          <cell r="X70">
            <v>2</v>
          </cell>
          <cell r="Y70">
            <v>0</v>
          </cell>
          <cell r="Z70">
            <v>0</v>
          </cell>
        </row>
        <row r="85">
          <cell r="V85" t="str">
            <v>Total</v>
          </cell>
          <cell r="W85">
            <v>84118</v>
          </cell>
          <cell r="X85">
            <v>26108</v>
          </cell>
          <cell r="Y85">
            <v>28241</v>
          </cell>
          <cell r="Z85">
            <v>29769</v>
          </cell>
        </row>
        <row r="86">
          <cell r="V86" t="str">
            <v>TENERIFE NORTE/ LOS RODEOS</v>
          </cell>
          <cell r="W86">
            <v>64634</v>
          </cell>
          <cell r="X86">
            <v>19554</v>
          </cell>
          <cell r="Y86">
            <v>22087</v>
          </cell>
          <cell r="Z86">
            <v>22993</v>
          </cell>
        </row>
        <row r="87">
          <cell r="V87" t="str">
            <v>GRAN CANARIA</v>
          </cell>
          <cell r="W87">
            <v>12003</v>
          </cell>
          <cell r="X87">
            <v>3762</v>
          </cell>
          <cell r="Y87">
            <v>4184</v>
          </cell>
          <cell r="Z87">
            <v>4057</v>
          </cell>
        </row>
        <row r="88">
          <cell r="V88" t="str">
            <v>MADRID /BARAJAS</v>
          </cell>
          <cell r="W88">
            <v>5624</v>
          </cell>
          <cell r="X88">
            <v>1767</v>
          </cell>
          <cell r="Y88">
            <v>1776</v>
          </cell>
          <cell r="Z88">
            <v>2081</v>
          </cell>
        </row>
        <row r="89">
          <cell r="V89" t="str">
            <v>LANZAROTE</v>
          </cell>
          <cell r="W89">
            <v>964</v>
          </cell>
          <cell r="X89">
            <v>444</v>
          </cell>
          <cell r="Y89">
            <v>74</v>
          </cell>
          <cell r="Z89">
            <v>446</v>
          </cell>
        </row>
        <row r="90">
          <cell r="V90" t="str">
            <v>FUERTEVENTURA</v>
          </cell>
          <cell r="W90">
            <v>534</v>
          </cell>
          <cell r="X90">
            <v>422</v>
          </cell>
          <cell r="Y90">
            <v>112</v>
          </cell>
          <cell r="Z90">
            <v>0</v>
          </cell>
        </row>
        <row r="91">
          <cell r="V91" t="str">
            <v>TENERIFE SUR/ REINA SOFIA</v>
          </cell>
          <cell r="W91">
            <v>200</v>
          </cell>
          <cell r="X91">
            <v>0</v>
          </cell>
          <cell r="Y91">
            <v>8</v>
          </cell>
          <cell r="Z91">
            <v>192</v>
          </cell>
        </row>
        <row r="92">
          <cell r="V92" t="str">
            <v>LA PALMA /STA.CRUZ DE LA PALMA</v>
          </cell>
          <cell r="W92">
            <v>124</v>
          </cell>
          <cell r="X92">
            <v>124</v>
          </cell>
          <cell r="Y92">
            <v>0</v>
          </cell>
          <cell r="Z92">
            <v>0</v>
          </cell>
        </row>
        <row r="93">
          <cell r="V93" t="str">
            <v>SEVILLA</v>
          </cell>
          <cell r="W93">
            <v>35</v>
          </cell>
          <cell r="X93">
            <v>35</v>
          </cell>
          <cell r="Y93">
            <v>0</v>
          </cell>
          <cell r="Z93">
            <v>0</v>
          </cell>
        </row>
        <row r="108">
          <cell r="V108" t="str">
            <v>Total</v>
          </cell>
          <cell r="W108">
            <v>161444</v>
          </cell>
          <cell r="X108">
            <v>51402</v>
          </cell>
          <cell r="Y108">
            <v>51425</v>
          </cell>
          <cell r="Z108">
            <v>58617</v>
          </cell>
        </row>
        <row r="109">
          <cell r="V109" t="str">
            <v>GRAN CANARIA</v>
          </cell>
          <cell r="W109">
            <v>58730</v>
          </cell>
          <cell r="X109">
            <v>18937</v>
          </cell>
          <cell r="Y109">
            <v>18583</v>
          </cell>
          <cell r="Z109">
            <v>21210</v>
          </cell>
        </row>
        <row r="110">
          <cell r="V110" t="str">
            <v>MADRID /BARAJAS</v>
          </cell>
          <cell r="W110">
            <v>44428</v>
          </cell>
          <cell r="X110">
            <v>14011</v>
          </cell>
          <cell r="Y110">
            <v>14284</v>
          </cell>
          <cell r="Z110">
            <v>16133</v>
          </cell>
        </row>
        <row r="111">
          <cell r="V111" t="str">
            <v>TENERIFE NORTE/ LOS RODEOS</v>
          </cell>
          <cell r="W111">
            <v>24738</v>
          </cell>
          <cell r="X111">
            <v>7505</v>
          </cell>
          <cell r="Y111">
            <v>8154</v>
          </cell>
          <cell r="Z111">
            <v>9079</v>
          </cell>
        </row>
        <row r="112">
          <cell r="V112" t="str">
            <v>BARCELONA</v>
          </cell>
          <cell r="W112">
            <v>15042</v>
          </cell>
          <cell r="X112">
            <v>5045</v>
          </cell>
          <cell r="Y112">
            <v>4746</v>
          </cell>
          <cell r="Z112">
            <v>5251</v>
          </cell>
        </row>
        <row r="113">
          <cell r="V113" t="str">
            <v>BILBAO</v>
          </cell>
          <cell r="W113">
            <v>8513</v>
          </cell>
          <cell r="X113">
            <v>2541</v>
          </cell>
          <cell r="Y113">
            <v>2513</v>
          </cell>
          <cell r="Z113">
            <v>3459</v>
          </cell>
        </row>
        <row r="114">
          <cell r="V114" t="str">
            <v>ASTURIAS</v>
          </cell>
          <cell r="W114">
            <v>3503</v>
          </cell>
          <cell r="X114">
            <v>1005</v>
          </cell>
          <cell r="Y114">
            <v>1158</v>
          </cell>
          <cell r="Z114">
            <v>1340</v>
          </cell>
        </row>
        <row r="115">
          <cell r="V115" t="str">
            <v>SEVILLA</v>
          </cell>
          <cell r="W115">
            <v>1893</v>
          </cell>
          <cell r="X115">
            <v>622</v>
          </cell>
          <cell r="Y115">
            <v>625</v>
          </cell>
          <cell r="Z115">
            <v>646</v>
          </cell>
        </row>
        <row r="116">
          <cell r="V116" t="str">
            <v>SANTIAGO DE COMPOSTELA</v>
          </cell>
          <cell r="W116">
            <v>1472</v>
          </cell>
          <cell r="X116">
            <v>851</v>
          </cell>
          <cell r="Y116">
            <v>621</v>
          </cell>
          <cell r="Z116">
            <v>0</v>
          </cell>
        </row>
        <row r="117">
          <cell r="V117" t="str">
            <v>ZARAGOZA</v>
          </cell>
          <cell r="W117">
            <v>876</v>
          </cell>
          <cell r="X117">
            <v>294</v>
          </cell>
          <cell r="Y117">
            <v>259</v>
          </cell>
          <cell r="Z117">
            <v>323</v>
          </cell>
        </row>
        <row r="118">
          <cell r="V118" t="str">
            <v>TENERIFE SUR/ REINA SOFIA</v>
          </cell>
          <cell r="W118">
            <v>747</v>
          </cell>
          <cell r="X118">
            <v>191</v>
          </cell>
          <cell r="Y118">
            <v>213</v>
          </cell>
          <cell r="Z118">
            <v>343</v>
          </cell>
        </row>
        <row r="119">
          <cell r="V119" t="str">
            <v>VALENCIA</v>
          </cell>
          <cell r="W119">
            <v>630</v>
          </cell>
          <cell r="X119">
            <v>100</v>
          </cell>
          <cell r="Y119">
            <v>121</v>
          </cell>
          <cell r="Z119">
            <v>409</v>
          </cell>
        </row>
        <row r="120">
          <cell r="V120" t="str">
            <v>VIGO</v>
          </cell>
          <cell r="W120">
            <v>518</v>
          </cell>
          <cell r="X120">
            <v>109</v>
          </cell>
          <cell r="Y120">
            <v>142</v>
          </cell>
          <cell r="Z120">
            <v>267</v>
          </cell>
        </row>
        <row r="121">
          <cell r="V121" t="str">
            <v>MALAGA</v>
          </cell>
          <cell r="W121">
            <v>191</v>
          </cell>
          <cell r="X121">
            <v>191</v>
          </cell>
          <cell r="Y121">
            <v>0</v>
          </cell>
          <cell r="Z121">
            <v>0</v>
          </cell>
        </row>
        <row r="122">
          <cell r="V122" t="str">
            <v>ALICANTE</v>
          </cell>
          <cell r="W122">
            <v>154</v>
          </cell>
          <cell r="X122">
            <v>0</v>
          </cell>
          <cell r="Y122">
            <v>0</v>
          </cell>
          <cell r="Z122">
            <v>154</v>
          </cell>
        </row>
        <row r="123">
          <cell r="V123" t="str">
            <v>MADRID /TORREJON</v>
          </cell>
          <cell r="W123">
            <v>6</v>
          </cell>
          <cell r="X123">
            <v>0</v>
          </cell>
          <cell r="Y123">
            <v>6</v>
          </cell>
          <cell r="Z123">
            <v>0</v>
          </cell>
        </row>
        <row r="124">
          <cell r="V124" t="str">
            <v>EL BERRIEL (GRAN CANARIA)</v>
          </cell>
          <cell r="W124">
            <v>2</v>
          </cell>
          <cell r="X124">
            <v>0</v>
          </cell>
          <cell r="Y124">
            <v>0</v>
          </cell>
          <cell r="Z124">
            <v>2</v>
          </cell>
        </row>
        <row r="125">
          <cell r="V125" t="str">
            <v>GIRONA</v>
          </cell>
          <cell r="W125">
            <v>1</v>
          </cell>
          <cell r="X125">
            <v>0</v>
          </cell>
          <cell r="Y125">
            <v>0</v>
          </cell>
          <cell r="Z125">
            <v>1</v>
          </cell>
        </row>
        <row r="126"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38">
          <cell r="V138" t="str">
            <v>Total</v>
          </cell>
          <cell r="W138">
            <v>419990</v>
          </cell>
          <cell r="X138">
            <v>129910</v>
          </cell>
          <cell r="Y138">
            <v>139040</v>
          </cell>
          <cell r="Z138">
            <v>151040</v>
          </cell>
        </row>
        <row r="139">
          <cell r="V139" t="str">
            <v>MADRID /BARAJAS</v>
          </cell>
          <cell r="W139">
            <v>134825</v>
          </cell>
          <cell r="X139">
            <v>39703</v>
          </cell>
          <cell r="Y139">
            <v>47288</v>
          </cell>
          <cell r="Z139">
            <v>47834</v>
          </cell>
        </row>
        <row r="140">
          <cell r="V140" t="str">
            <v>GRAN CANARIA</v>
          </cell>
          <cell r="W140">
            <v>82953</v>
          </cell>
          <cell r="X140">
            <v>24590</v>
          </cell>
          <cell r="Y140">
            <v>26452</v>
          </cell>
          <cell r="Z140">
            <v>31911</v>
          </cell>
        </row>
        <row r="141">
          <cell r="V141" t="str">
            <v>LA PALMA /STA.CRUZ DE LA PALMA</v>
          </cell>
          <cell r="W141">
            <v>68256</v>
          </cell>
          <cell r="X141">
            <v>22390</v>
          </cell>
          <cell r="Y141">
            <v>22441</v>
          </cell>
          <cell r="Z141">
            <v>23425</v>
          </cell>
        </row>
        <row r="142">
          <cell r="V142" t="str">
            <v>BARCELONA</v>
          </cell>
          <cell r="W142">
            <v>33128</v>
          </cell>
          <cell r="X142">
            <v>10982</v>
          </cell>
          <cell r="Y142">
            <v>10621</v>
          </cell>
          <cell r="Z142">
            <v>11525</v>
          </cell>
        </row>
        <row r="143">
          <cell r="V143" t="str">
            <v>LANZAROTE</v>
          </cell>
          <cell r="W143">
            <v>25153</v>
          </cell>
          <cell r="X143">
            <v>7970</v>
          </cell>
          <cell r="Y143">
            <v>8156</v>
          </cell>
          <cell r="Z143">
            <v>9027</v>
          </cell>
        </row>
        <row r="144">
          <cell r="V144" t="str">
            <v>SEVILLA</v>
          </cell>
          <cell r="W144">
            <v>20007</v>
          </cell>
          <cell r="X144">
            <v>6059</v>
          </cell>
          <cell r="Y144">
            <v>6543</v>
          </cell>
          <cell r="Z144">
            <v>7405</v>
          </cell>
        </row>
        <row r="145">
          <cell r="V145" t="str">
            <v>EL HIERRO / VALVERDE</v>
          </cell>
          <cell r="W145">
            <v>17595</v>
          </cell>
          <cell r="X145">
            <v>5934</v>
          </cell>
          <cell r="Y145">
            <v>5349</v>
          </cell>
          <cell r="Z145">
            <v>6312</v>
          </cell>
        </row>
        <row r="146">
          <cell r="V146" t="str">
            <v>FUERTEVENTURA</v>
          </cell>
          <cell r="W146">
            <v>16412</v>
          </cell>
          <cell r="X146">
            <v>5187</v>
          </cell>
          <cell r="Y146">
            <v>5266</v>
          </cell>
          <cell r="Z146">
            <v>5959</v>
          </cell>
        </row>
        <row r="147">
          <cell r="V147" t="str">
            <v>BILBAO</v>
          </cell>
          <cell r="W147">
            <v>7801</v>
          </cell>
          <cell r="X147">
            <v>2259</v>
          </cell>
          <cell r="Y147">
            <v>2660</v>
          </cell>
          <cell r="Z147">
            <v>2882</v>
          </cell>
        </row>
        <row r="148">
          <cell r="V148" t="str">
            <v>MALAGA</v>
          </cell>
          <cell r="W148">
            <v>6642</v>
          </cell>
          <cell r="X148">
            <v>2419</v>
          </cell>
          <cell r="Y148">
            <v>2151</v>
          </cell>
          <cell r="Z148">
            <v>2072</v>
          </cell>
        </row>
        <row r="149">
          <cell r="V149" t="str">
            <v>VALENCIA</v>
          </cell>
          <cell r="W149">
            <v>2969</v>
          </cell>
          <cell r="X149">
            <v>1046</v>
          </cell>
          <cell r="Y149">
            <v>867</v>
          </cell>
          <cell r="Z149">
            <v>1056</v>
          </cell>
        </row>
        <row r="150">
          <cell r="V150" t="str">
            <v>LA GOMERA</v>
          </cell>
          <cell r="W150">
            <v>2836</v>
          </cell>
          <cell r="X150">
            <v>699</v>
          </cell>
          <cell r="Y150">
            <v>648</v>
          </cell>
          <cell r="Z150">
            <v>1489</v>
          </cell>
        </row>
        <row r="151">
          <cell r="V151" t="str">
            <v>ALICANTE</v>
          </cell>
          <cell r="W151">
            <v>574</v>
          </cell>
          <cell r="X151">
            <v>296</v>
          </cell>
          <cell r="Y151">
            <v>155</v>
          </cell>
          <cell r="Z151">
            <v>123</v>
          </cell>
        </row>
        <row r="152">
          <cell r="V152" t="str">
            <v>TENERIFE NORTE/ LOS RODEOS</v>
          </cell>
          <cell r="W152">
            <v>277</v>
          </cell>
          <cell r="X152">
            <v>127</v>
          </cell>
          <cell r="Y152">
            <v>138</v>
          </cell>
          <cell r="Z152">
            <v>12</v>
          </cell>
        </row>
        <row r="153">
          <cell r="V153" t="str">
            <v>F.G.L. GRANADA - JAEN</v>
          </cell>
          <cell r="W153">
            <v>182</v>
          </cell>
          <cell r="X153">
            <v>182</v>
          </cell>
          <cell r="Y153">
            <v>0</v>
          </cell>
          <cell r="Z153">
            <v>0</v>
          </cell>
        </row>
        <row r="154">
          <cell r="V154" t="str">
            <v>VITORIA</v>
          </cell>
          <cell r="W154">
            <v>180</v>
          </cell>
          <cell r="X154">
            <v>0</v>
          </cell>
          <cell r="Y154">
            <v>180</v>
          </cell>
          <cell r="Z154">
            <v>0</v>
          </cell>
        </row>
        <row r="155">
          <cell r="V155" t="str">
            <v>PALMA DE MALLORCA</v>
          </cell>
          <cell r="W155">
            <v>120</v>
          </cell>
          <cell r="X155">
            <v>0</v>
          </cell>
          <cell r="Y155">
            <v>120</v>
          </cell>
          <cell r="Z155">
            <v>0</v>
          </cell>
        </row>
        <row r="156">
          <cell r="V156" t="str">
            <v>TENERIFE SUR/ REINA SOFIA</v>
          </cell>
          <cell r="W156">
            <v>71</v>
          </cell>
          <cell r="X156">
            <v>67</v>
          </cell>
          <cell r="Y156">
            <v>3</v>
          </cell>
          <cell r="Z156">
            <v>1</v>
          </cell>
        </row>
        <row r="157">
          <cell r="V157" t="str">
            <v>SANTANDER</v>
          </cell>
          <cell r="W157">
            <v>5</v>
          </cell>
          <cell r="X157">
            <v>0</v>
          </cell>
          <cell r="Y157">
            <v>0</v>
          </cell>
          <cell r="Z157">
            <v>5</v>
          </cell>
        </row>
        <row r="158">
          <cell r="V158" t="str">
            <v>SAN SEBASTIAN DE LA GOMERA HEL</v>
          </cell>
          <cell r="W158">
            <v>4</v>
          </cell>
          <cell r="X158">
            <v>0</v>
          </cell>
          <cell r="Y158">
            <v>2</v>
          </cell>
          <cell r="Z158">
            <v>2</v>
          </cell>
        </row>
        <row r="168">
          <cell r="V168" t="str">
            <v>Total</v>
          </cell>
          <cell r="W168">
            <v>98406</v>
          </cell>
          <cell r="X168">
            <v>34109</v>
          </cell>
          <cell r="Y168">
            <v>29200</v>
          </cell>
          <cell r="Z168">
            <v>35097</v>
          </cell>
        </row>
        <row r="169">
          <cell r="V169" t="str">
            <v>MADRID /BARAJAS</v>
          </cell>
          <cell r="W169">
            <v>38718</v>
          </cell>
          <cell r="X169">
            <v>13468</v>
          </cell>
          <cell r="Y169">
            <v>11791</v>
          </cell>
          <cell r="Z169">
            <v>13459</v>
          </cell>
        </row>
        <row r="170">
          <cell r="V170" t="str">
            <v>GRAN CANARIA</v>
          </cell>
          <cell r="W170">
            <v>9558</v>
          </cell>
          <cell r="X170">
            <v>3495</v>
          </cell>
          <cell r="Y170">
            <v>2764</v>
          </cell>
          <cell r="Z170">
            <v>3299</v>
          </cell>
        </row>
        <row r="171">
          <cell r="V171" t="str">
            <v>BILBAO</v>
          </cell>
          <cell r="W171">
            <v>8538</v>
          </cell>
          <cell r="X171">
            <v>3323</v>
          </cell>
          <cell r="Y171">
            <v>2587</v>
          </cell>
          <cell r="Z171">
            <v>2628</v>
          </cell>
        </row>
        <row r="172">
          <cell r="V172" t="str">
            <v>SANTIAGO DE COMPOSTELA</v>
          </cell>
          <cell r="W172">
            <v>7945</v>
          </cell>
          <cell r="X172">
            <v>2304</v>
          </cell>
          <cell r="Y172">
            <v>2464</v>
          </cell>
          <cell r="Z172">
            <v>3177</v>
          </cell>
        </row>
        <row r="173">
          <cell r="V173" t="str">
            <v>ASTURIAS</v>
          </cell>
          <cell r="W173">
            <v>6124</v>
          </cell>
          <cell r="X173">
            <v>2063</v>
          </cell>
          <cell r="Y173">
            <v>1815</v>
          </cell>
          <cell r="Z173">
            <v>2246</v>
          </cell>
        </row>
        <row r="174">
          <cell r="V174" t="str">
            <v>ZARAGOZA</v>
          </cell>
          <cell r="W174">
            <v>4961</v>
          </cell>
          <cell r="X174">
            <v>1766</v>
          </cell>
          <cell r="Y174">
            <v>1644</v>
          </cell>
          <cell r="Z174">
            <v>1551</v>
          </cell>
        </row>
        <row r="175">
          <cell r="V175" t="str">
            <v>ALICANTE</v>
          </cell>
          <cell r="W175">
            <v>4395</v>
          </cell>
          <cell r="X175">
            <v>1392</v>
          </cell>
          <cell r="Y175">
            <v>1357</v>
          </cell>
          <cell r="Z175">
            <v>1646</v>
          </cell>
        </row>
        <row r="176">
          <cell r="V176" t="str">
            <v>SEVILLA</v>
          </cell>
          <cell r="W176">
            <v>3580</v>
          </cell>
          <cell r="X176">
            <v>1674</v>
          </cell>
          <cell r="Y176">
            <v>1139</v>
          </cell>
          <cell r="Z176">
            <v>767</v>
          </cell>
        </row>
        <row r="177">
          <cell r="V177" t="str">
            <v>BARCELONA</v>
          </cell>
          <cell r="W177">
            <v>3457</v>
          </cell>
          <cell r="X177">
            <v>1115</v>
          </cell>
          <cell r="Y177">
            <v>773</v>
          </cell>
          <cell r="Z177">
            <v>1569</v>
          </cell>
        </row>
        <row r="178">
          <cell r="V178" t="str">
            <v>VALENCIA</v>
          </cell>
          <cell r="W178">
            <v>2539</v>
          </cell>
          <cell r="X178">
            <v>609</v>
          </cell>
          <cell r="Y178">
            <v>730</v>
          </cell>
          <cell r="Z178">
            <v>1200</v>
          </cell>
        </row>
        <row r="179">
          <cell r="V179" t="str">
            <v>VALLADOLID</v>
          </cell>
          <cell r="W179">
            <v>2231</v>
          </cell>
          <cell r="X179">
            <v>694</v>
          </cell>
          <cell r="Y179">
            <v>688</v>
          </cell>
          <cell r="Z179">
            <v>849</v>
          </cell>
        </row>
        <row r="180">
          <cell r="V180" t="str">
            <v>VIGO</v>
          </cell>
          <cell r="W180">
            <v>1847</v>
          </cell>
          <cell r="X180">
            <v>627</v>
          </cell>
          <cell r="Y180">
            <v>585</v>
          </cell>
          <cell r="Z180">
            <v>635</v>
          </cell>
        </row>
        <row r="181">
          <cell r="V181" t="str">
            <v>MALAGA</v>
          </cell>
          <cell r="W181">
            <v>1164</v>
          </cell>
          <cell r="X181">
            <v>307</v>
          </cell>
          <cell r="Y181">
            <v>379</v>
          </cell>
          <cell r="Z181">
            <v>478</v>
          </cell>
        </row>
        <row r="182">
          <cell r="V182" t="str">
            <v>LANZAROTE</v>
          </cell>
          <cell r="W182">
            <v>1153</v>
          </cell>
          <cell r="X182">
            <v>421</v>
          </cell>
          <cell r="Y182">
            <v>253</v>
          </cell>
          <cell r="Z182">
            <v>479</v>
          </cell>
        </row>
        <row r="183">
          <cell r="V183" t="str">
            <v>VITORIA</v>
          </cell>
          <cell r="W183">
            <v>1051</v>
          </cell>
          <cell r="X183">
            <v>0</v>
          </cell>
          <cell r="Y183">
            <v>179</v>
          </cell>
          <cell r="Z183">
            <v>872</v>
          </cell>
        </row>
        <row r="184">
          <cell r="V184" t="str">
            <v>LA PALMA /STA.CRUZ DE LA PALMA</v>
          </cell>
          <cell r="W184">
            <v>569</v>
          </cell>
          <cell r="X184">
            <v>397</v>
          </cell>
          <cell r="Y184">
            <v>45</v>
          </cell>
          <cell r="Z184">
            <v>127</v>
          </cell>
        </row>
        <row r="185">
          <cell r="V185" t="str">
            <v>FUERTEVENTURA</v>
          </cell>
          <cell r="W185">
            <v>240</v>
          </cell>
          <cell r="X185">
            <v>143</v>
          </cell>
          <cell r="Y185">
            <v>0</v>
          </cell>
          <cell r="Z185">
            <v>97</v>
          </cell>
        </row>
        <row r="186">
          <cell r="V186" t="str">
            <v>EL HIERRO / VALVERDE</v>
          </cell>
          <cell r="W186">
            <v>144</v>
          </cell>
          <cell r="X186">
            <v>144</v>
          </cell>
          <cell r="Y186">
            <v>0</v>
          </cell>
          <cell r="Z186">
            <v>0</v>
          </cell>
        </row>
        <row r="187">
          <cell r="V187" t="str">
            <v>JEREZ DE LA FRONTERA/ LA PARRA</v>
          </cell>
          <cell r="W187">
            <v>87</v>
          </cell>
          <cell r="X187">
            <v>87</v>
          </cell>
          <cell r="Y187">
            <v>0</v>
          </cell>
          <cell r="Z187">
            <v>0</v>
          </cell>
        </row>
        <row r="188">
          <cell r="V188" t="str">
            <v>TENERIFE NORTE/ LOS RODEOS</v>
          </cell>
          <cell r="W188">
            <v>37</v>
          </cell>
          <cell r="X188">
            <v>37</v>
          </cell>
          <cell r="Y188">
            <v>0</v>
          </cell>
          <cell r="Z188">
            <v>0</v>
          </cell>
        </row>
        <row r="189">
          <cell r="V189" t="str">
            <v>LA GOMERA</v>
          </cell>
          <cell r="W189">
            <v>36</v>
          </cell>
          <cell r="X189">
            <v>36</v>
          </cell>
          <cell r="Y189">
            <v>0</v>
          </cell>
          <cell r="Z189">
            <v>0</v>
          </cell>
        </row>
        <row r="190">
          <cell r="V190" t="str">
            <v>MADRID /TORREJON</v>
          </cell>
          <cell r="W190">
            <v>25</v>
          </cell>
          <cell r="X190">
            <v>5</v>
          </cell>
          <cell r="Y190">
            <v>7</v>
          </cell>
          <cell r="Z190">
            <v>13</v>
          </cell>
        </row>
        <row r="191">
          <cell r="V191" t="str">
            <v>IBIZA</v>
          </cell>
          <cell r="W191">
            <v>5</v>
          </cell>
          <cell r="X191">
            <v>0</v>
          </cell>
          <cell r="Y191">
            <v>0</v>
          </cell>
          <cell r="Z191">
            <v>5</v>
          </cell>
        </row>
        <row r="192">
          <cell r="V192" t="str">
            <v>TENERIFE SUR/ REINA SOFIA</v>
          </cell>
          <cell r="W192">
            <v>2</v>
          </cell>
          <cell r="X192">
            <v>2</v>
          </cell>
          <cell r="Y192">
            <v>0</v>
          </cell>
          <cell r="Z192">
            <v>0</v>
          </cell>
        </row>
        <row r="223">
          <cell r="U223" t="str">
            <v>Total</v>
          </cell>
          <cell r="V223">
            <v>738395</v>
          </cell>
          <cell r="W223">
            <v>50924</v>
          </cell>
          <cell r="X223">
            <v>53241</v>
          </cell>
          <cell r="Y223">
            <v>63316</v>
          </cell>
          <cell r="Z223">
            <v>57561</v>
          </cell>
          <cell r="AA223">
            <v>58276</v>
          </cell>
          <cell r="AB223">
            <v>63841</v>
          </cell>
          <cell r="AC223">
            <v>83968</v>
          </cell>
          <cell r="AD223">
            <v>96748</v>
          </cell>
          <cell r="AE223">
            <v>64873</v>
          </cell>
          <cell r="AF223">
            <v>53761</v>
          </cell>
          <cell r="AG223">
            <v>43901</v>
          </cell>
          <cell r="AH223">
            <v>47985</v>
          </cell>
          <cell r="AI223">
            <v>145647</v>
          </cell>
        </row>
        <row r="224">
          <cell r="U224" t="str">
            <v>GRAN CANARIA</v>
          </cell>
          <cell r="V224">
            <v>297632</v>
          </cell>
          <cell r="W224">
            <v>22760</v>
          </cell>
          <cell r="X224">
            <v>23755</v>
          </cell>
          <cell r="Y224">
            <v>26891</v>
          </cell>
          <cell r="Z224">
            <v>25637</v>
          </cell>
          <cell r="AA224">
            <v>26028</v>
          </cell>
          <cell r="AB224">
            <v>25501</v>
          </cell>
          <cell r="AC224">
            <v>27524</v>
          </cell>
          <cell r="AD224">
            <v>26770</v>
          </cell>
          <cell r="AE224">
            <v>23373</v>
          </cell>
          <cell r="AF224">
            <v>23965</v>
          </cell>
          <cell r="AG224">
            <v>22081</v>
          </cell>
          <cell r="AH224">
            <v>23347</v>
          </cell>
          <cell r="AI224">
            <v>69393</v>
          </cell>
        </row>
        <row r="225">
          <cell r="U225" t="str">
            <v>MADRID /BARAJAS</v>
          </cell>
          <cell r="V225">
            <v>194776</v>
          </cell>
          <cell r="W225">
            <v>12154</v>
          </cell>
          <cell r="X225">
            <v>12563</v>
          </cell>
          <cell r="Y225">
            <v>15613</v>
          </cell>
          <cell r="Z225">
            <v>14904</v>
          </cell>
          <cell r="AA225">
            <v>15134</v>
          </cell>
          <cell r="AB225">
            <v>15798</v>
          </cell>
          <cell r="AC225">
            <v>23586</v>
          </cell>
          <cell r="AD225">
            <v>26362</v>
          </cell>
          <cell r="AE225">
            <v>17212</v>
          </cell>
          <cell r="AF225">
            <v>16313</v>
          </cell>
          <cell r="AG225">
            <v>11623</v>
          </cell>
          <cell r="AH225">
            <v>13514</v>
          </cell>
          <cell r="AI225">
            <v>41450</v>
          </cell>
        </row>
        <row r="226">
          <cell r="U226" t="str">
            <v>TENERIFE NORTE/ LOS RODEOS</v>
          </cell>
          <cell r="V226">
            <v>109572</v>
          </cell>
          <cell r="W226">
            <v>6044</v>
          </cell>
          <cell r="X226">
            <v>7403</v>
          </cell>
          <cell r="Y226">
            <v>9649</v>
          </cell>
          <cell r="Z226">
            <v>7954</v>
          </cell>
          <cell r="AA226">
            <v>9655</v>
          </cell>
          <cell r="AB226">
            <v>9561</v>
          </cell>
          <cell r="AC226">
            <v>12176</v>
          </cell>
          <cell r="AD226">
            <v>14471</v>
          </cell>
          <cell r="AE226">
            <v>10470</v>
          </cell>
          <cell r="AF226">
            <v>8279</v>
          </cell>
          <cell r="AG226">
            <v>6842</v>
          </cell>
          <cell r="AH226">
            <v>7068</v>
          </cell>
          <cell r="AI226">
            <v>22189</v>
          </cell>
        </row>
        <row r="227">
          <cell r="U227" t="str">
            <v>BILBAO</v>
          </cell>
          <cell r="V227">
            <v>22748</v>
          </cell>
          <cell r="W227">
            <v>764</v>
          </cell>
          <cell r="X227">
            <v>1218</v>
          </cell>
          <cell r="Y227">
            <v>2009</v>
          </cell>
          <cell r="Z227">
            <v>1140</v>
          </cell>
          <cell r="AA227">
            <v>1329</v>
          </cell>
          <cell r="AB227">
            <v>2335</v>
          </cell>
          <cell r="AC227">
            <v>3790</v>
          </cell>
          <cell r="AD227">
            <v>5075</v>
          </cell>
          <cell r="AE227">
            <v>2256</v>
          </cell>
          <cell r="AF227">
            <v>1265</v>
          </cell>
          <cell r="AG227">
            <v>909</v>
          </cell>
          <cell r="AH227">
            <v>658</v>
          </cell>
          <cell r="AI227">
            <v>2832</v>
          </cell>
        </row>
        <row r="228">
          <cell r="U228" t="str">
            <v>SANTIAGO DE COMPOSTELA</v>
          </cell>
          <cell r="V228">
            <v>21315</v>
          </cell>
          <cell r="W228">
            <v>1494</v>
          </cell>
          <cell r="X228">
            <v>1361</v>
          </cell>
          <cell r="Y228">
            <v>1495</v>
          </cell>
          <cell r="Z228">
            <v>761</v>
          </cell>
          <cell r="AA228">
            <v>1380</v>
          </cell>
          <cell r="AB228">
            <v>2166</v>
          </cell>
          <cell r="AC228">
            <v>3236</v>
          </cell>
          <cell r="AD228">
            <v>3533</v>
          </cell>
          <cell r="AE228">
            <v>2819</v>
          </cell>
          <cell r="AF228">
            <v>1395</v>
          </cell>
          <cell r="AG228">
            <v>934</v>
          </cell>
          <cell r="AH228">
            <v>741</v>
          </cell>
          <cell r="AI228">
            <v>3070</v>
          </cell>
        </row>
        <row r="229">
          <cell r="U229" t="str">
            <v>LANZAROTE</v>
          </cell>
          <cell r="V229">
            <v>21182</v>
          </cell>
          <cell r="W229">
            <v>4198</v>
          </cell>
          <cell r="X229">
            <v>3542</v>
          </cell>
          <cell r="Y229">
            <v>3182</v>
          </cell>
          <cell r="Z229">
            <v>2678</v>
          </cell>
          <cell r="AA229">
            <v>919</v>
          </cell>
          <cell r="AB229">
            <v>1304</v>
          </cell>
          <cell r="AC229">
            <v>661</v>
          </cell>
          <cell r="AD229">
            <v>563</v>
          </cell>
          <cell r="AE229">
            <v>975</v>
          </cell>
          <cell r="AF229">
            <v>906</v>
          </cell>
          <cell r="AG229">
            <v>751</v>
          </cell>
          <cell r="AH229">
            <v>1503</v>
          </cell>
          <cell r="AI229">
            <v>3160</v>
          </cell>
        </row>
        <row r="230">
          <cell r="U230" t="str">
            <v>BARCELONA</v>
          </cell>
          <cell r="V230">
            <v>19987</v>
          </cell>
          <cell r="W230">
            <v>440</v>
          </cell>
          <cell r="X230">
            <v>579</v>
          </cell>
          <cell r="Y230">
            <v>901</v>
          </cell>
          <cell r="Z230">
            <v>1515</v>
          </cell>
          <cell r="AA230">
            <v>1138</v>
          </cell>
          <cell r="AB230">
            <v>2182</v>
          </cell>
          <cell r="AC230">
            <v>3485</v>
          </cell>
          <cell r="AD230">
            <v>7539</v>
          </cell>
          <cell r="AE230">
            <v>2208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1">
          <cell r="U231" t="str">
            <v>GIRONA</v>
          </cell>
          <cell r="V231">
            <v>12806</v>
          </cell>
          <cell r="W231">
            <v>1731</v>
          </cell>
          <cell r="X231">
            <v>1584</v>
          </cell>
          <cell r="Y231">
            <v>1747</v>
          </cell>
          <cell r="Z231">
            <v>1330</v>
          </cell>
          <cell r="AA231">
            <v>1079</v>
          </cell>
          <cell r="AB231">
            <v>1386</v>
          </cell>
          <cell r="AC231">
            <v>1351</v>
          </cell>
          <cell r="AD231">
            <v>1445</v>
          </cell>
          <cell r="AE231">
            <v>1153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U232" t="str">
            <v>ASTURIAS</v>
          </cell>
          <cell r="V232">
            <v>10858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1154</v>
          </cell>
          <cell r="AB232">
            <v>1970</v>
          </cell>
          <cell r="AC232">
            <v>2343</v>
          </cell>
          <cell r="AD232">
            <v>2556</v>
          </cell>
          <cell r="AE232">
            <v>1891</v>
          </cell>
          <cell r="AF232">
            <v>944</v>
          </cell>
          <cell r="AG232">
            <v>0</v>
          </cell>
          <cell r="AH232">
            <v>0</v>
          </cell>
          <cell r="AI232">
            <v>944</v>
          </cell>
        </row>
        <row r="233">
          <cell r="U233" t="str">
            <v>SEVILLA</v>
          </cell>
          <cell r="V233">
            <v>7959</v>
          </cell>
          <cell r="W233">
            <v>266</v>
          </cell>
          <cell r="X233">
            <v>125</v>
          </cell>
          <cell r="Y233">
            <v>324</v>
          </cell>
          <cell r="Z233">
            <v>118</v>
          </cell>
          <cell r="AA233">
            <v>188</v>
          </cell>
          <cell r="AB233">
            <v>1330</v>
          </cell>
          <cell r="AC233">
            <v>1676</v>
          </cell>
          <cell r="AD233">
            <v>2626</v>
          </cell>
          <cell r="AE233">
            <v>1097</v>
          </cell>
          <cell r="AF233">
            <v>0</v>
          </cell>
          <cell r="AG233">
            <v>0</v>
          </cell>
          <cell r="AH233">
            <v>209</v>
          </cell>
          <cell r="AI233">
            <v>209</v>
          </cell>
        </row>
        <row r="234">
          <cell r="U234" t="str">
            <v>TENERIFE SUR/ REINA SOFIA</v>
          </cell>
          <cell r="V234">
            <v>6103</v>
          </cell>
          <cell r="W234">
            <v>426</v>
          </cell>
          <cell r="X234">
            <v>451</v>
          </cell>
          <cell r="Y234">
            <v>1079</v>
          </cell>
          <cell r="Z234">
            <v>1035</v>
          </cell>
          <cell r="AA234">
            <v>72</v>
          </cell>
          <cell r="AB234">
            <v>74</v>
          </cell>
          <cell r="AC234">
            <v>451</v>
          </cell>
          <cell r="AD234">
            <v>471</v>
          </cell>
          <cell r="AE234">
            <v>251</v>
          </cell>
          <cell r="AF234">
            <v>659</v>
          </cell>
          <cell r="AG234">
            <v>460</v>
          </cell>
          <cell r="AH234">
            <v>674</v>
          </cell>
          <cell r="AI234">
            <v>1793</v>
          </cell>
        </row>
        <row r="235">
          <cell r="U235" t="str">
            <v>MALAGA</v>
          </cell>
          <cell r="V235">
            <v>3588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56</v>
          </cell>
          <cell r="AB235">
            <v>0</v>
          </cell>
          <cell r="AC235">
            <v>1009</v>
          </cell>
          <cell r="AD235">
            <v>1860</v>
          </cell>
          <cell r="AE235">
            <v>456</v>
          </cell>
          <cell r="AF235">
            <v>35</v>
          </cell>
          <cell r="AG235">
            <v>86</v>
          </cell>
          <cell r="AH235">
            <v>86</v>
          </cell>
          <cell r="AI235">
            <v>207</v>
          </cell>
        </row>
        <row r="236">
          <cell r="U236" t="str">
            <v>LA PALMA /STA.CRUZ DE LA PALMA</v>
          </cell>
          <cell r="V236">
            <v>2406</v>
          </cell>
          <cell r="W236">
            <v>573</v>
          </cell>
          <cell r="X236">
            <v>660</v>
          </cell>
          <cell r="Y236">
            <v>426</v>
          </cell>
          <cell r="Z236">
            <v>343</v>
          </cell>
          <cell r="AA236">
            <v>0</v>
          </cell>
          <cell r="AB236">
            <v>0</v>
          </cell>
          <cell r="AC236">
            <v>188</v>
          </cell>
          <cell r="AD236">
            <v>31</v>
          </cell>
          <cell r="AE236">
            <v>0</v>
          </cell>
          <cell r="AF236">
            <v>0</v>
          </cell>
          <cell r="AG236">
            <v>0</v>
          </cell>
          <cell r="AH236">
            <v>185</v>
          </cell>
          <cell r="AI236">
            <v>185</v>
          </cell>
        </row>
        <row r="237">
          <cell r="U237" t="str">
            <v>ZARAGOZA</v>
          </cell>
          <cell r="V237">
            <v>1781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726</v>
          </cell>
          <cell r="AD237">
            <v>851</v>
          </cell>
          <cell r="AE237">
            <v>204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U238" t="str">
            <v>VALENCIA</v>
          </cell>
          <cell r="V238">
            <v>1499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651</v>
          </cell>
          <cell r="AD238">
            <v>702</v>
          </cell>
          <cell r="AE238">
            <v>146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</row>
        <row r="239">
          <cell r="U239" t="str">
            <v>VALLADOLID</v>
          </cell>
          <cell r="V239">
            <v>1168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534</v>
          </cell>
          <cell r="AD239">
            <v>622</v>
          </cell>
          <cell r="AE239">
            <v>12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U240" t="str">
            <v>F.G.L. GRANADA - JAEN</v>
          </cell>
          <cell r="V240">
            <v>1038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86</v>
          </cell>
          <cell r="AC240">
            <v>400</v>
          </cell>
          <cell r="AD240">
            <v>542</v>
          </cell>
          <cell r="AE240">
            <v>10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</row>
        <row r="241">
          <cell r="U241" t="str">
            <v>ALICANTE</v>
          </cell>
          <cell r="V241">
            <v>675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583</v>
          </cell>
          <cell r="AE241">
            <v>92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U242" t="str">
            <v>LA GOMERA</v>
          </cell>
          <cell r="V242">
            <v>649</v>
          </cell>
          <cell r="W242">
            <v>0</v>
          </cell>
          <cell r="X242">
            <v>0</v>
          </cell>
          <cell r="Y242">
            <v>0</v>
          </cell>
          <cell r="Z242">
            <v>36</v>
          </cell>
          <cell r="AA242">
            <v>36</v>
          </cell>
          <cell r="AB242">
            <v>74</v>
          </cell>
          <cell r="AC242">
            <v>146</v>
          </cell>
          <cell r="AD242">
            <v>72</v>
          </cell>
          <cell r="AE242">
            <v>177</v>
          </cell>
          <cell r="AF242">
            <v>0</v>
          </cell>
          <cell r="AG242">
            <v>108</v>
          </cell>
          <cell r="AH242">
            <v>0</v>
          </cell>
          <cell r="AI242">
            <v>108</v>
          </cell>
        </row>
        <row r="243">
          <cell r="U243" t="str">
            <v>EL HIERRO / VALVERDE</v>
          </cell>
          <cell r="V243">
            <v>472</v>
          </cell>
          <cell r="W243">
            <v>74</v>
          </cell>
          <cell r="X243">
            <v>0</v>
          </cell>
          <cell r="Y243">
            <v>0</v>
          </cell>
          <cell r="Z243">
            <v>36</v>
          </cell>
          <cell r="AA243">
            <v>108</v>
          </cell>
          <cell r="AB243">
            <v>74</v>
          </cell>
          <cell r="AC243">
            <v>0</v>
          </cell>
          <cell r="AD243">
            <v>37</v>
          </cell>
          <cell r="AE243">
            <v>36</v>
          </cell>
          <cell r="AF243">
            <v>0</v>
          </cell>
          <cell r="AG243">
            <v>107</v>
          </cell>
          <cell r="AH243">
            <v>0</v>
          </cell>
          <cell r="AI243">
            <v>107</v>
          </cell>
        </row>
        <row r="244">
          <cell r="U244" t="str">
            <v>FUERTEVENTURA</v>
          </cell>
          <cell r="V244">
            <v>74</v>
          </cell>
          <cell r="W244">
            <v>0</v>
          </cell>
          <cell r="X244">
            <v>0</v>
          </cell>
          <cell r="Y244">
            <v>0</v>
          </cell>
          <cell r="Z244">
            <v>74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U245" t="str">
            <v>LA GOMERA</v>
          </cell>
          <cell r="V245">
            <v>70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35</v>
          </cell>
          <cell r="AD245">
            <v>0</v>
          </cell>
          <cell r="AE245">
            <v>35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U246" t="str">
            <v>MELILLA</v>
          </cell>
          <cell r="V246">
            <v>37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37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57">
          <cell r="U257" t="str">
            <v>Total</v>
          </cell>
          <cell r="V257">
            <v>2304932</v>
          </cell>
          <cell r="W257">
            <v>163859</v>
          </cell>
          <cell r="X257">
            <v>177528</v>
          </cell>
          <cell r="Y257">
            <v>203901</v>
          </cell>
          <cell r="Z257">
            <v>190876</v>
          </cell>
          <cell r="AA257">
            <v>196801</v>
          </cell>
          <cell r="AB257">
            <v>202541</v>
          </cell>
          <cell r="AC257">
            <v>218050</v>
          </cell>
          <cell r="AD257">
            <v>230174</v>
          </cell>
          <cell r="AE257">
            <v>188181</v>
          </cell>
          <cell r="AF257">
            <v>186860</v>
          </cell>
          <cell r="AG257">
            <v>165852</v>
          </cell>
          <cell r="AH257">
            <v>180309</v>
          </cell>
          <cell r="AI257">
            <v>533021</v>
          </cell>
        </row>
        <row r="258">
          <cell r="U258" t="str">
            <v>MADRID /BARAJAS</v>
          </cell>
          <cell r="V258">
            <v>805954</v>
          </cell>
          <cell r="W258">
            <v>54096</v>
          </cell>
          <cell r="X258">
            <v>57997</v>
          </cell>
          <cell r="Y258">
            <v>66712</v>
          </cell>
          <cell r="Z258">
            <v>63442</v>
          </cell>
          <cell r="AA258">
            <v>68671</v>
          </cell>
          <cell r="AB258">
            <v>72306</v>
          </cell>
          <cell r="AC258">
            <v>79835</v>
          </cell>
          <cell r="AD258">
            <v>82640</v>
          </cell>
          <cell r="AE258">
            <v>66483</v>
          </cell>
          <cell r="AF258">
            <v>68442</v>
          </cell>
          <cell r="AG258">
            <v>57385</v>
          </cell>
          <cell r="AH258">
            <v>67945</v>
          </cell>
          <cell r="AI258">
            <v>193772</v>
          </cell>
        </row>
        <row r="259">
          <cell r="U259" t="str">
            <v>TENERIFE NORTE/ LOS RODEOS</v>
          </cell>
          <cell r="V259">
            <v>358198</v>
          </cell>
          <cell r="W259">
            <v>28109</v>
          </cell>
          <cell r="X259">
            <v>30246</v>
          </cell>
          <cell r="Y259">
            <v>31503</v>
          </cell>
          <cell r="Z259">
            <v>34547</v>
          </cell>
          <cell r="AA259">
            <v>33353</v>
          </cell>
          <cell r="AB259">
            <v>32683</v>
          </cell>
          <cell r="AC259">
            <v>30746</v>
          </cell>
          <cell r="AD259">
            <v>20750</v>
          </cell>
          <cell r="AE259">
            <v>26229</v>
          </cell>
          <cell r="AF259">
            <v>31324</v>
          </cell>
          <cell r="AG259">
            <v>30469</v>
          </cell>
          <cell r="AH259">
            <v>28239</v>
          </cell>
          <cell r="AI259">
            <v>90032</v>
          </cell>
        </row>
        <row r="260">
          <cell r="U260" t="str">
            <v>LANZAROTE</v>
          </cell>
          <cell r="V260">
            <v>298911</v>
          </cell>
          <cell r="W260">
            <v>22801</v>
          </cell>
          <cell r="X260">
            <v>23827</v>
          </cell>
          <cell r="Y260">
            <v>27816</v>
          </cell>
          <cell r="Z260">
            <v>24926</v>
          </cell>
          <cell r="AA260">
            <v>26175</v>
          </cell>
          <cell r="AB260">
            <v>27587</v>
          </cell>
          <cell r="AC260">
            <v>25334</v>
          </cell>
          <cell r="AD260">
            <v>26976</v>
          </cell>
          <cell r="AE260">
            <v>24689</v>
          </cell>
          <cell r="AF260">
            <v>23628</v>
          </cell>
          <cell r="AG260">
            <v>22802</v>
          </cell>
          <cell r="AH260">
            <v>22350</v>
          </cell>
          <cell r="AI260">
            <v>68780</v>
          </cell>
        </row>
        <row r="261">
          <cell r="U261" t="str">
            <v>FUERTEVENTURA</v>
          </cell>
          <cell r="V261">
            <v>294721</v>
          </cell>
          <cell r="W261">
            <v>22372</v>
          </cell>
          <cell r="X261">
            <v>23244</v>
          </cell>
          <cell r="Y261">
            <v>26560</v>
          </cell>
          <cell r="Z261">
            <v>25126</v>
          </cell>
          <cell r="AA261">
            <v>25972</v>
          </cell>
          <cell r="AB261">
            <v>25780</v>
          </cell>
          <cell r="AC261">
            <v>25455</v>
          </cell>
          <cell r="AD261">
            <v>27280</v>
          </cell>
          <cell r="AE261">
            <v>24000</v>
          </cell>
          <cell r="AF261">
            <v>24072</v>
          </cell>
          <cell r="AG261">
            <v>22116</v>
          </cell>
          <cell r="AH261">
            <v>22744</v>
          </cell>
          <cell r="AI261">
            <v>68932</v>
          </cell>
        </row>
        <row r="262">
          <cell r="U262" t="str">
            <v>BARCELONA</v>
          </cell>
          <cell r="V262">
            <v>168650</v>
          </cell>
          <cell r="W262">
            <v>11066</v>
          </cell>
          <cell r="X262">
            <v>13209</v>
          </cell>
          <cell r="Y262">
            <v>15126</v>
          </cell>
          <cell r="Z262">
            <v>13351</v>
          </cell>
          <cell r="AA262">
            <v>13726</v>
          </cell>
          <cell r="AB262">
            <v>14279</v>
          </cell>
          <cell r="AC262">
            <v>18144</v>
          </cell>
          <cell r="AD262">
            <v>21148</v>
          </cell>
          <cell r="AE262">
            <v>13317</v>
          </cell>
          <cell r="AF262">
            <v>13070</v>
          </cell>
          <cell r="AG262">
            <v>10025</v>
          </cell>
          <cell r="AH262">
            <v>12189</v>
          </cell>
          <cell r="AI262">
            <v>35284</v>
          </cell>
        </row>
        <row r="263">
          <cell r="U263" t="str">
            <v>SEVILLA</v>
          </cell>
          <cell r="V263">
            <v>86253</v>
          </cell>
          <cell r="W263">
            <v>5262</v>
          </cell>
          <cell r="X263">
            <v>5466</v>
          </cell>
          <cell r="Y263">
            <v>7721</v>
          </cell>
          <cell r="Z263">
            <v>6375</v>
          </cell>
          <cell r="AA263">
            <v>6783</v>
          </cell>
          <cell r="AB263">
            <v>6972</v>
          </cell>
          <cell r="AC263">
            <v>9680</v>
          </cell>
          <cell r="AD263">
            <v>10436</v>
          </cell>
          <cell r="AE263">
            <v>7899</v>
          </cell>
          <cell r="AF263">
            <v>6723</v>
          </cell>
          <cell r="AG263">
            <v>5597</v>
          </cell>
          <cell r="AH263">
            <v>7339</v>
          </cell>
          <cell r="AI263">
            <v>19659</v>
          </cell>
        </row>
        <row r="264">
          <cell r="U264" t="str">
            <v>LA PALMA /STA.CRUZ DE LA PALMA</v>
          </cell>
          <cell r="V264">
            <v>64331</v>
          </cell>
          <cell r="W264">
            <v>4345</v>
          </cell>
          <cell r="X264">
            <v>4744</v>
          </cell>
          <cell r="Y264">
            <v>5726</v>
          </cell>
          <cell r="Z264">
            <v>4269</v>
          </cell>
          <cell r="AA264">
            <v>5275</v>
          </cell>
          <cell r="AB264">
            <v>5332</v>
          </cell>
          <cell r="AC264">
            <v>6325</v>
          </cell>
          <cell r="AD264">
            <v>7651</v>
          </cell>
          <cell r="AE264">
            <v>6182</v>
          </cell>
          <cell r="AF264">
            <v>5082</v>
          </cell>
          <cell r="AG264">
            <v>4598</v>
          </cell>
          <cell r="AH264">
            <v>4802</v>
          </cell>
          <cell r="AI264">
            <v>14482</v>
          </cell>
        </row>
        <row r="265">
          <cell r="U265" t="str">
            <v>SANTIAGO DE COMPOSTELA</v>
          </cell>
          <cell r="V265">
            <v>46325</v>
          </cell>
          <cell r="W265">
            <v>2883</v>
          </cell>
          <cell r="X265">
            <v>3875</v>
          </cell>
          <cell r="Y265">
            <v>4626</v>
          </cell>
          <cell r="Z265">
            <v>2877</v>
          </cell>
          <cell r="AA265">
            <v>3110</v>
          </cell>
          <cell r="AB265">
            <v>3618</v>
          </cell>
          <cell r="AC265">
            <v>4122</v>
          </cell>
          <cell r="AD265">
            <v>5752</v>
          </cell>
          <cell r="AE265">
            <v>4050</v>
          </cell>
          <cell r="AF265">
            <v>3863</v>
          </cell>
          <cell r="AG265">
            <v>4175</v>
          </cell>
          <cell r="AH265">
            <v>3374</v>
          </cell>
          <cell r="AI265">
            <v>11412</v>
          </cell>
        </row>
        <row r="266">
          <cell r="U266" t="str">
            <v>BILBAO</v>
          </cell>
          <cell r="V266">
            <v>45859</v>
          </cell>
          <cell r="W266">
            <v>2731</v>
          </cell>
          <cell r="X266">
            <v>3335</v>
          </cell>
          <cell r="Y266">
            <v>4390</v>
          </cell>
          <cell r="Z266">
            <v>3655</v>
          </cell>
          <cell r="AA266">
            <v>3910</v>
          </cell>
          <cell r="AB266">
            <v>4833</v>
          </cell>
          <cell r="AC266">
            <v>4834</v>
          </cell>
          <cell r="AD266">
            <v>5212</v>
          </cell>
          <cell r="AE266">
            <v>4028</v>
          </cell>
          <cell r="AF266">
            <v>3466</v>
          </cell>
          <cell r="AG266">
            <v>2694</v>
          </cell>
          <cell r="AH266">
            <v>2771</v>
          </cell>
          <cell r="AI266">
            <v>8931</v>
          </cell>
        </row>
        <row r="267">
          <cell r="U267" t="str">
            <v>TENERIFE SUR/ REINA SOFIA</v>
          </cell>
          <cell r="V267">
            <v>42947</v>
          </cell>
          <cell r="W267">
            <v>3854</v>
          </cell>
          <cell r="X267">
            <v>4129</v>
          </cell>
          <cell r="Y267">
            <v>4214</v>
          </cell>
          <cell r="Z267">
            <v>4614</v>
          </cell>
          <cell r="AA267">
            <v>3493</v>
          </cell>
          <cell r="AB267">
            <v>4043</v>
          </cell>
          <cell r="AC267">
            <v>3002</v>
          </cell>
          <cell r="AD267">
            <v>3673</v>
          </cell>
          <cell r="AE267">
            <v>2545</v>
          </cell>
          <cell r="AF267">
            <v>3216</v>
          </cell>
          <cell r="AG267">
            <v>3077</v>
          </cell>
          <cell r="AH267">
            <v>3087</v>
          </cell>
          <cell r="AI267">
            <v>9380</v>
          </cell>
        </row>
        <row r="268">
          <cell r="U268" t="str">
            <v>MALAGA</v>
          </cell>
          <cell r="V268">
            <v>27306</v>
          </cell>
          <cell r="W268">
            <v>2723</v>
          </cell>
          <cell r="X268">
            <v>3258</v>
          </cell>
          <cell r="Y268">
            <v>4076</v>
          </cell>
          <cell r="Z268">
            <v>2604</v>
          </cell>
          <cell r="AA268">
            <v>2199</v>
          </cell>
          <cell r="AB268">
            <v>815</v>
          </cell>
          <cell r="AC268">
            <v>2111</v>
          </cell>
          <cell r="AD268">
            <v>5300</v>
          </cell>
          <cell r="AE268">
            <v>1815</v>
          </cell>
          <cell r="AF268">
            <v>291</v>
          </cell>
          <cell r="AG268">
            <v>548</v>
          </cell>
          <cell r="AH268">
            <v>1566</v>
          </cell>
          <cell r="AI268">
            <v>2405</v>
          </cell>
        </row>
        <row r="269">
          <cell r="U269" t="str">
            <v>EL HIERRO / VALVERDE</v>
          </cell>
          <cell r="V269">
            <v>12793</v>
          </cell>
          <cell r="W269">
            <v>692</v>
          </cell>
          <cell r="X269">
            <v>865</v>
          </cell>
          <cell r="Y269">
            <v>1108</v>
          </cell>
          <cell r="Z269">
            <v>823</v>
          </cell>
          <cell r="AA269">
            <v>942</v>
          </cell>
          <cell r="AB269">
            <v>1264</v>
          </cell>
          <cell r="AC269">
            <v>1197</v>
          </cell>
          <cell r="AD269">
            <v>1691</v>
          </cell>
          <cell r="AE269">
            <v>1271</v>
          </cell>
          <cell r="AF269">
            <v>1014</v>
          </cell>
          <cell r="AG269">
            <v>888</v>
          </cell>
          <cell r="AH269">
            <v>1038</v>
          </cell>
          <cell r="AI269">
            <v>2940</v>
          </cell>
        </row>
        <row r="270">
          <cell r="U270" t="str">
            <v>LA GOMERA</v>
          </cell>
          <cell r="V270">
            <v>11668</v>
          </cell>
          <cell r="W270">
            <v>786</v>
          </cell>
          <cell r="X270">
            <v>818</v>
          </cell>
          <cell r="Y270">
            <v>965</v>
          </cell>
          <cell r="Z270">
            <v>963</v>
          </cell>
          <cell r="AA270">
            <v>987</v>
          </cell>
          <cell r="AB270">
            <v>1092</v>
          </cell>
          <cell r="AC270">
            <v>1182</v>
          </cell>
          <cell r="AD270">
            <v>1425</v>
          </cell>
          <cell r="AE270">
            <v>1002</v>
          </cell>
          <cell r="AF270">
            <v>1076</v>
          </cell>
          <cell r="AG270">
            <v>792</v>
          </cell>
          <cell r="AH270">
            <v>580</v>
          </cell>
          <cell r="AI270">
            <v>2448</v>
          </cell>
        </row>
        <row r="271">
          <cell r="U271" t="str">
            <v>VALENCIA</v>
          </cell>
          <cell r="V271">
            <v>11030</v>
          </cell>
          <cell r="W271">
            <v>578</v>
          </cell>
          <cell r="X271">
            <v>528</v>
          </cell>
          <cell r="Y271">
            <v>922</v>
          </cell>
          <cell r="Z271">
            <v>680</v>
          </cell>
          <cell r="AA271">
            <v>417</v>
          </cell>
          <cell r="AB271">
            <v>508</v>
          </cell>
          <cell r="AC271">
            <v>1776</v>
          </cell>
          <cell r="AD271">
            <v>3020</v>
          </cell>
          <cell r="AE271">
            <v>1372</v>
          </cell>
          <cell r="AF271">
            <v>276</v>
          </cell>
          <cell r="AG271">
            <v>210</v>
          </cell>
          <cell r="AH271">
            <v>743</v>
          </cell>
          <cell r="AI271">
            <v>1229</v>
          </cell>
        </row>
        <row r="272">
          <cell r="U272" t="str">
            <v>ALICANTE</v>
          </cell>
          <cell r="V272">
            <v>8464</v>
          </cell>
          <cell r="W272">
            <v>378</v>
          </cell>
          <cell r="X272">
            <v>735</v>
          </cell>
          <cell r="Y272">
            <v>781</v>
          </cell>
          <cell r="Z272">
            <v>629</v>
          </cell>
          <cell r="AA272">
            <v>366</v>
          </cell>
          <cell r="AB272">
            <v>261</v>
          </cell>
          <cell r="AC272">
            <v>1400</v>
          </cell>
          <cell r="AD272">
            <v>2210</v>
          </cell>
          <cell r="AE272">
            <v>776</v>
          </cell>
          <cell r="AF272">
            <v>168</v>
          </cell>
          <cell r="AG272">
            <v>209</v>
          </cell>
          <cell r="AH272">
            <v>551</v>
          </cell>
          <cell r="AI272">
            <v>928</v>
          </cell>
        </row>
        <row r="273">
          <cell r="U273" t="str">
            <v>VIGO</v>
          </cell>
          <cell r="V273">
            <v>5883</v>
          </cell>
          <cell r="W273">
            <v>569</v>
          </cell>
          <cell r="X273">
            <v>464</v>
          </cell>
          <cell r="Y273">
            <v>550</v>
          </cell>
          <cell r="Z273">
            <v>577</v>
          </cell>
          <cell r="AA273">
            <v>616</v>
          </cell>
          <cell r="AB273">
            <v>587</v>
          </cell>
          <cell r="AC273">
            <v>701</v>
          </cell>
          <cell r="AD273">
            <v>695</v>
          </cell>
          <cell r="AE273">
            <v>608</v>
          </cell>
          <cell r="AF273">
            <v>516</v>
          </cell>
          <cell r="AG273">
            <v>0</v>
          </cell>
          <cell r="AH273">
            <v>0</v>
          </cell>
          <cell r="AI273">
            <v>516</v>
          </cell>
        </row>
        <row r="274">
          <cell r="U274" t="str">
            <v>SANTANDER</v>
          </cell>
          <cell r="V274">
            <v>4344</v>
          </cell>
          <cell r="W274">
            <v>312</v>
          </cell>
          <cell r="X274">
            <v>235</v>
          </cell>
          <cell r="Y274">
            <v>307</v>
          </cell>
          <cell r="Z274">
            <v>354</v>
          </cell>
          <cell r="AA274">
            <v>393</v>
          </cell>
          <cell r="AB274">
            <v>346</v>
          </cell>
          <cell r="AC274">
            <v>399</v>
          </cell>
          <cell r="AD274">
            <v>667</v>
          </cell>
          <cell r="AE274">
            <v>420</v>
          </cell>
          <cell r="AF274">
            <v>379</v>
          </cell>
          <cell r="AG274">
            <v>259</v>
          </cell>
          <cell r="AH274">
            <v>273</v>
          </cell>
          <cell r="AI274">
            <v>911</v>
          </cell>
        </row>
        <row r="275">
          <cell r="U275" t="str">
            <v>VALLADOLID</v>
          </cell>
          <cell r="V275">
            <v>3234</v>
          </cell>
          <cell r="W275">
            <v>35</v>
          </cell>
          <cell r="X275">
            <v>0</v>
          </cell>
          <cell r="Y275">
            <v>169</v>
          </cell>
          <cell r="Z275">
            <v>927</v>
          </cell>
          <cell r="AA275">
            <v>125</v>
          </cell>
          <cell r="AB275">
            <v>111</v>
          </cell>
          <cell r="AC275">
            <v>562</v>
          </cell>
          <cell r="AD275">
            <v>886</v>
          </cell>
          <cell r="AE275">
            <v>294</v>
          </cell>
          <cell r="AF275">
            <v>125</v>
          </cell>
          <cell r="AG275">
            <v>0</v>
          </cell>
          <cell r="AH275">
            <v>0</v>
          </cell>
          <cell r="AI275">
            <v>125</v>
          </cell>
        </row>
        <row r="276">
          <cell r="U276" t="str">
            <v>F.G.L. GRANADA - JAEN</v>
          </cell>
          <cell r="V276">
            <v>3077</v>
          </cell>
          <cell r="W276">
            <v>266</v>
          </cell>
          <cell r="X276">
            <v>0</v>
          </cell>
          <cell r="Y276">
            <v>253</v>
          </cell>
          <cell r="Z276">
            <v>0</v>
          </cell>
          <cell r="AA276">
            <v>129</v>
          </cell>
          <cell r="AB276">
            <v>124</v>
          </cell>
          <cell r="AC276">
            <v>303</v>
          </cell>
          <cell r="AD276">
            <v>1153</v>
          </cell>
          <cell r="AE276">
            <v>262</v>
          </cell>
          <cell r="AF276">
            <v>0</v>
          </cell>
          <cell r="AG276">
            <v>0</v>
          </cell>
          <cell r="AH276">
            <v>587</v>
          </cell>
          <cell r="AI276">
            <v>587</v>
          </cell>
        </row>
        <row r="277">
          <cell r="U277" t="str">
            <v>ZARAGOZA</v>
          </cell>
          <cell r="V277">
            <v>1995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773</v>
          </cell>
          <cell r="AD277">
            <v>708</v>
          </cell>
          <cell r="AE277">
            <v>405</v>
          </cell>
          <cell r="AF277">
            <v>109</v>
          </cell>
          <cell r="AG277">
            <v>0</v>
          </cell>
          <cell r="AH277">
            <v>0</v>
          </cell>
          <cell r="AI277">
            <v>109</v>
          </cell>
        </row>
        <row r="278">
          <cell r="U278" t="str">
            <v>ASTURIAS</v>
          </cell>
          <cell r="V278">
            <v>1476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167</v>
          </cell>
          <cell r="AD278">
            <v>891</v>
          </cell>
          <cell r="AE278">
            <v>418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</row>
        <row r="279">
          <cell r="U279" t="str">
            <v>PALMA DE MALLORCA</v>
          </cell>
          <cell r="V279">
            <v>1041</v>
          </cell>
          <cell r="W279">
            <v>1</v>
          </cell>
          <cell r="X279">
            <v>553</v>
          </cell>
          <cell r="Y279">
            <v>180</v>
          </cell>
          <cell r="Z279">
            <v>137</v>
          </cell>
          <cell r="AA279">
            <v>157</v>
          </cell>
          <cell r="AB279">
            <v>0</v>
          </cell>
          <cell r="AC279">
            <v>0</v>
          </cell>
          <cell r="AD279">
            <v>0</v>
          </cell>
          <cell r="AE279">
            <v>12</v>
          </cell>
          <cell r="AF279">
            <v>1</v>
          </cell>
          <cell r="AG279">
            <v>0</v>
          </cell>
          <cell r="AH279">
            <v>0</v>
          </cell>
          <cell r="AI279">
            <v>1</v>
          </cell>
        </row>
        <row r="280">
          <cell r="U280" t="str">
            <v>GRAN CANARIA</v>
          </cell>
          <cell r="V280">
            <v>319</v>
          </cell>
          <cell r="W280">
            <v>0</v>
          </cell>
          <cell r="X280">
            <v>0</v>
          </cell>
          <cell r="Y280">
            <v>132</v>
          </cell>
          <cell r="Z280">
            <v>0</v>
          </cell>
          <cell r="AA280">
            <v>2</v>
          </cell>
          <cell r="AB280">
            <v>0</v>
          </cell>
          <cell r="AC280">
            <v>0</v>
          </cell>
          <cell r="AD280">
            <v>0</v>
          </cell>
          <cell r="AE280">
            <v>104</v>
          </cell>
          <cell r="AF280">
            <v>19</v>
          </cell>
          <cell r="AG280">
            <v>4</v>
          </cell>
          <cell r="AH280">
            <v>58</v>
          </cell>
          <cell r="AI280">
            <v>81</v>
          </cell>
        </row>
        <row r="281">
          <cell r="U281" t="str">
            <v>CIUDAD REAL</v>
          </cell>
          <cell r="V281">
            <v>73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73</v>
          </cell>
          <cell r="AI281">
            <v>73</v>
          </cell>
        </row>
        <row r="282">
          <cell r="U282" t="str">
            <v>MURCIA/ SAN JAVIER</v>
          </cell>
          <cell r="V282">
            <v>64</v>
          </cell>
          <cell r="W282">
            <v>0</v>
          </cell>
          <cell r="X282">
            <v>0</v>
          </cell>
          <cell r="Y282">
            <v>64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</row>
        <row r="283">
          <cell r="U283" t="str">
            <v>MADRID /TORREJON</v>
          </cell>
          <cell r="V283">
            <v>6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2</v>
          </cell>
          <cell r="AE283">
            <v>0</v>
          </cell>
          <cell r="AF283">
            <v>0</v>
          </cell>
          <cell r="AG283">
            <v>4</v>
          </cell>
          <cell r="AH283">
            <v>0</v>
          </cell>
          <cell r="AI283">
            <v>4</v>
          </cell>
        </row>
        <row r="284">
          <cell r="U284" t="str">
            <v>MADRID/CUATRO VIENTOS</v>
          </cell>
          <cell r="V284">
            <v>4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2</v>
          </cell>
          <cell r="AD284">
            <v>2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</row>
        <row r="285">
          <cell r="U285" t="str">
            <v>A CORUÑA</v>
          </cell>
          <cell r="V285">
            <v>2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2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</row>
        <row r="286">
          <cell r="U286" t="str">
            <v>BADAJOZ/ TALAVERA LA REAL</v>
          </cell>
          <cell r="V286">
            <v>2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2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</row>
        <row r="287">
          <cell r="U287" t="str">
            <v>JEREZ DE LA FRONTERA/ LA PARRA</v>
          </cell>
          <cell r="V287">
            <v>2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2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306">
          <cell r="U306" t="str">
            <v>Total</v>
          </cell>
          <cell r="V306">
            <v>434744</v>
          </cell>
          <cell r="W306">
            <v>29367</v>
          </cell>
          <cell r="X306">
            <v>32836</v>
          </cell>
          <cell r="Y306">
            <v>37625</v>
          </cell>
          <cell r="Z306">
            <v>31735</v>
          </cell>
          <cell r="AA306">
            <v>37132</v>
          </cell>
          <cell r="AB306">
            <v>37555</v>
          </cell>
          <cell r="AC306">
            <v>44200</v>
          </cell>
          <cell r="AD306">
            <v>47278</v>
          </cell>
          <cell r="AE306">
            <v>35587</v>
          </cell>
          <cell r="AF306">
            <v>34835</v>
          </cell>
          <cell r="AG306">
            <v>31335</v>
          </cell>
          <cell r="AH306">
            <v>35259</v>
          </cell>
          <cell r="AI306">
            <v>101429</v>
          </cell>
        </row>
        <row r="307">
          <cell r="U307" t="str">
            <v>TENERIFE NORTE/ LOS RODEOS</v>
          </cell>
          <cell r="V307">
            <v>310405</v>
          </cell>
          <cell r="W307">
            <v>21502</v>
          </cell>
          <cell r="X307">
            <v>24514</v>
          </cell>
          <cell r="Y307">
            <v>27418</v>
          </cell>
          <cell r="Z307">
            <v>23928</v>
          </cell>
          <cell r="AA307">
            <v>28596</v>
          </cell>
          <cell r="AB307">
            <v>27576</v>
          </cell>
          <cell r="AC307">
            <v>28639</v>
          </cell>
          <cell r="AD307">
            <v>27451</v>
          </cell>
          <cell r="AE307">
            <v>23954</v>
          </cell>
          <cell r="AF307">
            <v>25829</v>
          </cell>
          <cell r="AG307">
            <v>23864</v>
          </cell>
          <cell r="AH307">
            <v>27134</v>
          </cell>
          <cell r="AI307">
            <v>76827</v>
          </cell>
        </row>
        <row r="308">
          <cell r="U308" t="str">
            <v>GRAN CANARIA</v>
          </cell>
          <cell r="V308">
            <v>66686</v>
          </cell>
          <cell r="W308">
            <v>3843</v>
          </cell>
          <cell r="X308">
            <v>4762</v>
          </cell>
          <cell r="Y308">
            <v>5855</v>
          </cell>
          <cell r="Z308">
            <v>4524</v>
          </cell>
          <cell r="AA308">
            <v>5408</v>
          </cell>
          <cell r="AB308">
            <v>5589</v>
          </cell>
          <cell r="AC308">
            <v>7212</v>
          </cell>
          <cell r="AD308">
            <v>7908</v>
          </cell>
          <cell r="AE308">
            <v>5996</v>
          </cell>
          <cell r="AF308">
            <v>5666</v>
          </cell>
          <cell r="AG308">
            <v>4652</v>
          </cell>
          <cell r="AH308">
            <v>5271</v>
          </cell>
          <cell r="AI308">
            <v>15589</v>
          </cell>
        </row>
        <row r="309">
          <cell r="U309" t="str">
            <v>MADRID /BARAJAS</v>
          </cell>
          <cell r="V309">
            <v>42236</v>
          </cell>
          <cell r="W309">
            <v>2622</v>
          </cell>
          <cell r="X309">
            <v>2323</v>
          </cell>
          <cell r="Y309">
            <v>3113</v>
          </cell>
          <cell r="Z309">
            <v>2486</v>
          </cell>
          <cell r="AA309">
            <v>3032</v>
          </cell>
          <cell r="AB309">
            <v>3689</v>
          </cell>
          <cell r="AC309">
            <v>5483</v>
          </cell>
          <cell r="AD309">
            <v>7407</v>
          </cell>
          <cell r="AE309">
            <v>4305</v>
          </cell>
          <cell r="AF309">
            <v>3208</v>
          </cell>
          <cell r="AG309">
            <v>2263</v>
          </cell>
          <cell r="AH309">
            <v>2305</v>
          </cell>
          <cell r="AI309">
            <v>7776</v>
          </cell>
        </row>
        <row r="310">
          <cell r="U310" t="str">
            <v>LANZAROTE</v>
          </cell>
          <cell r="V310">
            <v>6141</v>
          </cell>
          <cell r="W310">
            <v>996</v>
          </cell>
          <cell r="X310">
            <v>860</v>
          </cell>
          <cell r="Y310">
            <v>660</v>
          </cell>
          <cell r="Z310">
            <v>620</v>
          </cell>
          <cell r="AA310">
            <v>30</v>
          </cell>
          <cell r="AB310">
            <v>42</v>
          </cell>
          <cell r="AC310">
            <v>832</v>
          </cell>
          <cell r="AD310">
            <v>879</v>
          </cell>
          <cell r="AE310">
            <v>473</v>
          </cell>
          <cell r="AF310">
            <v>62</v>
          </cell>
          <cell r="AG310">
            <v>358</v>
          </cell>
          <cell r="AH310">
            <v>329</v>
          </cell>
          <cell r="AI310">
            <v>749</v>
          </cell>
        </row>
        <row r="311">
          <cell r="U311" t="str">
            <v>BARCELONA</v>
          </cell>
          <cell r="V311">
            <v>3941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153</v>
          </cell>
          <cell r="AC311">
            <v>1146</v>
          </cell>
          <cell r="AD311">
            <v>2221</v>
          </cell>
          <cell r="AE311">
            <v>421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</row>
        <row r="312">
          <cell r="U312" t="str">
            <v>BILBAO</v>
          </cell>
          <cell r="V312">
            <v>1969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305</v>
          </cell>
          <cell r="AC312">
            <v>635</v>
          </cell>
          <cell r="AD312">
            <v>726</v>
          </cell>
          <cell r="AE312">
            <v>303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</row>
        <row r="313">
          <cell r="U313" t="str">
            <v>TENERIFE SUR/ REINA SOFIA</v>
          </cell>
          <cell r="V313">
            <v>1479</v>
          </cell>
          <cell r="W313">
            <v>384</v>
          </cell>
          <cell r="X313">
            <v>373</v>
          </cell>
          <cell r="Y313">
            <v>295</v>
          </cell>
          <cell r="Z313">
            <v>2</v>
          </cell>
          <cell r="AA313">
            <v>0</v>
          </cell>
          <cell r="AB313">
            <v>30</v>
          </cell>
          <cell r="AC313">
            <v>0</v>
          </cell>
          <cell r="AD313">
            <v>0</v>
          </cell>
          <cell r="AE313">
            <v>0</v>
          </cell>
          <cell r="AF313">
            <v>68</v>
          </cell>
          <cell r="AG313">
            <v>198</v>
          </cell>
          <cell r="AH313">
            <v>129</v>
          </cell>
          <cell r="AI313">
            <v>395</v>
          </cell>
        </row>
        <row r="314">
          <cell r="U314" t="str">
            <v>SEVILLA</v>
          </cell>
          <cell r="V314">
            <v>1159</v>
          </cell>
          <cell r="W314">
            <v>20</v>
          </cell>
          <cell r="X314">
            <v>0</v>
          </cell>
          <cell r="Y314">
            <v>75</v>
          </cell>
          <cell r="Z314">
            <v>65</v>
          </cell>
          <cell r="AA314">
            <v>66</v>
          </cell>
          <cell r="AB314">
            <v>102</v>
          </cell>
          <cell r="AC314">
            <v>149</v>
          </cell>
          <cell r="AD314">
            <v>470</v>
          </cell>
          <cell r="AE314">
            <v>131</v>
          </cell>
          <cell r="AF314">
            <v>0</v>
          </cell>
          <cell r="AG314">
            <v>0</v>
          </cell>
          <cell r="AH314">
            <v>81</v>
          </cell>
          <cell r="AI314">
            <v>81</v>
          </cell>
        </row>
        <row r="315">
          <cell r="U315" t="str">
            <v>EL HIERRO / VALVERDE</v>
          </cell>
          <cell r="V315">
            <v>334</v>
          </cell>
          <cell r="W315">
            <v>0</v>
          </cell>
          <cell r="X315">
            <v>4</v>
          </cell>
          <cell r="Y315">
            <v>0</v>
          </cell>
          <cell r="Z315">
            <v>4</v>
          </cell>
          <cell r="AA315">
            <v>0</v>
          </cell>
          <cell r="AB315">
            <v>0</v>
          </cell>
          <cell r="AC315">
            <v>104</v>
          </cell>
          <cell r="AD315">
            <v>216</v>
          </cell>
          <cell r="AE315">
            <v>4</v>
          </cell>
          <cell r="AF315">
            <v>2</v>
          </cell>
          <cell r="AG315">
            <v>0</v>
          </cell>
          <cell r="AH315">
            <v>0</v>
          </cell>
          <cell r="AI315">
            <v>2</v>
          </cell>
        </row>
        <row r="316">
          <cell r="U316" t="str">
            <v>FUERTEVENTURA</v>
          </cell>
          <cell r="V316">
            <v>319</v>
          </cell>
          <cell r="W316">
            <v>0</v>
          </cell>
          <cell r="X316">
            <v>0</v>
          </cell>
          <cell r="Y316">
            <v>144</v>
          </cell>
          <cell r="Z316">
            <v>106</v>
          </cell>
          <cell r="AA316">
            <v>0</v>
          </cell>
          <cell r="AB316">
            <v>69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U317" t="str">
            <v>LA PALMA /STA.CRUZ DE LA PALMA</v>
          </cell>
          <cell r="V317">
            <v>65</v>
          </cell>
          <cell r="W317">
            <v>0</v>
          </cell>
          <cell r="X317">
            <v>0</v>
          </cell>
          <cell r="Y317">
            <v>65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</row>
        <row r="318">
          <cell r="U318" t="str">
            <v>LA GOMERA</v>
          </cell>
          <cell r="V318">
            <v>10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10</v>
          </cell>
          <cell r="AI318">
            <v>10</v>
          </cell>
        </row>
        <row r="327">
          <cell r="U327" t="str">
            <v>Total</v>
          </cell>
          <cell r="V327">
            <v>1056663</v>
          </cell>
          <cell r="W327">
            <v>64571</v>
          </cell>
          <cell r="X327">
            <v>69643</v>
          </cell>
          <cell r="Y327">
            <v>84624</v>
          </cell>
          <cell r="Z327">
            <v>79151</v>
          </cell>
          <cell r="AA327">
            <v>86136</v>
          </cell>
          <cell r="AB327">
            <v>97642</v>
          </cell>
          <cell r="AC327">
            <v>122606</v>
          </cell>
          <cell r="AD327">
            <v>146154</v>
          </cell>
          <cell r="AE327">
            <v>95290</v>
          </cell>
          <cell r="AF327">
            <v>78190</v>
          </cell>
          <cell r="AG327">
            <v>64887</v>
          </cell>
          <cell r="AH327">
            <v>67769</v>
          </cell>
          <cell r="AI327">
            <v>210846</v>
          </cell>
        </row>
        <row r="328">
          <cell r="U328" t="str">
            <v>MADRID /BARAJAS</v>
          </cell>
          <cell r="V328">
            <v>301716</v>
          </cell>
          <cell r="W328">
            <v>18495</v>
          </cell>
          <cell r="X328">
            <v>19686</v>
          </cell>
          <cell r="Y328">
            <v>23630</v>
          </cell>
          <cell r="Z328">
            <v>23614</v>
          </cell>
          <cell r="AA328">
            <v>24711</v>
          </cell>
          <cell r="AB328">
            <v>27152</v>
          </cell>
          <cell r="AC328">
            <v>35326</v>
          </cell>
          <cell r="AD328">
            <v>42413</v>
          </cell>
          <cell r="AE328">
            <v>25952</v>
          </cell>
          <cell r="AF328">
            <v>21628</v>
          </cell>
          <cell r="AG328">
            <v>18852</v>
          </cell>
          <cell r="AH328">
            <v>20257</v>
          </cell>
          <cell r="AI328">
            <v>60737</v>
          </cell>
        </row>
        <row r="329">
          <cell r="U329" t="str">
            <v>GRAN CANARIA</v>
          </cell>
          <cell r="V329">
            <v>294268</v>
          </cell>
          <cell r="W329">
            <v>21803</v>
          </cell>
          <cell r="X329">
            <v>23362</v>
          </cell>
          <cell r="Y329">
            <v>27383</v>
          </cell>
          <cell r="Z329">
            <v>24900</v>
          </cell>
          <cell r="AA329">
            <v>26037</v>
          </cell>
          <cell r="AB329">
            <v>26771</v>
          </cell>
          <cell r="AC329">
            <v>26102</v>
          </cell>
          <cell r="AD329">
            <v>25930</v>
          </cell>
          <cell r="AE329">
            <v>23688</v>
          </cell>
          <cell r="AF329">
            <v>23454</v>
          </cell>
          <cell r="AG329">
            <v>21966</v>
          </cell>
          <cell r="AH329">
            <v>22872</v>
          </cell>
          <cell r="AI329">
            <v>68292</v>
          </cell>
        </row>
        <row r="330">
          <cell r="U330" t="str">
            <v>TENERIFE NORTE/ LOS RODEOS</v>
          </cell>
          <cell r="V330">
            <v>146633</v>
          </cell>
          <cell r="W330">
            <v>9156</v>
          </cell>
          <cell r="X330">
            <v>10791</v>
          </cell>
          <cell r="Y330">
            <v>13351</v>
          </cell>
          <cell r="Z330">
            <v>12247</v>
          </cell>
          <cell r="AA330">
            <v>13748</v>
          </cell>
          <cell r="AB330">
            <v>13616</v>
          </cell>
          <cell r="AC330">
            <v>14491</v>
          </cell>
          <cell r="AD330">
            <v>16011</v>
          </cell>
          <cell r="AE330">
            <v>12618</v>
          </cell>
          <cell r="AF330">
            <v>11596</v>
          </cell>
          <cell r="AG330">
            <v>9282</v>
          </cell>
          <cell r="AH330">
            <v>9726</v>
          </cell>
          <cell r="AI330">
            <v>30604</v>
          </cell>
        </row>
        <row r="331">
          <cell r="U331" t="str">
            <v>BARCELONA</v>
          </cell>
          <cell r="V331">
            <v>101854</v>
          </cell>
          <cell r="W331">
            <v>5305</v>
          </cell>
          <cell r="X331">
            <v>6076</v>
          </cell>
          <cell r="Y331">
            <v>6925</v>
          </cell>
          <cell r="Z331">
            <v>6636</v>
          </cell>
          <cell r="AA331">
            <v>7312</v>
          </cell>
          <cell r="AB331">
            <v>8605</v>
          </cell>
          <cell r="AC331">
            <v>12795</v>
          </cell>
          <cell r="AD331">
            <v>19660</v>
          </cell>
          <cell r="AE331">
            <v>8725</v>
          </cell>
          <cell r="AF331">
            <v>7792</v>
          </cell>
          <cell r="AG331">
            <v>5773</v>
          </cell>
          <cell r="AH331">
            <v>6250</v>
          </cell>
          <cell r="AI331">
            <v>19815</v>
          </cell>
        </row>
        <row r="332">
          <cell r="U332" t="str">
            <v>BILBAO</v>
          </cell>
          <cell r="V332">
            <v>72458</v>
          </cell>
          <cell r="W332">
            <v>3594</v>
          </cell>
          <cell r="X332">
            <v>4244</v>
          </cell>
          <cell r="Y332">
            <v>5876</v>
          </cell>
          <cell r="Z332">
            <v>5162</v>
          </cell>
          <cell r="AA332">
            <v>5696</v>
          </cell>
          <cell r="AB332">
            <v>7881</v>
          </cell>
          <cell r="AC332">
            <v>9247</v>
          </cell>
          <cell r="AD332">
            <v>9980</v>
          </cell>
          <cell r="AE332">
            <v>6840</v>
          </cell>
          <cell r="AF332">
            <v>5898</v>
          </cell>
          <cell r="AG332">
            <v>4300</v>
          </cell>
          <cell r="AH332">
            <v>3740</v>
          </cell>
          <cell r="AI332">
            <v>13938</v>
          </cell>
        </row>
        <row r="333">
          <cell r="U333" t="str">
            <v>SANTIAGO DE COMPOSTELA</v>
          </cell>
          <cell r="V333">
            <v>26367</v>
          </cell>
          <cell r="W333">
            <v>1665</v>
          </cell>
          <cell r="X333">
            <v>1001</v>
          </cell>
          <cell r="Y333">
            <v>2273</v>
          </cell>
          <cell r="Z333">
            <v>1440</v>
          </cell>
          <cell r="AA333">
            <v>2443</v>
          </cell>
          <cell r="AB333">
            <v>2827</v>
          </cell>
          <cell r="AC333">
            <v>3203</v>
          </cell>
          <cell r="AD333">
            <v>3763</v>
          </cell>
          <cell r="AE333">
            <v>3171</v>
          </cell>
          <cell r="AF333">
            <v>1808</v>
          </cell>
          <cell r="AG333">
            <v>1394</v>
          </cell>
          <cell r="AH333">
            <v>1379</v>
          </cell>
          <cell r="AI333">
            <v>4581</v>
          </cell>
        </row>
        <row r="334">
          <cell r="U334" t="str">
            <v>SEVILLA</v>
          </cell>
          <cell r="V334">
            <v>25180</v>
          </cell>
          <cell r="W334">
            <v>870</v>
          </cell>
          <cell r="X334">
            <v>969</v>
          </cell>
          <cell r="Y334">
            <v>979</v>
          </cell>
          <cell r="Z334">
            <v>1013</v>
          </cell>
          <cell r="AA334">
            <v>1489</v>
          </cell>
          <cell r="AB334">
            <v>2740</v>
          </cell>
          <cell r="AC334">
            <v>4783</v>
          </cell>
          <cell r="AD334">
            <v>5725</v>
          </cell>
          <cell r="AE334">
            <v>3424</v>
          </cell>
          <cell r="AF334">
            <v>1551</v>
          </cell>
          <cell r="AG334">
            <v>752</v>
          </cell>
          <cell r="AH334">
            <v>885</v>
          </cell>
          <cell r="AI334">
            <v>3188</v>
          </cell>
        </row>
        <row r="335">
          <cell r="U335" t="str">
            <v>ASTURIAS</v>
          </cell>
          <cell r="V335">
            <v>21763</v>
          </cell>
          <cell r="W335">
            <v>1122</v>
          </cell>
          <cell r="X335">
            <v>1073</v>
          </cell>
          <cell r="Y335">
            <v>1429</v>
          </cell>
          <cell r="Z335">
            <v>1376</v>
          </cell>
          <cell r="AA335">
            <v>1823</v>
          </cell>
          <cell r="AB335">
            <v>2674</v>
          </cell>
          <cell r="AC335">
            <v>3056</v>
          </cell>
          <cell r="AD335">
            <v>3079</v>
          </cell>
          <cell r="AE335">
            <v>2803</v>
          </cell>
          <cell r="AF335">
            <v>1783</v>
          </cell>
          <cell r="AG335">
            <v>744</v>
          </cell>
          <cell r="AH335">
            <v>801</v>
          </cell>
          <cell r="AI335">
            <v>3328</v>
          </cell>
        </row>
        <row r="336">
          <cell r="U336" t="str">
            <v>TENERIFE SUR/ REINA SOFIA</v>
          </cell>
          <cell r="V336">
            <v>13790</v>
          </cell>
          <cell r="W336">
            <v>1231</v>
          </cell>
          <cell r="X336">
            <v>1067</v>
          </cell>
          <cell r="Y336">
            <v>874</v>
          </cell>
          <cell r="Z336">
            <v>930</v>
          </cell>
          <cell r="AA336">
            <v>1634</v>
          </cell>
          <cell r="AB336">
            <v>1582</v>
          </cell>
          <cell r="AC336">
            <v>1683</v>
          </cell>
          <cell r="AD336">
            <v>1772</v>
          </cell>
          <cell r="AE336">
            <v>1213</v>
          </cell>
          <cell r="AF336">
            <v>1150</v>
          </cell>
          <cell r="AG336">
            <v>347</v>
          </cell>
          <cell r="AH336">
            <v>307</v>
          </cell>
          <cell r="AI336">
            <v>1804</v>
          </cell>
        </row>
        <row r="337">
          <cell r="U337" t="str">
            <v>VALENCIA</v>
          </cell>
          <cell r="V337">
            <v>12521</v>
          </cell>
          <cell r="W337">
            <v>28</v>
          </cell>
          <cell r="X337">
            <v>302</v>
          </cell>
          <cell r="Y337">
            <v>444</v>
          </cell>
          <cell r="Z337">
            <v>439</v>
          </cell>
          <cell r="AA337">
            <v>340</v>
          </cell>
          <cell r="AB337">
            <v>843</v>
          </cell>
          <cell r="AC337">
            <v>2520</v>
          </cell>
          <cell r="AD337">
            <v>4316</v>
          </cell>
          <cell r="AE337">
            <v>1098</v>
          </cell>
          <cell r="AF337">
            <v>669</v>
          </cell>
          <cell r="AG337">
            <v>983</v>
          </cell>
          <cell r="AH337">
            <v>539</v>
          </cell>
          <cell r="AI337">
            <v>2191</v>
          </cell>
        </row>
        <row r="338">
          <cell r="U338" t="str">
            <v>ZARAGOZA</v>
          </cell>
          <cell r="V338">
            <v>11342</v>
          </cell>
          <cell r="W338">
            <v>687</v>
          </cell>
          <cell r="X338">
            <v>604</v>
          </cell>
          <cell r="Y338">
            <v>809</v>
          </cell>
          <cell r="Z338">
            <v>872</v>
          </cell>
          <cell r="AA338">
            <v>614</v>
          </cell>
          <cell r="AB338">
            <v>1082</v>
          </cell>
          <cell r="AC338">
            <v>1679</v>
          </cell>
          <cell r="AD338">
            <v>2345</v>
          </cell>
          <cell r="AE338">
            <v>1197</v>
          </cell>
          <cell r="AF338">
            <v>663</v>
          </cell>
          <cell r="AG338">
            <v>356</v>
          </cell>
          <cell r="AH338">
            <v>434</v>
          </cell>
          <cell r="AI338">
            <v>1453</v>
          </cell>
        </row>
        <row r="339">
          <cell r="U339" t="str">
            <v>MALAGA</v>
          </cell>
          <cell r="V339">
            <v>9667</v>
          </cell>
          <cell r="W339">
            <v>313</v>
          </cell>
          <cell r="X339">
            <v>183</v>
          </cell>
          <cell r="Y339">
            <v>296</v>
          </cell>
          <cell r="Z339">
            <v>239</v>
          </cell>
          <cell r="AA339">
            <v>289</v>
          </cell>
          <cell r="AB339">
            <v>1003</v>
          </cell>
          <cell r="AC339">
            <v>2337</v>
          </cell>
          <cell r="AD339">
            <v>3514</v>
          </cell>
          <cell r="AE339">
            <v>1024</v>
          </cell>
          <cell r="AF339">
            <v>0</v>
          </cell>
          <cell r="AG339">
            <v>0</v>
          </cell>
          <cell r="AH339">
            <v>469</v>
          </cell>
          <cell r="AI339">
            <v>469</v>
          </cell>
        </row>
        <row r="340">
          <cell r="U340" t="str">
            <v>ALICANTE</v>
          </cell>
          <cell r="V340">
            <v>4511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485</v>
          </cell>
          <cell r="AC340">
            <v>1293</v>
          </cell>
          <cell r="AD340">
            <v>1781</v>
          </cell>
          <cell r="AE340">
            <v>754</v>
          </cell>
          <cell r="AF340">
            <v>198</v>
          </cell>
          <cell r="AG340">
            <v>0</v>
          </cell>
          <cell r="AH340">
            <v>0</v>
          </cell>
          <cell r="AI340">
            <v>198</v>
          </cell>
        </row>
        <row r="341">
          <cell r="U341" t="str">
            <v>VALLADOLID</v>
          </cell>
          <cell r="V341">
            <v>3293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199</v>
          </cell>
          <cell r="AC341">
            <v>913</v>
          </cell>
          <cell r="AD341">
            <v>1498</v>
          </cell>
          <cell r="AE341">
            <v>683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</row>
        <row r="342">
          <cell r="U342" t="str">
            <v>VIGO</v>
          </cell>
          <cell r="V342">
            <v>3276</v>
          </cell>
          <cell r="W342">
            <v>302</v>
          </cell>
          <cell r="X342">
            <v>285</v>
          </cell>
          <cell r="Y342">
            <v>343</v>
          </cell>
          <cell r="Z342">
            <v>189</v>
          </cell>
          <cell r="AA342">
            <v>0</v>
          </cell>
          <cell r="AB342">
            <v>0</v>
          </cell>
          <cell r="AC342">
            <v>699</v>
          </cell>
          <cell r="AD342">
            <v>667</v>
          </cell>
          <cell r="AE342">
            <v>562</v>
          </cell>
          <cell r="AF342">
            <v>0</v>
          </cell>
          <cell r="AG342">
            <v>138</v>
          </cell>
          <cell r="AH342">
            <v>91</v>
          </cell>
          <cell r="AI342">
            <v>229</v>
          </cell>
        </row>
        <row r="343">
          <cell r="U343" t="str">
            <v>VITORIA</v>
          </cell>
          <cell r="V343">
            <v>2011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182</v>
          </cell>
          <cell r="AC343">
            <v>619</v>
          </cell>
          <cell r="AD343">
            <v>876</v>
          </cell>
          <cell r="AE343">
            <v>334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U344" t="str">
            <v>LA PALMA /STA.CRUZ DE LA PALMA</v>
          </cell>
          <cell r="V344">
            <v>1791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584</v>
          </cell>
          <cell r="AD344">
            <v>712</v>
          </cell>
          <cell r="AE344">
            <v>495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U345" t="str">
            <v>SALAMANCA/ MATACAN</v>
          </cell>
          <cell r="V345">
            <v>1494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492</v>
          </cell>
          <cell r="AD345">
            <v>658</v>
          </cell>
          <cell r="AE345">
            <v>344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U346" t="str">
            <v>F.G.L. GRANADA - JAEN</v>
          </cell>
          <cell r="V346">
            <v>1241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354</v>
          </cell>
          <cell r="AD346">
            <v>707</v>
          </cell>
          <cell r="AE346">
            <v>180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7">
          <cell r="U347" t="str">
            <v>PAMPLONA</v>
          </cell>
          <cell r="V347">
            <v>1199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428</v>
          </cell>
          <cell r="AD347">
            <v>588</v>
          </cell>
          <cell r="AE347">
            <v>183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</row>
        <row r="348">
          <cell r="U348" t="str">
            <v>ALBACETE / LOS LLANOS</v>
          </cell>
          <cell r="V348">
            <v>178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159</v>
          </cell>
          <cell r="AE348">
            <v>0</v>
          </cell>
          <cell r="AF348">
            <v>0</v>
          </cell>
          <cell r="AG348">
            <v>0</v>
          </cell>
          <cell r="AH348">
            <v>19</v>
          </cell>
          <cell r="AI348">
            <v>19</v>
          </cell>
        </row>
        <row r="349">
          <cell r="U349" t="str">
            <v>FUERTEVENTURA</v>
          </cell>
          <cell r="V349">
            <v>100</v>
          </cell>
          <cell r="W349">
            <v>0</v>
          </cell>
          <cell r="X349">
            <v>0</v>
          </cell>
          <cell r="Y349">
            <v>2</v>
          </cell>
          <cell r="Z349">
            <v>94</v>
          </cell>
          <cell r="AA349">
            <v>0</v>
          </cell>
          <cell r="AB349">
            <v>0</v>
          </cell>
          <cell r="AC349">
            <v>2</v>
          </cell>
          <cell r="AD349">
            <v>0</v>
          </cell>
          <cell r="AE349">
            <v>2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</row>
        <row r="350">
          <cell r="U350" t="str">
            <v>LANZAROTE</v>
          </cell>
          <cell r="V350">
            <v>10</v>
          </cell>
          <cell r="W350">
            <v>0</v>
          </cell>
          <cell r="X350">
            <v>0</v>
          </cell>
          <cell r="Y350">
            <v>10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6">
          <cell r="U356" t="str">
            <v>Total</v>
          </cell>
          <cell r="V356">
            <v>2066561</v>
          </cell>
          <cell r="W356">
            <v>142515</v>
          </cell>
          <cell r="X356">
            <v>150257</v>
          </cell>
          <cell r="Y356">
            <v>172231</v>
          </cell>
          <cell r="Z356">
            <v>164318</v>
          </cell>
          <cell r="AA356">
            <v>180504</v>
          </cell>
          <cell r="AB356">
            <v>185587</v>
          </cell>
          <cell r="AC356">
            <v>201137</v>
          </cell>
          <cell r="AD356">
            <v>206220</v>
          </cell>
          <cell r="AE356">
            <v>172005</v>
          </cell>
          <cell r="AF356">
            <v>172552</v>
          </cell>
          <cell r="AG356">
            <v>157041</v>
          </cell>
          <cell r="AH356">
            <v>162194</v>
          </cell>
          <cell r="AI356">
            <v>491787</v>
          </cell>
        </row>
        <row r="357">
          <cell r="U357" t="str">
            <v>MADRID /BARAJAS</v>
          </cell>
          <cell r="V357">
            <v>669360</v>
          </cell>
          <cell r="W357">
            <v>44231</v>
          </cell>
          <cell r="X357">
            <v>46928</v>
          </cell>
          <cell r="Y357">
            <v>53409</v>
          </cell>
          <cell r="Z357">
            <v>50900</v>
          </cell>
          <cell r="AA357">
            <v>55751</v>
          </cell>
          <cell r="AB357">
            <v>61840</v>
          </cell>
          <cell r="AC357">
            <v>71091</v>
          </cell>
          <cell r="AD357">
            <v>70034</v>
          </cell>
          <cell r="AE357">
            <v>53803</v>
          </cell>
          <cell r="AF357">
            <v>55623</v>
          </cell>
          <cell r="AG357">
            <v>49438</v>
          </cell>
          <cell r="AH357">
            <v>56312</v>
          </cell>
          <cell r="AI357">
            <v>161373</v>
          </cell>
        </row>
        <row r="358">
          <cell r="U358" t="str">
            <v>GRAN CANARIA</v>
          </cell>
          <cell r="V358">
            <v>360069</v>
          </cell>
          <cell r="W358">
            <v>28573</v>
          </cell>
          <cell r="X358">
            <v>29808</v>
          </cell>
          <cell r="Y358">
            <v>31348</v>
          </cell>
          <cell r="Z358">
            <v>33975</v>
          </cell>
          <cell r="AA358">
            <v>33985</v>
          </cell>
          <cell r="AB358">
            <v>32149</v>
          </cell>
          <cell r="AC358">
            <v>30568</v>
          </cell>
          <cell r="AD358">
            <v>20714</v>
          </cell>
          <cell r="AE358">
            <v>26584</v>
          </cell>
          <cell r="AF358">
            <v>32659</v>
          </cell>
          <cell r="AG358">
            <v>31284</v>
          </cell>
          <cell r="AH358">
            <v>28422</v>
          </cell>
          <cell r="AI358">
            <v>92365</v>
          </cell>
        </row>
        <row r="359">
          <cell r="U359" t="str">
            <v>LA PALMA /STA.CRUZ DE LA PALMA</v>
          </cell>
          <cell r="V359">
            <v>314593</v>
          </cell>
          <cell r="W359">
            <v>24751</v>
          </cell>
          <cell r="X359">
            <v>24755</v>
          </cell>
          <cell r="Y359">
            <v>27494</v>
          </cell>
          <cell r="Z359">
            <v>23421</v>
          </cell>
          <cell r="AA359">
            <v>28868</v>
          </cell>
          <cell r="AB359">
            <v>27969</v>
          </cell>
          <cell r="AC359">
            <v>26800</v>
          </cell>
          <cell r="AD359">
            <v>29025</v>
          </cell>
          <cell r="AE359">
            <v>26255</v>
          </cell>
          <cell r="AF359">
            <v>25824</v>
          </cell>
          <cell r="AG359">
            <v>24896</v>
          </cell>
          <cell r="AH359">
            <v>24535</v>
          </cell>
          <cell r="AI359">
            <v>75255</v>
          </cell>
        </row>
        <row r="360">
          <cell r="U360" t="str">
            <v>BARCELONA</v>
          </cell>
          <cell r="V360">
            <v>184569</v>
          </cell>
          <cell r="W360">
            <v>10592</v>
          </cell>
          <cell r="X360">
            <v>13551</v>
          </cell>
          <cell r="Y360">
            <v>15462</v>
          </cell>
          <cell r="Z360">
            <v>14169</v>
          </cell>
          <cell r="AA360">
            <v>15834</v>
          </cell>
          <cell r="AB360">
            <v>17399</v>
          </cell>
          <cell r="AC360">
            <v>18843</v>
          </cell>
          <cell r="AD360">
            <v>21866</v>
          </cell>
          <cell r="AE360">
            <v>15409</v>
          </cell>
          <cell r="AF360">
            <v>15477</v>
          </cell>
          <cell r="AG360">
            <v>12679</v>
          </cell>
          <cell r="AH360">
            <v>13288</v>
          </cell>
          <cell r="AI360">
            <v>41444</v>
          </cell>
        </row>
        <row r="361">
          <cell r="U361" t="str">
            <v>LANZAROTE</v>
          </cell>
          <cell r="V361">
            <v>143084</v>
          </cell>
          <cell r="W361">
            <v>9943</v>
          </cell>
          <cell r="X361">
            <v>10360</v>
          </cell>
          <cell r="Y361">
            <v>13578</v>
          </cell>
          <cell r="Z361">
            <v>11469</v>
          </cell>
          <cell r="AA361">
            <v>13572</v>
          </cell>
          <cell r="AB361">
            <v>13447</v>
          </cell>
          <cell r="AC361">
            <v>12933</v>
          </cell>
          <cell r="AD361">
            <v>15432</v>
          </cell>
          <cell r="AE361">
            <v>12751</v>
          </cell>
          <cell r="AF361">
            <v>11495</v>
          </cell>
          <cell r="AG361">
            <v>9333</v>
          </cell>
          <cell r="AH361">
            <v>8771</v>
          </cell>
          <cell r="AI361">
            <v>29599</v>
          </cell>
        </row>
        <row r="362">
          <cell r="U362" t="str">
            <v>FUERTEVENTURA</v>
          </cell>
          <cell r="V362">
            <v>107943</v>
          </cell>
          <cell r="W362">
            <v>6490</v>
          </cell>
          <cell r="X362">
            <v>7230</v>
          </cell>
          <cell r="Y362">
            <v>9475</v>
          </cell>
          <cell r="Z362">
            <v>7593</v>
          </cell>
          <cell r="AA362">
            <v>9309</v>
          </cell>
          <cell r="AB362">
            <v>9345</v>
          </cell>
          <cell r="AC362">
            <v>11490</v>
          </cell>
          <cell r="AD362">
            <v>14537</v>
          </cell>
          <cell r="AE362">
            <v>11114</v>
          </cell>
          <cell r="AF362">
            <v>8413</v>
          </cell>
          <cell r="AG362">
            <v>6680</v>
          </cell>
          <cell r="AH362">
            <v>6267</v>
          </cell>
          <cell r="AI362">
            <v>21360</v>
          </cell>
        </row>
        <row r="363">
          <cell r="U363" t="str">
            <v>SEVILLA</v>
          </cell>
          <cell r="V363">
            <v>107777</v>
          </cell>
          <cell r="W363">
            <v>6476</v>
          </cell>
          <cell r="X363">
            <v>6392</v>
          </cell>
          <cell r="Y363">
            <v>7488</v>
          </cell>
          <cell r="Z363">
            <v>7593</v>
          </cell>
          <cell r="AA363">
            <v>9815</v>
          </cell>
          <cell r="AB363">
            <v>10160</v>
          </cell>
          <cell r="AC363">
            <v>14378</v>
          </cell>
          <cell r="AD363">
            <v>13873</v>
          </cell>
          <cell r="AE363">
            <v>10752</v>
          </cell>
          <cell r="AF363">
            <v>6986</v>
          </cell>
          <cell r="AG363">
            <v>5849</v>
          </cell>
          <cell r="AH363">
            <v>8015</v>
          </cell>
          <cell r="AI363">
            <v>20850</v>
          </cell>
        </row>
        <row r="364">
          <cell r="U364" t="str">
            <v>EL HIERRO / VALVERDE</v>
          </cell>
          <cell r="V364">
            <v>82280</v>
          </cell>
          <cell r="W364">
            <v>6077</v>
          </cell>
          <cell r="X364">
            <v>5995</v>
          </cell>
          <cell r="Y364">
            <v>6893</v>
          </cell>
          <cell r="Z364">
            <v>6542</v>
          </cell>
          <cell r="AA364">
            <v>7081</v>
          </cell>
          <cell r="AB364">
            <v>7378</v>
          </cell>
          <cell r="AC364">
            <v>7125</v>
          </cell>
          <cell r="AD364">
            <v>7576</v>
          </cell>
          <cell r="AE364">
            <v>7236</v>
          </cell>
          <cell r="AF364">
            <v>7314</v>
          </cell>
          <cell r="AG364">
            <v>6766</v>
          </cell>
          <cell r="AH364">
            <v>6297</v>
          </cell>
          <cell r="AI364">
            <v>20377</v>
          </cell>
        </row>
        <row r="365">
          <cell r="U365" t="str">
            <v>MALAGA</v>
          </cell>
          <cell r="V365">
            <v>28003</v>
          </cell>
          <cell r="W365">
            <v>1261</v>
          </cell>
          <cell r="X365">
            <v>1047</v>
          </cell>
          <cell r="Y365">
            <v>1843</v>
          </cell>
          <cell r="Z365">
            <v>1264</v>
          </cell>
          <cell r="AA365">
            <v>2419</v>
          </cell>
          <cell r="AB365">
            <v>2076</v>
          </cell>
          <cell r="AC365">
            <v>2736</v>
          </cell>
          <cell r="AD365">
            <v>4542</v>
          </cell>
          <cell r="AE365">
            <v>2625</v>
          </cell>
          <cell r="AF365">
            <v>2724</v>
          </cell>
          <cell r="AG365">
            <v>2080</v>
          </cell>
          <cell r="AH365">
            <v>3386</v>
          </cell>
          <cell r="AI365">
            <v>8190</v>
          </cell>
        </row>
        <row r="366">
          <cell r="U366" t="str">
            <v>BILBAO</v>
          </cell>
          <cell r="V366">
            <v>25282</v>
          </cell>
          <cell r="W366">
            <v>1861</v>
          </cell>
          <cell r="X366">
            <v>2267</v>
          </cell>
          <cell r="Y366">
            <v>2276</v>
          </cell>
          <cell r="Z366">
            <v>2659</v>
          </cell>
          <cell r="AA366">
            <v>1357</v>
          </cell>
          <cell r="AB366">
            <v>1603</v>
          </cell>
          <cell r="AC366">
            <v>1610</v>
          </cell>
          <cell r="AD366">
            <v>1492</v>
          </cell>
          <cell r="AE366">
            <v>1660</v>
          </cell>
          <cell r="AF366">
            <v>1971</v>
          </cell>
          <cell r="AG366">
            <v>3721</v>
          </cell>
          <cell r="AH366">
            <v>2805</v>
          </cell>
          <cell r="AI366">
            <v>8497</v>
          </cell>
        </row>
        <row r="367">
          <cell r="U367" t="str">
            <v>VALENCIA</v>
          </cell>
          <cell r="V367">
            <v>13692</v>
          </cell>
          <cell r="W367">
            <v>884</v>
          </cell>
          <cell r="X367">
            <v>971</v>
          </cell>
          <cell r="Y367">
            <v>1184</v>
          </cell>
          <cell r="Z367">
            <v>1406</v>
          </cell>
          <cell r="AA367">
            <v>1044</v>
          </cell>
          <cell r="AB367">
            <v>1040</v>
          </cell>
          <cell r="AC367">
            <v>1141</v>
          </cell>
          <cell r="AD367">
            <v>1498</v>
          </cell>
          <cell r="AE367">
            <v>1201</v>
          </cell>
          <cell r="AF367">
            <v>1131</v>
          </cell>
          <cell r="AG367">
            <v>1002</v>
          </cell>
          <cell r="AH367">
            <v>1190</v>
          </cell>
          <cell r="AI367">
            <v>3323</v>
          </cell>
        </row>
        <row r="368">
          <cell r="U368" t="str">
            <v>LA GOMERA</v>
          </cell>
          <cell r="V368">
            <v>9083</v>
          </cell>
          <cell r="W368">
            <v>611</v>
          </cell>
          <cell r="X368">
            <v>634</v>
          </cell>
          <cell r="Y368">
            <v>828</v>
          </cell>
          <cell r="Z368">
            <v>743</v>
          </cell>
          <cell r="AA368">
            <v>793</v>
          </cell>
          <cell r="AB368">
            <v>724</v>
          </cell>
          <cell r="AC368">
            <v>784</v>
          </cell>
          <cell r="AD368">
            <v>855</v>
          </cell>
          <cell r="AE368">
            <v>733</v>
          </cell>
          <cell r="AF368">
            <v>762</v>
          </cell>
          <cell r="AG368">
            <v>811</v>
          </cell>
          <cell r="AH368">
            <v>805</v>
          </cell>
          <cell r="AI368">
            <v>2378</v>
          </cell>
        </row>
        <row r="369">
          <cell r="U369" t="str">
            <v>ALICANTE</v>
          </cell>
          <cell r="V369">
            <v>4748</v>
          </cell>
          <cell r="W369">
            <v>301</v>
          </cell>
          <cell r="X369">
            <v>124</v>
          </cell>
          <cell r="Y369">
            <v>290</v>
          </cell>
          <cell r="Z369">
            <v>771</v>
          </cell>
          <cell r="AA369">
            <v>299</v>
          </cell>
          <cell r="AB369">
            <v>87</v>
          </cell>
          <cell r="AC369">
            <v>363</v>
          </cell>
          <cell r="AD369">
            <v>1345</v>
          </cell>
          <cell r="AE369">
            <v>339</v>
          </cell>
          <cell r="AF369">
            <v>124</v>
          </cell>
          <cell r="AG369">
            <v>130</v>
          </cell>
          <cell r="AH369">
            <v>575</v>
          </cell>
          <cell r="AI369">
            <v>829</v>
          </cell>
        </row>
        <row r="370">
          <cell r="U370" t="str">
            <v>SANTIAGO DE COMPOSTELA</v>
          </cell>
          <cell r="V370">
            <v>3099</v>
          </cell>
          <cell r="W370">
            <v>120</v>
          </cell>
          <cell r="X370">
            <v>0</v>
          </cell>
          <cell r="Y370">
            <v>94</v>
          </cell>
          <cell r="Z370">
            <v>529</v>
          </cell>
          <cell r="AA370">
            <v>30</v>
          </cell>
          <cell r="AB370">
            <v>0</v>
          </cell>
          <cell r="AC370">
            <v>173</v>
          </cell>
          <cell r="AD370">
            <v>939</v>
          </cell>
          <cell r="AE370">
            <v>234</v>
          </cell>
          <cell r="AF370">
            <v>169</v>
          </cell>
          <cell r="AG370">
            <v>514</v>
          </cell>
          <cell r="AH370">
            <v>297</v>
          </cell>
          <cell r="AI370">
            <v>980</v>
          </cell>
        </row>
        <row r="371">
          <cell r="U371" t="str">
            <v>F.G.L. GRANADA - JAEN</v>
          </cell>
          <cell r="V371">
            <v>3033</v>
          </cell>
          <cell r="W371">
            <v>254</v>
          </cell>
          <cell r="X371">
            <v>0</v>
          </cell>
          <cell r="Y371">
            <v>392</v>
          </cell>
          <cell r="Z371">
            <v>337</v>
          </cell>
          <cell r="AA371">
            <v>122</v>
          </cell>
          <cell r="AB371">
            <v>0</v>
          </cell>
          <cell r="AC371">
            <v>190</v>
          </cell>
          <cell r="AD371">
            <v>1046</v>
          </cell>
          <cell r="AE371">
            <v>241</v>
          </cell>
          <cell r="AF371">
            <v>0</v>
          </cell>
          <cell r="AG371">
            <v>0</v>
          </cell>
          <cell r="AH371">
            <v>451</v>
          </cell>
          <cell r="AI371">
            <v>451</v>
          </cell>
        </row>
        <row r="372">
          <cell r="U372" t="str">
            <v>ZARAGOZA</v>
          </cell>
          <cell r="V372">
            <v>2151</v>
          </cell>
          <cell r="W372">
            <v>0</v>
          </cell>
          <cell r="X372">
            <v>0</v>
          </cell>
          <cell r="Y372">
            <v>174</v>
          </cell>
          <cell r="Z372">
            <v>529</v>
          </cell>
          <cell r="AA372">
            <v>146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339</v>
          </cell>
          <cell r="AG372">
            <v>618</v>
          </cell>
          <cell r="AH372">
            <v>345</v>
          </cell>
          <cell r="AI372">
            <v>1302</v>
          </cell>
        </row>
        <row r="373">
          <cell r="U373" t="str">
            <v>LEON</v>
          </cell>
          <cell r="V373">
            <v>1980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744</v>
          </cell>
          <cell r="AD373">
            <v>920</v>
          </cell>
          <cell r="AE373">
            <v>316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</row>
        <row r="374">
          <cell r="U374" t="str">
            <v>VALLADOLID</v>
          </cell>
          <cell r="V374">
            <v>1261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3</v>
          </cell>
          <cell r="AD374">
            <v>206</v>
          </cell>
          <cell r="AE374">
            <v>394</v>
          </cell>
          <cell r="AF374">
            <v>658</v>
          </cell>
          <cell r="AG374">
            <v>0</v>
          </cell>
          <cell r="AH374">
            <v>0</v>
          </cell>
          <cell r="AI374">
            <v>658</v>
          </cell>
        </row>
        <row r="375">
          <cell r="U375" t="str">
            <v>ASTURIAS</v>
          </cell>
          <cell r="V375">
            <v>1173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328</v>
          </cell>
          <cell r="AG375">
            <v>677</v>
          </cell>
          <cell r="AH375">
            <v>168</v>
          </cell>
          <cell r="AI375">
            <v>1173</v>
          </cell>
        </row>
        <row r="376">
          <cell r="U376" t="str">
            <v>SANTANDER</v>
          </cell>
          <cell r="V376">
            <v>1042</v>
          </cell>
          <cell r="W376">
            <v>36</v>
          </cell>
          <cell r="X376">
            <v>0</v>
          </cell>
          <cell r="Y376">
            <v>0</v>
          </cell>
          <cell r="Z376">
            <v>97</v>
          </cell>
          <cell r="AA376">
            <v>70</v>
          </cell>
          <cell r="AB376">
            <v>74</v>
          </cell>
          <cell r="AC376">
            <v>160</v>
          </cell>
          <cell r="AD376">
            <v>315</v>
          </cell>
          <cell r="AE376">
            <v>184</v>
          </cell>
          <cell r="AF376">
            <v>85</v>
          </cell>
          <cell r="AG376">
            <v>0</v>
          </cell>
          <cell r="AH376">
            <v>21</v>
          </cell>
          <cell r="AI376">
            <v>106</v>
          </cell>
        </row>
        <row r="377">
          <cell r="U377" t="str">
            <v>VITORIA</v>
          </cell>
          <cell r="V377">
            <v>1018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351</v>
          </cell>
          <cell r="AG377">
            <v>505</v>
          </cell>
          <cell r="AH377">
            <v>162</v>
          </cell>
          <cell r="AI377">
            <v>1018</v>
          </cell>
        </row>
        <row r="378">
          <cell r="U378" t="str">
            <v>TENERIFE NORTE/ LOS RODEOS</v>
          </cell>
          <cell r="V378">
            <v>882</v>
          </cell>
          <cell r="W378">
            <v>2</v>
          </cell>
          <cell r="X378">
            <v>184</v>
          </cell>
          <cell r="Y378">
            <v>1</v>
          </cell>
          <cell r="Z378">
            <v>316</v>
          </cell>
          <cell r="AA378">
            <v>1</v>
          </cell>
          <cell r="AB378">
            <v>60</v>
          </cell>
          <cell r="AC378">
            <v>0</v>
          </cell>
          <cell r="AD378">
            <v>0</v>
          </cell>
          <cell r="AE378">
            <v>127</v>
          </cell>
          <cell r="AF378">
            <v>112</v>
          </cell>
          <cell r="AG378">
            <v>0</v>
          </cell>
          <cell r="AH378">
            <v>79</v>
          </cell>
          <cell r="AI378">
            <v>191</v>
          </cell>
        </row>
        <row r="379">
          <cell r="U379" t="str">
            <v>TENERIFE SUR/ REINA SOFIA</v>
          </cell>
          <cell r="V379">
            <v>290</v>
          </cell>
          <cell r="W379">
            <v>0</v>
          </cell>
          <cell r="X379">
            <v>0</v>
          </cell>
          <cell r="Y379">
            <v>1</v>
          </cell>
          <cell r="Z379">
            <v>4</v>
          </cell>
          <cell r="AA379">
            <v>0</v>
          </cell>
          <cell r="AB379">
            <v>233</v>
          </cell>
          <cell r="AC379">
            <v>1</v>
          </cell>
          <cell r="AD379">
            <v>1</v>
          </cell>
          <cell r="AE379">
            <v>47</v>
          </cell>
          <cell r="AF379">
            <v>2</v>
          </cell>
          <cell r="AG379">
            <v>1</v>
          </cell>
          <cell r="AH379">
            <v>0</v>
          </cell>
          <cell r="AI379">
            <v>3</v>
          </cell>
        </row>
        <row r="380">
          <cell r="U380" t="str">
            <v>PALMA DE MALLORCA</v>
          </cell>
          <cell r="V380">
            <v>55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3</v>
          </cell>
          <cell r="AG380">
            <v>52</v>
          </cell>
          <cell r="AH380">
            <v>0</v>
          </cell>
          <cell r="AI380">
            <v>55</v>
          </cell>
        </row>
        <row r="381">
          <cell r="U381" t="str">
            <v>MADRID /TORREJON</v>
          </cell>
          <cell r="V381">
            <v>43</v>
          </cell>
          <cell r="W381">
            <v>14</v>
          </cell>
          <cell r="X381">
            <v>11</v>
          </cell>
          <cell r="Y381">
            <v>0</v>
          </cell>
          <cell r="Z381">
            <v>0</v>
          </cell>
          <cell r="AA381">
            <v>8</v>
          </cell>
          <cell r="AB381">
            <v>2</v>
          </cell>
          <cell r="AC381">
            <v>4</v>
          </cell>
          <cell r="AD381">
            <v>0</v>
          </cell>
          <cell r="AE381">
            <v>0</v>
          </cell>
          <cell r="AF381">
            <v>0</v>
          </cell>
          <cell r="AG381">
            <v>1</v>
          </cell>
          <cell r="AH381">
            <v>3</v>
          </cell>
          <cell r="AI381">
            <v>4</v>
          </cell>
        </row>
        <row r="382">
          <cell r="U382" t="str">
            <v>VIGO</v>
          </cell>
          <cell r="V382">
            <v>37</v>
          </cell>
          <cell r="W382">
            <v>37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</row>
        <row r="383">
          <cell r="U383" t="str">
            <v>LA GOMERA</v>
          </cell>
          <cell r="V383">
            <v>4</v>
          </cell>
          <cell r="W383">
            <v>1</v>
          </cell>
          <cell r="X383">
            <v>0</v>
          </cell>
          <cell r="Y383">
            <v>1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1</v>
          </cell>
          <cell r="AE383">
            <v>0</v>
          </cell>
          <cell r="AF383">
            <v>0</v>
          </cell>
          <cell r="AG383">
            <v>1</v>
          </cell>
          <cell r="AH383">
            <v>0</v>
          </cell>
          <cell r="AI383">
            <v>1</v>
          </cell>
        </row>
        <row r="384">
          <cell r="U384" t="str">
            <v>EL BERRIEL (GRAN CANARIA)</v>
          </cell>
          <cell r="V384">
            <v>3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3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</row>
        <row r="385">
          <cell r="U385" t="str">
            <v>MADRID/CUATRO VIENTOS</v>
          </cell>
          <cell r="V385">
            <v>3</v>
          </cell>
          <cell r="W385">
            <v>0</v>
          </cell>
          <cell r="X385">
            <v>0</v>
          </cell>
          <cell r="Y385">
            <v>0</v>
          </cell>
          <cell r="Z385">
            <v>1</v>
          </cell>
          <cell r="AA385">
            <v>0</v>
          </cell>
          <cell r="AB385">
            <v>1</v>
          </cell>
          <cell r="AC385">
            <v>0</v>
          </cell>
          <cell r="AD385">
            <v>0</v>
          </cell>
          <cell r="AE385">
            <v>0</v>
          </cell>
          <cell r="AF385">
            <v>1</v>
          </cell>
          <cell r="AG385">
            <v>0</v>
          </cell>
          <cell r="AH385">
            <v>0</v>
          </cell>
          <cell r="AI385">
            <v>1</v>
          </cell>
        </row>
        <row r="386">
          <cell r="U386" t="str">
            <v>MURCIA/ SAN JAVIER</v>
          </cell>
          <cell r="V386">
            <v>2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2</v>
          </cell>
          <cell r="AH386">
            <v>0</v>
          </cell>
          <cell r="AI386">
            <v>2</v>
          </cell>
        </row>
        <row r="387">
          <cell r="U387" t="str">
            <v>OTROS</v>
          </cell>
          <cell r="V387">
            <v>1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1</v>
          </cell>
          <cell r="AG387">
            <v>0</v>
          </cell>
          <cell r="AH387">
            <v>0</v>
          </cell>
          <cell r="AI387">
            <v>1</v>
          </cell>
        </row>
        <row r="388">
          <cell r="U388" t="str">
            <v>PUERTO SANTA CRUZ DE TENERIFE</v>
          </cell>
          <cell r="V388">
            <v>1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1</v>
          </cell>
          <cell r="AH388">
            <v>0</v>
          </cell>
          <cell r="AI388">
            <v>1</v>
          </cell>
        </row>
        <row r="397">
          <cell r="U397" t="str">
            <v>Total</v>
          </cell>
          <cell r="V397">
            <v>712047</v>
          </cell>
          <cell r="W397">
            <v>42945</v>
          </cell>
          <cell r="X397">
            <v>45842</v>
          </cell>
          <cell r="Y397">
            <v>65523</v>
          </cell>
          <cell r="Z397">
            <v>64555</v>
          </cell>
          <cell r="AA397">
            <v>52602</v>
          </cell>
          <cell r="AB397">
            <v>66379</v>
          </cell>
          <cell r="AC397">
            <v>83897</v>
          </cell>
          <cell r="AD397">
            <v>105004</v>
          </cell>
          <cell r="AE397">
            <v>64277</v>
          </cell>
          <cell r="AF397">
            <v>47182</v>
          </cell>
          <cell r="AG397">
            <v>33973</v>
          </cell>
          <cell r="AH397">
            <v>39868</v>
          </cell>
          <cell r="AI397">
            <v>121023</v>
          </cell>
        </row>
        <row r="398">
          <cell r="U398" t="str">
            <v>MADRID /BARAJAS</v>
          </cell>
          <cell r="V398">
            <v>232562</v>
          </cell>
          <cell r="W398">
            <v>14760</v>
          </cell>
          <cell r="X398">
            <v>15685</v>
          </cell>
          <cell r="Y398">
            <v>20485</v>
          </cell>
          <cell r="Z398">
            <v>19780</v>
          </cell>
          <cell r="AA398">
            <v>18805</v>
          </cell>
          <cell r="AB398">
            <v>19725</v>
          </cell>
          <cell r="AC398">
            <v>25435</v>
          </cell>
          <cell r="AD398">
            <v>31263</v>
          </cell>
          <cell r="AE398">
            <v>19169</v>
          </cell>
          <cell r="AF398">
            <v>18490</v>
          </cell>
          <cell r="AG398">
            <v>12096</v>
          </cell>
          <cell r="AH398">
            <v>16869</v>
          </cell>
          <cell r="AI398">
            <v>47455</v>
          </cell>
        </row>
        <row r="399">
          <cell r="U399" t="str">
            <v>BILBAO</v>
          </cell>
          <cell r="V399">
            <v>78366</v>
          </cell>
          <cell r="W399">
            <v>3604</v>
          </cell>
          <cell r="X399">
            <v>4129</v>
          </cell>
          <cell r="Y399">
            <v>7327</v>
          </cell>
          <cell r="Z399">
            <v>6832</v>
          </cell>
          <cell r="AA399">
            <v>6977</v>
          </cell>
          <cell r="AB399">
            <v>8723</v>
          </cell>
          <cell r="AC399">
            <v>9556</v>
          </cell>
          <cell r="AD399">
            <v>10986</v>
          </cell>
          <cell r="AE399">
            <v>7172</v>
          </cell>
          <cell r="AF399">
            <v>5518</v>
          </cell>
          <cell r="AG399">
            <v>3417</v>
          </cell>
          <cell r="AH399">
            <v>4125</v>
          </cell>
          <cell r="AI399">
            <v>13060</v>
          </cell>
        </row>
        <row r="400">
          <cell r="U400" t="str">
            <v>BARCELONA</v>
          </cell>
          <cell r="V400">
            <v>54872</v>
          </cell>
          <cell r="W400">
            <v>4127</v>
          </cell>
          <cell r="X400">
            <v>4631</v>
          </cell>
          <cell r="Y400">
            <v>6314</v>
          </cell>
          <cell r="Z400">
            <v>6811</v>
          </cell>
          <cell r="AA400">
            <v>3020</v>
          </cell>
          <cell r="AB400">
            <v>4592</v>
          </cell>
          <cell r="AC400">
            <v>5775</v>
          </cell>
          <cell r="AD400">
            <v>9423</v>
          </cell>
          <cell r="AE400">
            <v>3103</v>
          </cell>
          <cell r="AF400">
            <v>2710</v>
          </cell>
          <cell r="AG400">
            <v>2044</v>
          </cell>
          <cell r="AH400">
            <v>2322</v>
          </cell>
          <cell r="AI400">
            <v>7076</v>
          </cell>
        </row>
        <row r="401">
          <cell r="U401" t="str">
            <v>SANTIAGO DE COMPOSTELA</v>
          </cell>
          <cell r="V401">
            <v>46595</v>
          </cell>
          <cell r="W401">
            <v>3177</v>
          </cell>
          <cell r="X401">
            <v>2081</v>
          </cell>
          <cell r="Y401">
            <v>4691</v>
          </cell>
          <cell r="Z401">
            <v>2629</v>
          </cell>
          <cell r="AA401">
            <v>3589</v>
          </cell>
          <cell r="AB401">
            <v>4793</v>
          </cell>
          <cell r="AC401">
            <v>5909</v>
          </cell>
          <cell r="AD401">
            <v>5942</v>
          </cell>
          <cell r="AE401">
            <v>5490</v>
          </cell>
          <cell r="AF401">
            <v>3438</v>
          </cell>
          <cell r="AG401">
            <v>2253</v>
          </cell>
          <cell r="AH401">
            <v>2603</v>
          </cell>
          <cell r="AI401">
            <v>8294</v>
          </cell>
        </row>
        <row r="402">
          <cell r="U402" t="str">
            <v>GRAN CANARIA</v>
          </cell>
          <cell r="V402">
            <v>42158</v>
          </cell>
          <cell r="W402">
            <v>3850</v>
          </cell>
          <cell r="X402">
            <v>3807</v>
          </cell>
          <cell r="Y402">
            <v>4525</v>
          </cell>
          <cell r="Z402">
            <v>3896</v>
          </cell>
          <cell r="AA402">
            <v>3391</v>
          </cell>
          <cell r="AB402">
            <v>3646</v>
          </cell>
          <cell r="AC402">
            <v>3331</v>
          </cell>
          <cell r="AD402">
            <v>3551</v>
          </cell>
          <cell r="AE402">
            <v>2854</v>
          </cell>
          <cell r="AF402">
            <v>3363</v>
          </cell>
          <cell r="AG402">
            <v>3074</v>
          </cell>
          <cell r="AH402">
            <v>2870</v>
          </cell>
          <cell r="AI402">
            <v>9307</v>
          </cell>
        </row>
        <row r="403">
          <cell r="U403" t="str">
            <v>VALENCIA</v>
          </cell>
          <cell r="V403">
            <v>34798</v>
          </cell>
          <cell r="W403">
            <v>1617</v>
          </cell>
          <cell r="X403">
            <v>1607</v>
          </cell>
          <cell r="Y403">
            <v>2539</v>
          </cell>
          <cell r="Z403">
            <v>2545</v>
          </cell>
          <cell r="AA403">
            <v>1691</v>
          </cell>
          <cell r="AB403">
            <v>2862</v>
          </cell>
          <cell r="AC403">
            <v>4846</v>
          </cell>
          <cell r="AD403">
            <v>7675</v>
          </cell>
          <cell r="AE403">
            <v>3080</v>
          </cell>
          <cell r="AF403">
            <v>2238</v>
          </cell>
          <cell r="AG403">
            <v>2157</v>
          </cell>
          <cell r="AH403">
            <v>1941</v>
          </cell>
          <cell r="AI403">
            <v>6336</v>
          </cell>
        </row>
        <row r="404">
          <cell r="U404" t="str">
            <v>ASTURIAS</v>
          </cell>
          <cell r="V404">
            <v>28691</v>
          </cell>
          <cell r="W404">
            <v>1328</v>
          </cell>
          <cell r="X404">
            <v>1124</v>
          </cell>
          <cell r="Y404">
            <v>2152</v>
          </cell>
          <cell r="Z404">
            <v>1872</v>
          </cell>
          <cell r="AA404">
            <v>1399</v>
          </cell>
          <cell r="AB404">
            <v>2810</v>
          </cell>
          <cell r="AC404">
            <v>3941</v>
          </cell>
          <cell r="AD404">
            <v>4484</v>
          </cell>
          <cell r="AE404">
            <v>3679</v>
          </cell>
          <cell r="AF404">
            <v>2345</v>
          </cell>
          <cell r="AG404">
            <v>1445</v>
          </cell>
          <cell r="AH404">
            <v>2112</v>
          </cell>
          <cell r="AI404">
            <v>5902</v>
          </cell>
        </row>
        <row r="405">
          <cell r="U405" t="str">
            <v>SEVILLA</v>
          </cell>
          <cell r="V405">
            <v>28378</v>
          </cell>
          <cell r="W405">
            <v>1054</v>
          </cell>
          <cell r="X405">
            <v>1653</v>
          </cell>
          <cell r="Y405">
            <v>2752</v>
          </cell>
          <cell r="Z405">
            <v>3706</v>
          </cell>
          <cell r="AA405">
            <v>2749</v>
          </cell>
          <cell r="AB405">
            <v>3554</v>
          </cell>
          <cell r="AC405">
            <v>3761</v>
          </cell>
          <cell r="AD405">
            <v>5473</v>
          </cell>
          <cell r="AE405">
            <v>2369</v>
          </cell>
          <cell r="AF405">
            <v>1145</v>
          </cell>
          <cell r="AG405">
            <v>0</v>
          </cell>
          <cell r="AH405">
            <v>162</v>
          </cell>
          <cell r="AI405">
            <v>1307</v>
          </cell>
        </row>
        <row r="406">
          <cell r="U406" t="str">
            <v>ALICANTE</v>
          </cell>
          <cell r="V406">
            <v>27735</v>
          </cell>
          <cell r="W406">
            <v>1421</v>
          </cell>
          <cell r="X406">
            <v>1702</v>
          </cell>
          <cell r="Y406">
            <v>2541</v>
          </cell>
          <cell r="Z406">
            <v>2838</v>
          </cell>
          <cell r="AA406">
            <v>1625</v>
          </cell>
          <cell r="AB406">
            <v>2385</v>
          </cell>
          <cell r="AC406">
            <v>2836</v>
          </cell>
          <cell r="AD406">
            <v>4165</v>
          </cell>
          <cell r="AE406">
            <v>2695</v>
          </cell>
          <cell r="AF406">
            <v>1804</v>
          </cell>
          <cell r="AG406">
            <v>1982</v>
          </cell>
          <cell r="AH406">
            <v>1741</v>
          </cell>
          <cell r="AI406">
            <v>5527</v>
          </cell>
        </row>
        <row r="407">
          <cell r="U407" t="str">
            <v>MALAGA</v>
          </cell>
          <cell r="V407">
            <v>20067</v>
          </cell>
          <cell r="W407">
            <v>1250</v>
          </cell>
          <cell r="X407">
            <v>1930</v>
          </cell>
          <cell r="Y407">
            <v>2250</v>
          </cell>
          <cell r="Z407">
            <v>2883</v>
          </cell>
          <cell r="AA407">
            <v>1465</v>
          </cell>
          <cell r="AB407">
            <v>1532</v>
          </cell>
          <cell r="AC407">
            <v>2434</v>
          </cell>
          <cell r="AD407">
            <v>3151</v>
          </cell>
          <cell r="AE407">
            <v>1575</v>
          </cell>
          <cell r="AF407">
            <v>436</v>
          </cell>
          <cell r="AG407">
            <v>578</v>
          </cell>
          <cell r="AH407">
            <v>583</v>
          </cell>
          <cell r="AI407">
            <v>1597</v>
          </cell>
        </row>
        <row r="408">
          <cell r="U408" t="str">
            <v>VIGO</v>
          </cell>
          <cell r="V408">
            <v>19861</v>
          </cell>
          <cell r="W408">
            <v>1024</v>
          </cell>
          <cell r="X408">
            <v>858</v>
          </cell>
          <cell r="Y408">
            <v>1584</v>
          </cell>
          <cell r="Z408">
            <v>2192</v>
          </cell>
          <cell r="AA408">
            <v>1573</v>
          </cell>
          <cell r="AB408">
            <v>1611</v>
          </cell>
          <cell r="AC408">
            <v>2637</v>
          </cell>
          <cell r="AD408">
            <v>2291</v>
          </cell>
          <cell r="AE408">
            <v>2191</v>
          </cell>
          <cell r="AF408">
            <v>1717</v>
          </cell>
          <cell r="AG408">
            <v>1326</v>
          </cell>
          <cell r="AH408">
            <v>857</v>
          </cell>
          <cell r="AI408">
            <v>3900</v>
          </cell>
        </row>
        <row r="409">
          <cell r="U409" t="str">
            <v>ZARAGOZA</v>
          </cell>
          <cell r="V409">
            <v>17833</v>
          </cell>
          <cell r="W409">
            <v>850</v>
          </cell>
          <cell r="X409">
            <v>704</v>
          </cell>
          <cell r="Y409">
            <v>1268</v>
          </cell>
          <cell r="Z409">
            <v>1521</v>
          </cell>
          <cell r="AA409">
            <v>583</v>
          </cell>
          <cell r="AB409">
            <v>1535</v>
          </cell>
          <cell r="AC409">
            <v>3101</v>
          </cell>
          <cell r="AD409">
            <v>3027</v>
          </cell>
          <cell r="AE409">
            <v>2135</v>
          </cell>
          <cell r="AF409">
            <v>853</v>
          </cell>
          <cell r="AG409">
            <v>935</v>
          </cell>
          <cell r="AH409">
            <v>1321</v>
          </cell>
          <cell r="AI409">
            <v>3109</v>
          </cell>
        </row>
        <row r="410">
          <cell r="U410" t="str">
            <v>VALLADOLID</v>
          </cell>
          <cell r="V410">
            <v>16604</v>
          </cell>
          <cell r="W410">
            <v>962</v>
          </cell>
          <cell r="X410">
            <v>1002</v>
          </cell>
          <cell r="Y410">
            <v>1475</v>
          </cell>
          <cell r="Z410">
            <v>1610</v>
          </cell>
          <cell r="AA410">
            <v>663</v>
          </cell>
          <cell r="AB410">
            <v>1084</v>
          </cell>
          <cell r="AC410">
            <v>1701</v>
          </cell>
          <cell r="AD410">
            <v>2568</v>
          </cell>
          <cell r="AE410">
            <v>2225</v>
          </cell>
          <cell r="AF410">
            <v>1035</v>
          </cell>
          <cell r="AG410">
            <v>1341</v>
          </cell>
          <cell r="AH410">
            <v>938</v>
          </cell>
          <cell r="AI410">
            <v>3314</v>
          </cell>
        </row>
        <row r="411">
          <cell r="U411" t="str">
            <v>GIRONA</v>
          </cell>
          <cell r="V411">
            <v>15121</v>
          </cell>
          <cell r="W411">
            <v>2327</v>
          </cell>
          <cell r="X411">
            <v>2308</v>
          </cell>
          <cell r="Y411">
            <v>2272</v>
          </cell>
          <cell r="Z411">
            <v>1176</v>
          </cell>
          <cell r="AA411">
            <v>1368</v>
          </cell>
          <cell r="AB411">
            <v>1480</v>
          </cell>
          <cell r="AC411">
            <v>1348</v>
          </cell>
          <cell r="AD411">
            <v>1469</v>
          </cell>
          <cell r="AE411">
            <v>1373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2">
          <cell r="U412" t="str">
            <v>LANZAROTE</v>
          </cell>
          <cell r="V412">
            <v>14956</v>
          </cell>
          <cell r="W412">
            <v>1153</v>
          </cell>
          <cell r="X412">
            <v>1004</v>
          </cell>
          <cell r="Y412">
            <v>831</v>
          </cell>
          <cell r="Z412">
            <v>1097</v>
          </cell>
          <cell r="AA412">
            <v>1865</v>
          </cell>
          <cell r="AB412">
            <v>1791</v>
          </cell>
          <cell r="AC412">
            <v>1808</v>
          </cell>
          <cell r="AD412">
            <v>1648</v>
          </cell>
          <cell r="AE412">
            <v>1292</v>
          </cell>
          <cell r="AF412">
            <v>1213</v>
          </cell>
          <cell r="AG412">
            <v>551</v>
          </cell>
          <cell r="AH412">
            <v>703</v>
          </cell>
          <cell r="AI412">
            <v>2467</v>
          </cell>
        </row>
        <row r="413">
          <cell r="U413" t="str">
            <v>F.G.L. GRANADA - JAEN</v>
          </cell>
          <cell r="V413">
            <v>9128</v>
          </cell>
          <cell r="W413">
            <v>0</v>
          </cell>
          <cell r="X413">
            <v>458</v>
          </cell>
          <cell r="Y413">
            <v>738</v>
          </cell>
          <cell r="Z413">
            <v>1360</v>
          </cell>
          <cell r="AA413">
            <v>173</v>
          </cell>
          <cell r="AB413">
            <v>1126</v>
          </cell>
          <cell r="AC413">
            <v>1209</v>
          </cell>
          <cell r="AD413">
            <v>2015</v>
          </cell>
          <cell r="AE413">
            <v>886</v>
          </cell>
          <cell r="AF413">
            <v>330</v>
          </cell>
          <cell r="AG413">
            <v>506</v>
          </cell>
          <cell r="AH413">
            <v>327</v>
          </cell>
          <cell r="AI413">
            <v>1163</v>
          </cell>
        </row>
        <row r="414">
          <cell r="U414" t="str">
            <v>A CORUÑA</v>
          </cell>
          <cell r="V414">
            <v>4665</v>
          </cell>
          <cell r="W414">
            <v>121</v>
          </cell>
          <cell r="X414">
            <v>358</v>
          </cell>
          <cell r="Y414">
            <v>501</v>
          </cell>
          <cell r="Z414">
            <v>463</v>
          </cell>
          <cell r="AA414">
            <v>644</v>
          </cell>
          <cell r="AB414">
            <v>580</v>
          </cell>
          <cell r="AC414">
            <v>641</v>
          </cell>
          <cell r="AD414">
            <v>818</v>
          </cell>
          <cell r="AE414">
            <v>525</v>
          </cell>
          <cell r="AF414">
            <v>0</v>
          </cell>
          <cell r="AG414">
            <v>0</v>
          </cell>
          <cell r="AH414">
            <v>14</v>
          </cell>
          <cell r="AI414">
            <v>14</v>
          </cell>
        </row>
        <row r="415">
          <cell r="U415" t="str">
            <v>VITORIA</v>
          </cell>
          <cell r="V415">
            <v>4640</v>
          </cell>
          <cell r="W415">
            <v>0</v>
          </cell>
          <cell r="X415">
            <v>240</v>
          </cell>
          <cell r="Y415">
            <v>622</v>
          </cell>
          <cell r="Z415">
            <v>510</v>
          </cell>
          <cell r="AA415">
            <v>131</v>
          </cell>
          <cell r="AB415">
            <v>556</v>
          </cell>
          <cell r="AC415">
            <v>419</v>
          </cell>
          <cell r="AD415">
            <v>850</v>
          </cell>
          <cell r="AE415">
            <v>608</v>
          </cell>
          <cell r="AF415">
            <v>526</v>
          </cell>
          <cell r="AG415">
            <v>178</v>
          </cell>
          <cell r="AH415">
            <v>0</v>
          </cell>
          <cell r="AI415">
            <v>704</v>
          </cell>
        </row>
        <row r="416">
          <cell r="U416" t="str">
            <v>PAMPLONA</v>
          </cell>
          <cell r="V416">
            <v>4285</v>
          </cell>
          <cell r="W416">
            <v>60</v>
          </cell>
          <cell r="X416">
            <v>491</v>
          </cell>
          <cell r="Y416">
            <v>483</v>
          </cell>
          <cell r="Z416">
            <v>436</v>
          </cell>
          <cell r="AA416">
            <v>582</v>
          </cell>
          <cell r="AB416">
            <v>584</v>
          </cell>
          <cell r="AC416">
            <v>655</v>
          </cell>
          <cell r="AD416">
            <v>804</v>
          </cell>
          <cell r="AE416">
            <v>190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</row>
        <row r="417">
          <cell r="U417" t="str">
            <v>JEREZ DE LA FRONTERA/ LA PARRA</v>
          </cell>
          <cell r="V417">
            <v>3753</v>
          </cell>
          <cell r="W417">
            <v>0</v>
          </cell>
          <cell r="X417">
            <v>0</v>
          </cell>
          <cell r="Y417">
            <v>0</v>
          </cell>
          <cell r="Z417">
            <v>1</v>
          </cell>
          <cell r="AA417">
            <v>0</v>
          </cell>
          <cell r="AB417">
            <v>619</v>
          </cell>
          <cell r="AC417">
            <v>1190</v>
          </cell>
          <cell r="AD417">
            <v>1331</v>
          </cell>
          <cell r="AE417">
            <v>612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</row>
        <row r="418">
          <cell r="U418" t="str">
            <v>PALMA DE MALLORCA</v>
          </cell>
          <cell r="V418">
            <v>2483</v>
          </cell>
          <cell r="W418">
            <v>9</v>
          </cell>
          <cell r="X418">
            <v>0</v>
          </cell>
          <cell r="Y418">
            <v>2</v>
          </cell>
          <cell r="Z418">
            <v>4</v>
          </cell>
          <cell r="AA418">
            <v>273</v>
          </cell>
          <cell r="AB418">
            <v>605</v>
          </cell>
          <cell r="AC418">
            <v>515</v>
          </cell>
          <cell r="AD418">
            <v>590</v>
          </cell>
          <cell r="AE418">
            <v>447</v>
          </cell>
          <cell r="AF418">
            <v>15</v>
          </cell>
          <cell r="AG418">
            <v>0</v>
          </cell>
          <cell r="AH418">
            <v>23</v>
          </cell>
          <cell r="AI418">
            <v>38</v>
          </cell>
        </row>
        <row r="419">
          <cell r="U419" t="str">
            <v>SALAMANCA/ MATACAN</v>
          </cell>
          <cell r="V419">
            <v>1551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506</v>
          </cell>
          <cell r="AD419">
            <v>642</v>
          </cell>
          <cell r="AE419">
            <v>403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</row>
        <row r="420">
          <cell r="U420" t="str">
            <v>LOGROÑO-LA RIOJA</v>
          </cell>
          <cell r="V420">
            <v>1055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284</v>
          </cell>
          <cell r="AD420">
            <v>746</v>
          </cell>
          <cell r="AE420">
            <v>25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</row>
        <row r="421">
          <cell r="U421" t="str">
            <v>LA PALMA /STA.CRUZ DE LA PALMA</v>
          </cell>
          <cell r="V421">
            <v>639</v>
          </cell>
          <cell r="W421">
            <v>133</v>
          </cell>
          <cell r="X421">
            <v>0</v>
          </cell>
          <cell r="Y421">
            <v>66</v>
          </cell>
          <cell r="Z421">
            <v>146</v>
          </cell>
          <cell r="AA421">
            <v>0</v>
          </cell>
          <cell r="AB421">
            <v>92</v>
          </cell>
          <cell r="AC421">
            <v>0</v>
          </cell>
          <cell r="AD421">
            <v>2</v>
          </cell>
          <cell r="AE421">
            <v>156</v>
          </cell>
          <cell r="AF421">
            <v>0</v>
          </cell>
          <cell r="AG421">
            <v>0</v>
          </cell>
          <cell r="AH421">
            <v>44</v>
          </cell>
          <cell r="AI421">
            <v>44</v>
          </cell>
        </row>
        <row r="422">
          <cell r="U422" t="str">
            <v>TENERIFE SUR/ REINA SOFIA</v>
          </cell>
          <cell r="V422">
            <v>567</v>
          </cell>
          <cell r="W422">
            <v>109</v>
          </cell>
          <cell r="X422">
            <v>66</v>
          </cell>
          <cell r="Y422">
            <v>89</v>
          </cell>
          <cell r="Z422">
            <v>44</v>
          </cell>
          <cell r="AA422">
            <v>30</v>
          </cell>
          <cell r="AB422">
            <v>42</v>
          </cell>
          <cell r="AC422">
            <v>38</v>
          </cell>
          <cell r="AD422">
            <v>83</v>
          </cell>
          <cell r="AE422">
            <v>23</v>
          </cell>
          <cell r="AF422">
            <v>0</v>
          </cell>
          <cell r="AG422">
            <v>0</v>
          </cell>
          <cell r="AH422">
            <v>43</v>
          </cell>
          <cell r="AI422">
            <v>43</v>
          </cell>
        </row>
        <row r="423">
          <cell r="U423" t="str">
            <v>FUERTEVENTURA</v>
          </cell>
          <cell r="V423">
            <v>442</v>
          </cell>
          <cell r="W423">
            <v>0</v>
          </cell>
          <cell r="X423">
            <v>1</v>
          </cell>
          <cell r="Y423">
            <v>1</v>
          </cell>
          <cell r="Z423">
            <v>149</v>
          </cell>
          <cell r="AA423">
            <v>0</v>
          </cell>
          <cell r="AB423">
            <v>36</v>
          </cell>
          <cell r="AC423">
            <v>4</v>
          </cell>
          <cell r="AD423">
            <v>0</v>
          </cell>
          <cell r="AE423">
            <v>0</v>
          </cell>
          <cell r="AF423">
            <v>0</v>
          </cell>
          <cell r="AG423">
            <v>88</v>
          </cell>
          <cell r="AH423">
            <v>163</v>
          </cell>
          <cell r="AI423">
            <v>251</v>
          </cell>
        </row>
        <row r="424">
          <cell r="U424" t="str">
            <v>EL HIERRO / VALVERDE</v>
          </cell>
          <cell r="V424">
            <v>107</v>
          </cell>
          <cell r="W424">
            <v>0</v>
          </cell>
          <cell r="X424">
            <v>0</v>
          </cell>
          <cell r="Y424">
            <v>0</v>
          </cell>
          <cell r="Z424">
            <v>37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70</v>
          </cell>
          <cell r="AI424">
            <v>70</v>
          </cell>
        </row>
        <row r="425">
          <cell r="U425" t="str">
            <v>MADRID /TORREJON</v>
          </cell>
          <cell r="V425">
            <v>87</v>
          </cell>
          <cell r="W425">
            <v>9</v>
          </cell>
          <cell r="X425">
            <v>3</v>
          </cell>
          <cell r="Y425">
            <v>15</v>
          </cell>
          <cell r="Z425">
            <v>0</v>
          </cell>
          <cell r="AA425">
            <v>6</v>
          </cell>
          <cell r="AB425">
            <v>16</v>
          </cell>
          <cell r="AC425">
            <v>13</v>
          </cell>
          <cell r="AD425">
            <v>5</v>
          </cell>
          <cell r="AE425">
            <v>0</v>
          </cell>
          <cell r="AF425">
            <v>6</v>
          </cell>
          <cell r="AG425">
            <v>2</v>
          </cell>
          <cell r="AH425">
            <v>12</v>
          </cell>
          <cell r="AI425">
            <v>20</v>
          </cell>
        </row>
        <row r="426">
          <cell r="U426" t="str">
            <v>ALMERIA</v>
          </cell>
          <cell r="V426">
            <v>25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25</v>
          </cell>
          <cell r="AI426">
            <v>25</v>
          </cell>
        </row>
        <row r="427">
          <cell r="U427" t="str">
            <v>LA GOMERA</v>
          </cell>
          <cell r="V427">
            <v>17</v>
          </cell>
          <cell r="W427">
            <v>0</v>
          </cell>
          <cell r="X427">
            <v>0</v>
          </cell>
          <cell r="Y427">
            <v>0</v>
          </cell>
          <cell r="Z427">
            <v>17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</row>
        <row r="428">
          <cell r="U428" t="str">
            <v>TENERIFE NORTE/ LOS RODEOS</v>
          </cell>
          <cell r="V428">
            <v>6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4</v>
          </cell>
          <cell r="AD428">
            <v>2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4">
          <cell r="D54">
            <v>73902</v>
          </cell>
        </row>
      </sheetData>
      <sheetData sheetId="11">
        <row r="54">
          <cell r="D54">
            <v>73902</v>
          </cell>
        </row>
      </sheetData>
      <sheetData sheetId="12" refreshError="1"/>
      <sheetData sheetId="13" refreshError="1"/>
      <sheetData sheetId="14">
        <row r="3">
          <cell r="B3" t="str">
            <v>ENTRADA DE PASAJEROS PROCEDENTES DEL EXTRANJERO SEGÚN NACIONALIDAD
Canarias e Islas  ( acumulado marzo 2009-2010)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0.vml"/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1.vml"/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2.vml"/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3.vml"/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4.vml"/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5.vml"/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6.vml"/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7.vml"/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9">
    <tabColor indexed="34"/>
    <pageSetUpPr autoPageBreaks="0" fitToPage="1"/>
  </sheetPr>
  <dimension ref="B4:J105"/>
  <sheetViews>
    <sheetView showGridLines="0" showRowColHeaders="0" tabSelected="1" zoomScaleNormal="100" workbookViewId="0"/>
  </sheetViews>
  <sheetFormatPr baseColWidth="10" defaultRowHeight="12.75" outlineLevelRow="2"/>
  <cols>
    <col min="1" max="2" width="13.42578125" style="2" customWidth="1"/>
    <col min="3" max="4" width="5.7109375" style="2" customWidth="1"/>
    <col min="5" max="5" width="97.5703125" style="2" customWidth="1"/>
    <col min="6" max="7" width="5.7109375" style="2" customWidth="1"/>
    <col min="8" max="256" width="11.42578125" style="2"/>
    <col min="257" max="258" width="13.42578125" style="2" customWidth="1"/>
    <col min="259" max="260" width="5.7109375" style="2" customWidth="1"/>
    <col min="261" max="261" width="88" style="2" bestFit="1" customWidth="1"/>
    <col min="262" max="263" width="5.7109375" style="2" customWidth="1"/>
    <col min="264" max="512" width="11.42578125" style="2"/>
    <col min="513" max="514" width="13.42578125" style="2" customWidth="1"/>
    <col min="515" max="516" width="5.7109375" style="2" customWidth="1"/>
    <col min="517" max="517" width="88" style="2" bestFit="1" customWidth="1"/>
    <col min="518" max="519" width="5.7109375" style="2" customWidth="1"/>
    <col min="520" max="768" width="11.42578125" style="2"/>
    <col min="769" max="770" width="13.42578125" style="2" customWidth="1"/>
    <col min="771" max="772" width="5.7109375" style="2" customWidth="1"/>
    <col min="773" max="773" width="88" style="2" bestFit="1" customWidth="1"/>
    <col min="774" max="775" width="5.7109375" style="2" customWidth="1"/>
    <col min="776" max="1024" width="11.42578125" style="2"/>
    <col min="1025" max="1026" width="13.42578125" style="2" customWidth="1"/>
    <col min="1027" max="1028" width="5.7109375" style="2" customWidth="1"/>
    <col min="1029" max="1029" width="88" style="2" bestFit="1" customWidth="1"/>
    <col min="1030" max="1031" width="5.7109375" style="2" customWidth="1"/>
    <col min="1032" max="1280" width="11.42578125" style="2"/>
    <col min="1281" max="1282" width="13.42578125" style="2" customWidth="1"/>
    <col min="1283" max="1284" width="5.7109375" style="2" customWidth="1"/>
    <col min="1285" max="1285" width="88" style="2" bestFit="1" customWidth="1"/>
    <col min="1286" max="1287" width="5.7109375" style="2" customWidth="1"/>
    <col min="1288" max="1536" width="11.42578125" style="2"/>
    <col min="1537" max="1538" width="13.42578125" style="2" customWidth="1"/>
    <col min="1539" max="1540" width="5.7109375" style="2" customWidth="1"/>
    <col min="1541" max="1541" width="88" style="2" bestFit="1" customWidth="1"/>
    <col min="1542" max="1543" width="5.7109375" style="2" customWidth="1"/>
    <col min="1544" max="1792" width="11.42578125" style="2"/>
    <col min="1793" max="1794" width="13.42578125" style="2" customWidth="1"/>
    <col min="1795" max="1796" width="5.7109375" style="2" customWidth="1"/>
    <col min="1797" max="1797" width="88" style="2" bestFit="1" customWidth="1"/>
    <col min="1798" max="1799" width="5.7109375" style="2" customWidth="1"/>
    <col min="1800" max="2048" width="11.42578125" style="2"/>
    <col min="2049" max="2050" width="13.42578125" style="2" customWidth="1"/>
    <col min="2051" max="2052" width="5.7109375" style="2" customWidth="1"/>
    <col min="2053" max="2053" width="88" style="2" bestFit="1" customWidth="1"/>
    <col min="2054" max="2055" width="5.7109375" style="2" customWidth="1"/>
    <col min="2056" max="2304" width="11.42578125" style="2"/>
    <col min="2305" max="2306" width="13.42578125" style="2" customWidth="1"/>
    <col min="2307" max="2308" width="5.7109375" style="2" customWidth="1"/>
    <col min="2309" max="2309" width="88" style="2" bestFit="1" customWidth="1"/>
    <col min="2310" max="2311" width="5.7109375" style="2" customWidth="1"/>
    <col min="2312" max="2560" width="11.42578125" style="2"/>
    <col min="2561" max="2562" width="13.42578125" style="2" customWidth="1"/>
    <col min="2563" max="2564" width="5.7109375" style="2" customWidth="1"/>
    <col min="2565" max="2565" width="88" style="2" bestFit="1" customWidth="1"/>
    <col min="2566" max="2567" width="5.7109375" style="2" customWidth="1"/>
    <col min="2568" max="2816" width="11.42578125" style="2"/>
    <col min="2817" max="2818" width="13.42578125" style="2" customWidth="1"/>
    <col min="2819" max="2820" width="5.7109375" style="2" customWidth="1"/>
    <col min="2821" max="2821" width="88" style="2" bestFit="1" customWidth="1"/>
    <col min="2822" max="2823" width="5.7109375" style="2" customWidth="1"/>
    <col min="2824" max="3072" width="11.42578125" style="2"/>
    <col min="3073" max="3074" width="13.42578125" style="2" customWidth="1"/>
    <col min="3075" max="3076" width="5.7109375" style="2" customWidth="1"/>
    <col min="3077" max="3077" width="88" style="2" bestFit="1" customWidth="1"/>
    <col min="3078" max="3079" width="5.7109375" style="2" customWidth="1"/>
    <col min="3080" max="3328" width="11.42578125" style="2"/>
    <col min="3329" max="3330" width="13.42578125" style="2" customWidth="1"/>
    <col min="3331" max="3332" width="5.7109375" style="2" customWidth="1"/>
    <col min="3333" max="3333" width="88" style="2" bestFit="1" customWidth="1"/>
    <col min="3334" max="3335" width="5.7109375" style="2" customWidth="1"/>
    <col min="3336" max="3584" width="11.42578125" style="2"/>
    <col min="3585" max="3586" width="13.42578125" style="2" customWidth="1"/>
    <col min="3587" max="3588" width="5.7109375" style="2" customWidth="1"/>
    <col min="3589" max="3589" width="88" style="2" bestFit="1" customWidth="1"/>
    <col min="3590" max="3591" width="5.7109375" style="2" customWidth="1"/>
    <col min="3592" max="3840" width="11.42578125" style="2"/>
    <col min="3841" max="3842" width="13.42578125" style="2" customWidth="1"/>
    <col min="3843" max="3844" width="5.7109375" style="2" customWidth="1"/>
    <col min="3845" max="3845" width="88" style="2" bestFit="1" customWidth="1"/>
    <col min="3846" max="3847" width="5.7109375" style="2" customWidth="1"/>
    <col min="3848" max="4096" width="11.42578125" style="2"/>
    <col min="4097" max="4098" width="13.42578125" style="2" customWidth="1"/>
    <col min="4099" max="4100" width="5.7109375" style="2" customWidth="1"/>
    <col min="4101" max="4101" width="88" style="2" bestFit="1" customWidth="1"/>
    <col min="4102" max="4103" width="5.7109375" style="2" customWidth="1"/>
    <col min="4104" max="4352" width="11.42578125" style="2"/>
    <col min="4353" max="4354" width="13.42578125" style="2" customWidth="1"/>
    <col min="4355" max="4356" width="5.7109375" style="2" customWidth="1"/>
    <col min="4357" max="4357" width="88" style="2" bestFit="1" customWidth="1"/>
    <col min="4358" max="4359" width="5.7109375" style="2" customWidth="1"/>
    <col min="4360" max="4608" width="11.42578125" style="2"/>
    <col min="4609" max="4610" width="13.42578125" style="2" customWidth="1"/>
    <col min="4611" max="4612" width="5.7109375" style="2" customWidth="1"/>
    <col min="4613" max="4613" width="88" style="2" bestFit="1" customWidth="1"/>
    <col min="4614" max="4615" width="5.7109375" style="2" customWidth="1"/>
    <col min="4616" max="4864" width="11.42578125" style="2"/>
    <col min="4865" max="4866" width="13.42578125" style="2" customWidth="1"/>
    <col min="4867" max="4868" width="5.7109375" style="2" customWidth="1"/>
    <col min="4869" max="4869" width="88" style="2" bestFit="1" customWidth="1"/>
    <col min="4870" max="4871" width="5.7109375" style="2" customWidth="1"/>
    <col min="4872" max="5120" width="11.42578125" style="2"/>
    <col min="5121" max="5122" width="13.42578125" style="2" customWidth="1"/>
    <col min="5123" max="5124" width="5.7109375" style="2" customWidth="1"/>
    <col min="5125" max="5125" width="88" style="2" bestFit="1" customWidth="1"/>
    <col min="5126" max="5127" width="5.7109375" style="2" customWidth="1"/>
    <col min="5128" max="5376" width="11.42578125" style="2"/>
    <col min="5377" max="5378" width="13.42578125" style="2" customWidth="1"/>
    <col min="5379" max="5380" width="5.7109375" style="2" customWidth="1"/>
    <col min="5381" max="5381" width="88" style="2" bestFit="1" customWidth="1"/>
    <col min="5382" max="5383" width="5.7109375" style="2" customWidth="1"/>
    <col min="5384" max="5632" width="11.42578125" style="2"/>
    <col min="5633" max="5634" width="13.42578125" style="2" customWidth="1"/>
    <col min="5635" max="5636" width="5.7109375" style="2" customWidth="1"/>
    <col min="5637" max="5637" width="88" style="2" bestFit="1" customWidth="1"/>
    <col min="5638" max="5639" width="5.7109375" style="2" customWidth="1"/>
    <col min="5640" max="5888" width="11.42578125" style="2"/>
    <col min="5889" max="5890" width="13.42578125" style="2" customWidth="1"/>
    <col min="5891" max="5892" width="5.7109375" style="2" customWidth="1"/>
    <col min="5893" max="5893" width="88" style="2" bestFit="1" customWidth="1"/>
    <col min="5894" max="5895" width="5.7109375" style="2" customWidth="1"/>
    <col min="5896" max="6144" width="11.42578125" style="2"/>
    <col min="6145" max="6146" width="13.42578125" style="2" customWidth="1"/>
    <col min="6147" max="6148" width="5.7109375" style="2" customWidth="1"/>
    <col min="6149" max="6149" width="88" style="2" bestFit="1" customWidth="1"/>
    <col min="6150" max="6151" width="5.7109375" style="2" customWidth="1"/>
    <col min="6152" max="6400" width="11.42578125" style="2"/>
    <col min="6401" max="6402" width="13.42578125" style="2" customWidth="1"/>
    <col min="6403" max="6404" width="5.7109375" style="2" customWidth="1"/>
    <col min="6405" max="6405" width="88" style="2" bestFit="1" customWidth="1"/>
    <col min="6406" max="6407" width="5.7109375" style="2" customWidth="1"/>
    <col min="6408" max="6656" width="11.42578125" style="2"/>
    <col min="6657" max="6658" width="13.42578125" style="2" customWidth="1"/>
    <col min="6659" max="6660" width="5.7109375" style="2" customWidth="1"/>
    <col min="6661" max="6661" width="88" style="2" bestFit="1" customWidth="1"/>
    <col min="6662" max="6663" width="5.7109375" style="2" customWidth="1"/>
    <col min="6664" max="6912" width="11.42578125" style="2"/>
    <col min="6913" max="6914" width="13.42578125" style="2" customWidth="1"/>
    <col min="6915" max="6916" width="5.7109375" style="2" customWidth="1"/>
    <col min="6917" max="6917" width="88" style="2" bestFit="1" customWidth="1"/>
    <col min="6918" max="6919" width="5.7109375" style="2" customWidth="1"/>
    <col min="6920" max="7168" width="11.42578125" style="2"/>
    <col min="7169" max="7170" width="13.42578125" style="2" customWidth="1"/>
    <col min="7171" max="7172" width="5.7109375" style="2" customWidth="1"/>
    <col min="7173" max="7173" width="88" style="2" bestFit="1" customWidth="1"/>
    <col min="7174" max="7175" width="5.7109375" style="2" customWidth="1"/>
    <col min="7176" max="7424" width="11.42578125" style="2"/>
    <col min="7425" max="7426" width="13.42578125" style="2" customWidth="1"/>
    <col min="7427" max="7428" width="5.7109375" style="2" customWidth="1"/>
    <col min="7429" max="7429" width="88" style="2" bestFit="1" customWidth="1"/>
    <col min="7430" max="7431" width="5.7109375" style="2" customWidth="1"/>
    <col min="7432" max="7680" width="11.42578125" style="2"/>
    <col min="7681" max="7682" width="13.42578125" style="2" customWidth="1"/>
    <col min="7683" max="7684" width="5.7109375" style="2" customWidth="1"/>
    <col min="7685" max="7685" width="88" style="2" bestFit="1" customWidth="1"/>
    <col min="7686" max="7687" width="5.7109375" style="2" customWidth="1"/>
    <col min="7688" max="7936" width="11.42578125" style="2"/>
    <col min="7937" max="7938" width="13.42578125" style="2" customWidth="1"/>
    <col min="7939" max="7940" width="5.7109375" style="2" customWidth="1"/>
    <col min="7941" max="7941" width="88" style="2" bestFit="1" customWidth="1"/>
    <col min="7942" max="7943" width="5.7109375" style="2" customWidth="1"/>
    <col min="7944" max="8192" width="11.42578125" style="2"/>
    <col min="8193" max="8194" width="13.42578125" style="2" customWidth="1"/>
    <col min="8195" max="8196" width="5.7109375" style="2" customWidth="1"/>
    <col min="8197" max="8197" width="88" style="2" bestFit="1" customWidth="1"/>
    <col min="8198" max="8199" width="5.7109375" style="2" customWidth="1"/>
    <col min="8200" max="8448" width="11.42578125" style="2"/>
    <col min="8449" max="8450" width="13.42578125" style="2" customWidth="1"/>
    <col min="8451" max="8452" width="5.7109375" style="2" customWidth="1"/>
    <col min="8453" max="8453" width="88" style="2" bestFit="1" customWidth="1"/>
    <col min="8454" max="8455" width="5.7109375" style="2" customWidth="1"/>
    <col min="8456" max="8704" width="11.42578125" style="2"/>
    <col min="8705" max="8706" width="13.42578125" style="2" customWidth="1"/>
    <col min="8707" max="8708" width="5.7109375" style="2" customWidth="1"/>
    <col min="8709" max="8709" width="88" style="2" bestFit="1" customWidth="1"/>
    <col min="8710" max="8711" width="5.7109375" style="2" customWidth="1"/>
    <col min="8712" max="8960" width="11.42578125" style="2"/>
    <col min="8961" max="8962" width="13.42578125" style="2" customWidth="1"/>
    <col min="8963" max="8964" width="5.7109375" style="2" customWidth="1"/>
    <col min="8965" max="8965" width="88" style="2" bestFit="1" customWidth="1"/>
    <col min="8966" max="8967" width="5.7109375" style="2" customWidth="1"/>
    <col min="8968" max="9216" width="11.42578125" style="2"/>
    <col min="9217" max="9218" width="13.42578125" style="2" customWidth="1"/>
    <col min="9219" max="9220" width="5.7109375" style="2" customWidth="1"/>
    <col min="9221" max="9221" width="88" style="2" bestFit="1" customWidth="1"/>
    <col min="9222" max="9223" width="5.7109375" style="2" customWidth="1"/>
    <col min="9224" max="9472" width="11.42578125" style="2"/>
    <col min="9473" max="9474" width="13.42578125" style="2" customWidth="1"/>
    <col min="9475" max="9476" width="5.7109375" style="2" customWidth="1"/>
    <col min="9477" max="9477" width="88" style="2" bestFit="1" customWidth="1"/>
    <col min="9478" max="9479" width="5.7109375" style="2" customWidth="1"/>
    <col min="9480" max="9728" width="11.42578125" style="2"/>
    <col min="9729" max="9730" width="13.42578125" style="2" customWidth="1"/>
    <col min="9731" max="9732" width="5.7109375" style="2" customWidth="1"/>
    <col min="9733" max="9733" width="88" style="2" bestFit="1" customWidth="1"/>
    <col min="9734" max="9735" width="5.7109375" style="2" customWidth="1"/>
    <col min="9736" max="9984" width="11.42578125" style="2"/>
    <col min="9985" max="9986" width="13.42578125" style="2" customWidth="1"/>
    <col min="9987" max="9988" width="5.7109375" style="2" customWidth="1"/>
    <col min="9989" max="9989" width="88" style="2" bestFit="1" customWidth="1"/>
    <col min="9990" max="9991" width="5.7109375" style="2" customWidth="1"/>
    <col min="9992" max="10240" width="11.42578125" style="2"/>
    <col min="10241" max="10242" width="13.42578125" style="2" customWidth="1"/>
    <col min="10243" max="10244" width="5.7109375" style="2" customWidth="1"/>
    <col min="10245" max="10245" width="88" style="2" bestFit="1" customWidth="1"/>
    <col min="10246" max="10247" width="5.7109375" style="2" customWidth="1"/>
    <col min="10248" max="10496" width="11.42578125" style="2"/>
    <col min="10497" max="10498" width="13.42578125" style="2" customWidth="1"/>
    <col min="10499" max="10500" width="5.7109375" style="2" customWidth="1"/>
    <col min="10501" max="10501" width="88" style="2" bestFit="1" customWidth="1"/>
    <col min="10502" max="10503" width="5.7109375" style="2" customWidth="1"/>
    <col min="10504" max="10752" width="11.42578125" style="2"/>
    <col min="10753" max="10754" width="13.42578125" style="2" customWidth="1"/>
    <col min="10755" max="10756" width="5.7109375" style="2" customWidth="1"/>
    <col min="10757" max="10757" width="88" style="2" bestFit="1" customWidth="1"/>
    <col min="10758" max="10759" width="5.7109375" style="2" customWidth="1"/>
    <col min="10760" max="11008" width="11.42578125" style="2"/>
    <col min="11009" max="11010" width="13.42578125" style="2" customWidth="1"/>
    <col min="11011" max="11012" width="5.7109375" style="2" customWidth="1"/>
    <col min="11013" max="11013" width="88" style="2" bestFit="1" customWidth="1"/>
    <col min="11014" max="11015" width="5.7109375" style="2" customWidth="1"/>
    <col min="11016" max="11264" width="11.42578125" style="2"/>
    <col min="11265" max="11266" width="13.42578125" style="2" customWidth="1"/>
    <col min="11267" max="11268" width="5.7109375" style="2" customWidth="1"/>
    <col min="11269" max="11269" width="88" style="2" bestFit="1" customWidth="1"/>
    <col min="11270" max="11271" width="5.7109375" style="2" customWidth="1"/>
    <col min="11272" max="11520" width="11.42578125" style="2"/>
    <col min="11521" max="11522" width="13.42578125" style="2" customWidth="1"/>
    <col min="11523" max="11524" width="5.7109375" style="2" customWidth="1"/>
    <col min="11525" max="11525" width="88" style="2" bestFit="1" customWidth="1"/>
    <col min="11526" max="11527" width="5.7109375" style="2" customWidth="1"/>
    <col min="11528" max="11776" width="11.42578125" style="2"/>
    <col min="11777" max="11778" width="13.42578125" style="2" customWidth="1"/>
    <col min="11779" max="11780" width="5.7109375" style="2" customWidth="1"/>
    <col min="11781" max="11781" width="88" style="2" bestFit="1" customWidth="1"/>
    <col min="11782" max="11783" width="5.7109375" style="2" customWidth="1"/>
    <col min="11784" max="12032" width="11.42578125" style="2"/>
    <col min="12033" max="12034" width="13.42578125" style="2" customWidth="1"/>
    <col min="12035" max="12036" width="5.7109375" style="2" customWidth="1"/>
    <col min="12037" max="12037" width="88" style="2" bestFit="1" customWidth="1"/>
    <col min="12038" max="12039" width="5.7109375" style="2" customWidth="1"/>
    <col min="12040" max="12288" width="11.42578125" style="2"/>
    <col min="12289" max="12290" width="13.42578125" style="2" customWidth="1"/>
    <col min="12291" max="12292" width="5.7109375" style="2" customWidth="1"/>
    <col min="12293" max="12293" width="88" style="2" bestFit="1" customWidth="1"/>
    <col min="12294" max="12295" width="5.7109375" style="2" customWidth="1"/>
    <col min="12296" max="12544" width="11.42578125" style="2"/>
    <col min="12545" max="12546" width="13.42578125" style="2" customWidth="1"/>
    <col min="12547" max="12548" width="5.7109375" style="2" customWidth="1"/>
    <col min="12549" max="12549" width="88" style="2" bestFit="1" customWidth="1"/>
    <col min="12550" max="12551" width="5.7109375" style="2" customWidth="1"/>
    <col min="12552" max="12800" width="11.42578125" style="2"/>
    <col min="12801" max="12802" width="13.42578125" style="2" customWidth="1"/>
    <col min="12803" max="12804" width="5.7109375" style="2" customWidth="1"/>
    <col min="12805" max="12805" width="88" style="2" bestFit="1" customWidth="1"/>
    <col min="12806" max="12807" width="5.7109375" style="2" customWidth="1"/>
    <col min="12808" max="13056" width="11.42578125" style="2"/>
    <col min="13057" max="13058" width="13.42578125" style="2" customWidth="1"/>
    <col min="13059" max="13060" width="5.7109375" style="2" customWidth="1"/>
    <col min="13061" max="13061" width="88" style="2" bestFit="1" customWidth="1"/>
    <col min="13062" max="13063" width="5.7109375" style="2" customWidth="1"/>
    <col min="13064" max="13312" width="11.42578125" style="2"/>
    <col min="13313" max="13314" width="13.42578125" style="2" customWidth="1"/>
    <col min="13315" max="13316" width="5.7109375" style="2" customWidth="1"/>
    <col min="13317" max="13317" width="88" style="2" bestFit="1" customWidth="1"/>
    <col min="13318" max="13319" width="5.7109375" style="2" customWidth="1"/>
    <col min="13320" max="13568" width="11.42578125" style="2"/>
    <col min="13569" max="13570" width="13.42578125" style="2" customWidth="1"/>
    <col min="13571" max="13572" width="5.7109375" style="2" customWidth="1"/>
    <col min="13573" max="13573" width="88" style="2" bestFit="1" customWidth="1"/>
    <col min="13574" max="13575" width="5.7109375" style="2" customWidth="1"/>
    <col min="13576" max="13824" width="11.42578125" style="2"/>
    <col min="13825" max="13826" width="13.42578125" style="2" customWidth="1"/>
    <col min="13827" max="13828" width="5.7109375" style="2" customWidth="1"/>
    <col min="13829" max="13829" width="88" style="2" bestFit="1" customWidth="1"/>
    <col min="13830" max="13831" width="5.7109375" style="2" customWidth="1"/>
    <col min="13832" max="14080" width="11.42578125" style="2"/>
    <col min="14081" max="14082" width="13.42578125" style="2" customWidth="1"/>
    <col min="14083" max="14084" width="5.7109375" style="2" customWidth="1"/>
    <col min="14085" max="14085" width="88" style="2" bestFit="1" customWidth="1"/>
    <col min="14086" max="14087" width="5.7109375" style="2" customWidth="1"/>
    <col min="14088" max="14336" width="11.42578125" style="2"/>
    <col min="14337" max="14338" width="13.42578125" style="2" customWidth="1"/>
    <col min="14339" max="14340" width="5.7109375" style="2" customWidth="1"/>
    <col min="14341" max="14341" width="88" style="2" bestFit="1" customWidth="1"/>
    <col min="14342" max="14343" width="5.7109375" style="2" customWidth="1"/>
    <col min="14344" max="14592" width="11.42578125" style="2"/>
    <col min="14593" max="14594" width="13.42578125" style="2" customWidth="1"/>
    <col min="14595" max="14596" width="5.7109375" style="2" customWidth="1"/>
    <col min="14597" max="14597" width="88" style="2" bestFit="1" customWidth="1"/>
    <col min="14598" max="14599" width="5.7109375" style="2" customWidth="1"/>
    <col min="14600" max="14848" width="11.42578125" style="2"/>
    <col min="14849" max="14850" width="13.42578125" style="2" customWidth="1"/>
    <col min="14851" max="14852" width="5.7109375" style="2" customWidth="1"/>
    <col min="14853" max="14853" width="88" style="2" bestFit="1" customWidth="1"/>
    <col min="14854" max="14855" width="5.7109375" style="2" customWidth="1"/>
    <col min="14856" max="15104" width="11.42578125" style="2"/>
    <col min="15105" max="15106" width="13.42578125" style="2" customWidth="1"/>
    <col min="15107" max="15108" width="5.7109375" style="2" customWidth="1"/>
    <col min="15109" max="15109" width="88" style="2" bestFit="1" customWidth="1"/>
    <col min="15110" max="15111" width="5.7109375" style="2" customWidth="1"/>
    <col min="15112" max="15360" width="11.42578125" style="2"/>
    <col min="15361" max="15362" width="13.42578125" style="2" customWidth="1"/>
    <col min="15363" max="15364" width="5.7109375" style="2" customWidth="1"/>
    <col min="15365" max="15365" width="88" style="2" bestFit="1" customWidth="1"/>
    <col min="15366" max="15367" width="5.7109375" style="2" customWidth="1"/>
    <col min="15368" max="15616" width="11.42578125" style="2"/>
    <col min="15617" max="15618" width="13.42578125" style="2" customWidth="1"/>
    <col min="15619" max="15620" width="5.7109375" style="2" customWidth="1"/>
    <col min="15621" max="15621" width="88" style="2" bestFit="1" customWidth="1"/>
    <col min="15622" max="15623" width="5.7109375" style="2" customWidth="1"/>
    <col min="15624" max="15872" width="11.42578125" style="2"/>
    <col min="15873" max="15874" width="13.42578125" style="2" customWidth="1"/>
    <col min="15875" max="15876" width="5.7109375" style="2" customWidth="1"/>
    <col min="15877" max="15877" width="88" style="2" bestFit="1" customWidth="1"/>
    <col min="15878" max="15879" width="5.7109375" style="2" customWidth="1"/>
    <col min="15880" max="16128" width="11.42578125" style="2"/>
    <col min="16129" max="16130" width="13.42578125" style="2" customWidth="1"/>
    <col min="16131" max="16132" width="5.7109375" style="2" customWidth="1"/>
    <col min="16133" max="16133" width="88" style="2" bestFit="1" customWidth="1"/>
    <col min="16134" max="16135" width="5.7109375" style="2" customWidth="1"/>
    <col min="16136" max="16384" width="11.42578125" style="2"/>
  </cols>
  <sheetData>
    <row r="4" spans="3:7" ht="20.100000000000001" customHeight="1">
      <c r="C4" s="1"/>
      <c r="D4" s="1"/>
      <c r="E4" s="1"/>
      <c r="F4" s="1"/>
      <c r="G4" s="1"/>
    </row>
    <row r="5" spans="3:7" ht="21">
      <c r="C5" s="1"/>
      <c r="D5" s="3" t="s">
        <v>0</v>
      </c>
      <c r="E5" s="3"/>
      <c r="F5" s="3"/>
      <c r="G5" s="1"/>
    </row>
    <row r="6" spans="3:7" ht="20.100000000000001" customHeight="1">
      <c r="C6" s="1"/>
      <c r="D6" s="4"/>
      <c r="E6" s="4" t="s">
        <v>1</v>
      </c>
      <c r="F6" s="4"/>
      <c r="G6" s="1"/>
    </row>
    <row r="7" spans="3:7" ht="20.100000000000001" customHeight="1">
      <c r="C7" s="1"/>
      <c r="D7" s="3" t="str">
        <f>actualizaciones!A2</f>
        <v>año 2011</v>
      </c>
      <c r="E7" s="3"/>
      <c r="F7" s="3"/>
      <c r="G7" s="1"/>
    </row>
    <row r="8" spans="3:7" ht="20.100000000000001" customHeight="1">
      <c r="C8" s="1"/>
      <c r="D8" s="5"/>
      <c r="E8" s="5"/>
      <c r="F8" s="5"/>
      <c r="G8" s="1"/>
    </row>
    <row r="9" spans="3:7" ht="15" customHeight="1">
      <c r="C9" s="1"/>
      <c r="D9" s="6"/>
      <c r="E9" s="6"/>
      <c r="F9" s="6"/>
      <c r="G9" s="1"/>
    </row>
    <row r="10" spans="3:7" ht="24.95" customHeight="1">
      <c r="C10" s="1"/>
      <c r="D10" s="7"/>
      <c r="E10" s="8"/>
      <c r="F10" s="7"/>
      <c r="G10" s="1"/>
    </row>
    <row r="11" spans="3:7" ht="21" customHeight="1">
      <c r="C11" s="1"/>
      <c r="D11" s="7"/>
      <c r="E11" s="9" t="s">
        <v>2</v>
      </c>
      <c r="F11" s="7"/>
      <c r="G11" s="1"/>
    </row>
    <row r="12" spans="3:7" ht="18" customHeight="1" outlineLevel="1">
      <c r="C12" s="1"/>
      <c r="D12" s="7"/>
      <c r="E12" s="10" t="s">
        <v>3</v>
      </c>
      <c r="F12" s="7"/>
      <c r="G12" s="1"/>
    </row>
    <row r="13" spans="3:7" ht="18" customHeight="1" outlineLevel="1">
      <c r="C13" s="1"/>
      <c r="D13" s="7"/>
      <c r="E13" s="10" t="s">
        <v>4</v>
      </c>
      <c r="F13" s="7"/>
      <c r="G13" s="1"/>
    </row>
    <row r="14" spans="3:7" ht="18" customHeight="1" outlineLevel="1">
      <c r="C14" s="1"/>
      <c r="D14" s="7"/>
      <c r="E14" s="10" t="s">
        <v>5</v>
      </c>
      <c r="F14" s="7"/>
      <c r="G14" s="1"/>
    </row>
    <row r="15" spans="3:7" ht="18" customHeight="1" outlineLevel="1">
      <c r="C15" s="1"/>
      <c r="D15" s="7"/>
      <c r="E15" s="11" t="s">
        <v>6</v>
      </c>
      <c r="F15" s="7"/>
      <c r="G15" s="1"/>
    </row>
    <row r="16" spans="3:7" ht="18" customHeight="1" outlineLevel="1">
      <c r="C16" s="1"/>
      <c r="D16" s="7"/>
      <c r="E16" s="11" t="s">
        <v>7</v>
      </c>
      <c r="F16" s="7"/>
      <c r="G16" s="1"/>
    </row>
    <row r="17" spans="3:7" ht="18" customHeight="1" outlineLevel="1">
      <c r="C17" s="1"/>
      <c r="D17" s="7"/>
      <c r="E17" s="11" t="s">
        <v>8</v>
      </c>
      <c r="F17" s="7"/>
      <c r="G17" s="1"/>
    </row>
    <row r="18" spans="3:7" ht="21" customHeight="1">
      <c r="C18" s="1"/>
      <c r="D18" s="7"/>
      <c r="E18" s="9" t="s">
        <v>9</v>
      </c>
      <c r="F18" s="7"/>
      <c r="G18" s="1"/>
    </row>
    <row r="19" spans="3:7" ht="21" customHeight="1" outlineLevel="1">
      <c r="C19" s="1"/>
      <c r="D19" s="7"/>
      <c r="E19" s="12" t="s">
        <v>10</v>
      </c>
      <c r="F19" s="7"/>
      <c r="G19" s="1"/>
    </row>
    <row r="20" spans="3:7" ht="18" customHeight="1" outlineLevel="2">
      <c r="C20" s="1"/>
      <c r="D20" s="7"/>
      <c r="E20" s="10" t="s">
        <v>11</v>
      </c>
      <c r="F20" s="7"/>
      <c r="G20" s="1"/>
    </row>
    <row r="21" spans="3:7" ht="18" customHeight="1" outlineLevel="2">
      <c r="C21" s="1"/>
      <c r="D21" s="7"/>
      <c r="E21" s="10" t="s">
        <v>12</v>
      </c>
      <c r="F21" s="7"/>
      <c r="G21" s="1"/>
    </row>
    <row r="22" spans="3:7" ht="18" customHeight="1" outlineLevel="2">
      <c r="C22" s="1"/>
      <c r="D22" s="7"/>
      <c r="E22" s="10" t="s">
        <v>13</v>
      </c>
      <c r="F22" s="7"/>
      <c r="G22" s="1"/>
    </row>
    <row r="23" spans="3:7" ht="18" customHeight="1" outlineLevel="2">
      <c r="C23" s="1"/>
      <c r="D23" s="7"/>
      <c r="E23" s="10" t="s">
        <v>14</v>
      </c>
      <c r="F23" s="7"/>
      <c r="G23" s="1"/>
    </row>
    <row r="24" spans="3:7" ht="36" customHeight="1" outlineLevel="2">
      <c r="C24" s="1"/>
      <c r="D24" s="7"/>
      <c r="E24" s="13" t="s">
        <v>15</v>
      </c>
      <c r="F24" s="7"/>
      <c r="G24" s="1"/>
    </row>
    <row r="25" spans="3:7" ht="21" customHeight="1" outlineLevel="1">
      <c r="C25" s="1"/>
      <c r="D25" s="7"/>
      <c r="E25" s="12" t="s">
        <v>16</v>
      </c>
      <c r="F25" s="7"/>
      <c r="G25" s="1"/>
    </row>
    <row r="26" spans="3:7" ht="18" customHeight="1" outlineLevel="2">
      <c r="C26" s="1"/>
      <c r="D26" s="7"/>
      <c r="E26" s="10" t="s">
        <v>17</v>
      </c>
      <c r="F26" s="7"/>
      <c r="G26" s="1"/>
    </row>
    <row r="27" spans="3:7" ht="18" customHeight="1" outlineLevel="2">
      <c r="C27" s="1"/>
      <c r="D27" s="7"/>
      <c r="E27" s="10" t="s">
        <v>12</v>
      </c>
      <c r="F27" s="7"/>
      <c r="G27" s="1"/>
    </row>
    <row r="28" spans="3:7" ht="18" customHeight="1" outlineLevel="2">
      <c r="C28" s="1"/>
      <c r="D28" s="7"/>
      <c r="E28" s="10" t="s">
        <v>13</v>
      </c>
      <c r="F28" s="7"/>
      <c r="G28" s="1"/>
    </row>
    <row r="29" spans="3:7" ht="18" customHeight="1" outlineLevel="2">
      <c r="C29" s="1"/>
      <c r="D29" s="7"/>
      <c r="E29" s="10" t="s">
        <v>18</v>
      </c>
      <c r="F29" s="7"/>
      <c r="G29" s="1"/>
    </row>
    <row r="30" spans="3:7" ht="18" customHeight="1" outlineLevel="2">
      <c r="C30" s="1"/>
      <c r="D30" s="7"/>
      <c r="E30" s="10" t="s">
        <v>19</v>
      </c>
      <c r="F30" s="7"/>
      <c r="G30" s="1"/>
    </row>
    <row r="31" spans="3:7" ht="18" customHeight="1" outlineLevel="2">
      <c r="C31" s="1"/>
      <c r="D31" s="7"/>
      <c r="E31" s="10" t="s">
        <v>20</v>
      </c>
      <c r="F31" s="7"/>
      <c r="G31" s="1"/>
    </row>
    <row r="32" spans="3:7" ht="18" customHeight="1" outlineLevel="2">
      <c r="C32" s="1"/>
      <c r="D32" s="7"/>
      <c r="E32" s="10" t="s">
        <v>21</v>
      </c>
      <c r="F32" s="7"/>
      <c r="G32" s="1"/>
    </row>
    <row r="33" spans="3:7" ht="18" customHeight="1" outlineLevel="2">
      <c r="C33" s="1"/>
      <c r="D33" s="7"/>
      <c r="E33" s="10" t="s">
        <v>22</v>
      </c>
      <c r="F33" s="7"/>
      <c r="G33" s="1"/>
    </row>
    <row r="34" spans="3:7" ht="21" customHeight="1" outlineLevel="1">
      <c r="C34" s="1"/>
      <c r="D34" s="7"/>
      <c r="E34" s="12" t="s">
        <v>23</v>
      </c>
      <c r="F34" s="7"/>
      <c r="G34" s="1"/>
    </row>
    <row r="35" spans="3:7" ht="18" customHeight="1" outlineLevel="2">
      <c r="C35" s="1"/>
      <c r="D35" s="7"/>
      <c r="E35" s="10" t="s">
        <v>24</v>
      </c>
      <c r="F35" s="7"/>
      <c r="G35" s="1"/>
    </row>
    <row r="36" spans="3:7" ht="18" customHeight="1" outlineLevel="2">
      <c r="C36" s="1"/>
      <c r="D36" s="7"/>
      <c r="E36" s="10" t="s">
        <v>12</v>
      </c>
      <c r="F36" s="7"/>
      <c r="G36" s="1"/>
    </row>
    <row r="37" spans="3:7" ht="18" customHeight="1" outlineLevel="2">
      <c r="C37" s="1"/>
      <c r="D37" s="7"/>
      <c r="E37" s="10" t="s">
        <v>13</v>
      </c>
      <c r="F37" s="7"/>
      <c r="G37" s="1"/>
    </row>
    <row r="38" spans="3:7" ht="18" customHeight="1" outlineLevel="2">
      <c r="C38" s="1"/>
      <c r="D38" s="7"/>
      <c r="E38" s="10" t="s">
        <v>25</v>
      </c>
      <c r="F38" s="7"/>
      <c r="G38" s="1"/>
    </row>
    <row r="39" spans="3:7" ht="18" customHeight="1" outlineLevel="2">
      <c r="C39" s="1"/>
      <c r="D39" s="7"/>
      <c r="E39" s="10" t="s">
        <v>26</v>
      </c>
      <c r="F39" s="7"/>
      <c r="G39" s="1"/>
    </row>
    <row r="40" spans="3:7" ht="21" customHeight="1" outlineLevel="1">
      <c r="C40" s="1"/>
      <c r="D40" s="7"/>
      <c r="E40" s="12" t="s">
        <v>27</v>
      </c>
      <c r="F40" s="7"/>
      <c r="G40" s="1"/>
    </row>
    <row r="41" spans="3:7" ht="18" customHeight="1" outlineLevel="2">
      <c r="C41" s="1"/>
      <c r="D41" s="7"/>
      <c r="E41" s="10" t="s">
        <v>28</v>
      </c>
      <c r="F41" s="7"/>
      <c r="G41" s="1"/>
    </row>
    <row r="42" spans="3:7" ht="18" customHeight="1" outlineLevel="2">
      <c r="C42" s="1"/>
      <c r="D42" s="7"/>
      <c r="E42" s="10" t="s">
        <v>13</v>
      </c>
      <c r="F42" s="7"/>
      <c r="G42" s="1"/>
    </row>
    <row r="43" spans="3:7" ht="18" customHeight="1" outlineLevel="2">
      <c r="C43" s="1"/>
      <c r="D43" s="7"/>
      <c r="E43" s="10" t="s">
        <v>29</v>
      </c>
      <c r="F43" s="7"/>
      <c r="G43" s="1"/>
    </row>
    <row r="44" spans="3:7" ht="18" customHeight="1" outlineLevel="2">
      <c r="C44" s="1"/>
      <c r="D44" s="7"/>
      <c r="E44" s="10" t="s">
        <v>30</v>
      </c>
      <c r="F44" s="7"/>
      <c r="G44" s="1"/>
    </row>
    <row r="45" spans="3:7" ht="18" customHeight="1" outlineLevel="2">
      <c r="C45" s="1"/>
      <c r="D45" s="7"/>
      <c r="E45" s="10" t="s">
        <v>31</v>
      </c>
      <c r="F45" s="7"/>
      <c r="G45" s="1"/>
    </row>
    <row r="46" spans="3:7" ht="18" customHeight="1" outlineLevel="2">
      <c r="C46" s="1"/>
      <c r="D46" s="7"/>
      <c r="E46" s="10" t="s">
        <v>32</v>
      </c>
      <c r="F46" s="7"/>
      <c r="G46" s="1"/>
    </row>
    <row r="47" spans="3:7" ht="18" customHeight="1" outlineLevel="2">
      <c r="C47" s="1"/>
      <c r="D47" s="7"/>
      <c r="E47" s="10" t="s">
        <v>33</v>
      </c>
      <c r="F47" s="7"/>
      <c r="G47" s="1"/>
    </row>
    <row r="48" spans="3:7" ht="18" customHeight="1" outlineLevel="2">
      <c r="C48" s="1"/>
      <c r="D48" s="7"/>
      <c r="E48" s="10" t="s">
        <v>34</v>
      </c>
      <c r="F48" s="7"/>
      <c r="G48" s="1"/>
    </row>
    <row r="49" spans="3:10" ht="18" customHeight="1" outlineLevel="2">
      <c r="C49" s="1"/>
      <c r="D49" s="7"/>
      <c r="E49" s="10" t="s">
        <v>35</v>
      </c>
      <c r="F49" s="7"/>
      <c r="G49" s="1"/>
    </row>
    <row r="50" spans="3:10" ht="18" customHeight="1" outlineLevel="2">
      <c r="C50" s="1"/>
      <c r="D50" s="7"/>
      <c r="E50" s="10" t="s">
        <v>36</v>
      </c>
      <c r="F50" s="7"/>
      <c r="G50" s="1"/>
    </row>
    <row r="51" spans="3:10" ht="18" customHeight="1" outlineLevel="2">
      <c r="C51" s="1"/>
      <c r="D51" s="7"/>
      <c r="E51" s="10" t="s">
        <v>37</v>
      </c>
      <c r="F51" s="7"/>
      <c r="G51" s="1"/>
    </row>
    <row r="52" spans="3:10" ht="18" customHeight="1" outlineLevel="2">
      <c r="C52" s="1"/>
      <c r="D52" s="7"/>
      <c r="E52" s="10" t="s">
        <v>38</v>
      </c>
      <c r="F52" s="7"/>
      <c r="G52" s="1"/>
    </row>
    <row r="53" spans="3:10" ht="21" customHeight="1" outlineLevel="1">
      <c r="C53" s="1"/>
      <c r="D53" s="7"/>
      <c r="E53" s="12" t="s">
        <v>39</v>
      </c>
      <c r="F53" s="7"/>
      <c r="G53" s="1"/>
    </row>
    <row r="54" spans="3:10" ht="21" customHeight="1" outlineLevel="1">
      <c r="C54" s="1"/>
      <c r="D54" s="7"/>
      <c r="E54" s="12" t="s">
        <v>40</v>
      </c>
      <c r="F54" s="7"/>
      <c r="G54" s="1"/>
    </row>
    <row r="55" spans="3:10" ht="21" customHeight="1" outlineLevel="1">
      <c r="C55" s="1"/>
      <c r="D55" s="7"/>
      <c r="E55" s="12"/>
      <c r="F55" s="7"/>
      <c r="G55" s="1"/>
    </row>
    <row r="56" spans="3:10" ht="20.100000000000001" customHeight="1">
      <c r="C56" s="1"/>
      <c r="D56" s="14"/>
      <c r="E56" s="14"/>
      <c r="F56" s="14"/>
      <c r="G56" s="1"/>
    </row>
    <row r="57" spans="3:10">
      <c r="C57" s="1"/>
      <c r="D57" s="1"/>
      <c r="E57" s="1"/>
      <c r="F57" s="1"/>
      <c r="G57" s="1"/>
    </row>
    <row r="58" spans="3:10" ht="15" customHeight="1">
      <c r="C58" s="15"/>
      <c r="D58" s="15"/>
      <c r="E58" s="15"/>
      <c r="F58" s="15"/>
      <c r="G58" s="15"/>
    </row>
    <row r="59" spans="3:10" ht="15" customHeight="1">
      <c r="C59" s="15"/>
      <c r="D59" s="15"/>
      <c r="E59" s="15"/>
      <c r="F59" s="15"/>
      <c r="G59" s="15"/>
    </row>
    <row r="60" spans="3:10" ht="15" customHeight="1">
      <c r="C60" s="16" t="s">
        <v>41</v>
      </c>
      <c r="D60" s="16"/>
      <c r="E60" s="16"/>
      <c r="F60" s="16"/>
      <c r="G60" s="16"/>
    </row>
    <row r="61" spans="3:10" ht="15" customHeight="1">
      <c r="C61" s="15"/>
      <c r="D61" s="15"/>
      <c r="E61" s="15"/>
      <c r="F61" s="15"/>
      <c r="G61" s="15"/>
    </row>
    <row r="62" spans="3:10" ht="15" customHeight="1">
      <c r="C62" s="15"/>
      <c r="D62" s="15"/>
      <c r="E62" s="15"/>
      <c r="F62" s="15"/>
      <c r="G62" s="15"/>
      <c r="J62" s="17"/>
    </row>
    <row r="63" spans="3:10" ht="15" customHeight="1">
      <c r="C63" s="15"/>
      <c r="D63" s="15"/>
      <c r="E63" s="15"/>
      <c r="F63" s="15"/>
      <c r="G63" s="15"/>
      <c r="H63" s="17"/>
      <c r="I63" s="17"/>
    </row>
    <row r="64" spans="3:10" ht="15" customHeight="1">
      <c r="C64" s="18"/>
      <c r="D64" s="18"/>
      <c r="E64" s="18"/>
      <c r="F64" s="18"/>
      <c r="G64" s="18"/>
    </row>
    <row r="65" spans="2:7" ht="15" customHeight="1">
      <c r="C65" s="15"/>
      <c r="D65" s="15"/>
      <c r="E65" s="15"/>
      <c r="F65" s="15"/>
      <c r="G65" s="15"/>
    </row>
    <row r="66" spans="2:7" ht="15" customHeight="1">
      <c r="C66" s="15"/>
      <c r="D66" s="15"/>
      <c r="E66" s="15"/>
      <c r="F66" s="15"/>
      <c r="G66" s="15"/>
    </row>
    <row r="67" spans="2:7" ht="15" customHeight="1">
      <c r="C67" s="15"/>
      <c r="D67" s="15"/>
      <c r="E67" s="15"/>
      <c r="F67" s="15"/>
      <c r="G67" s="15"/>
    </row>
    <row r="68" spans="2:7" ht="15" customHeight="1">
      <c r="C68" s="15"/>
      <c r="D68" s="15"/>
      <c r="E68" s="15"/>
      <c r="F68" s="15"/>
      <c r="G68" s="15"/>
    </row>
    <row r="69" spans="2:7" ht="15" customHeight="1">
      <c r="C69" s="15"/>
      <c r="D69" s="15"/>
      <c r="E69" s="15"/>
      <c r="F69" s="15"/>
      <c r="G69" s="15"/>
    </row>
    <row r="70" spans="2:7" ht="15" customHeight="1">
      <c r="C70" s="15"/>
      <c r="D70" s="15"/>
      <c r="E70" s="15"/>
      <c r="F70" s="15"/>
      <c r="G70" s="15"/>
    </row>
    <row r="71" spans="2:7" ht="15" customHeight="1">
      <c r="C71" s="15"/>
      <c r="D71" s="15"/>
      <c r="E71" s="15"/>
      <c r="F71" s="15"/>
      <c r="G71" s="15"/>
    </row>
    <row r="72" spans="2:7" ht="15" customHeight="1">
      <c r="C72" s="15"/>
      <c r="D72" s="15"/>
      <c r="E72" s="15"/>
      <c r="F72" s="15"/>
      <c r="G72" s="15"/>
    </row>
    <row r="73" spans="2:7" ht="15" customHeight="1">
      <c r="C73" s="15"/>
      <c r="D73" s="15"/>
      <c r="E73" s="15"/>
      <c r="F73" s="15"/>
      <c r="G73" s="15"/>
    </row>
    <row r="74" spans="2:7" ht="15" customHeight="1">
      <c r="C74" s="15"/>
      <c r="D74" s="15"/>
      <c r="E74" s="15"/>
      <c r="F74" s="15"/>
      <c r="G74" s="15"/>
    </row>
    <row r="75" spans="2:7" ht="15" customHeight="1">
      <c r="B75" s="19"/>
      <c r="C75" s="15"/>
      <c r="D75" s="15"/>
      <c r="E75" s="15"/>
      <c r="F75" s="15"/>
      <c r="G75" s="15"/>
    </row>
    <row r="76" spans="2:7" ht="15" customHeight="1">
      <c r="C76" s="15"/>
      <c r="D76" s="15"/>
      <c r="E76" s="15"/>
      <c r="F76" s="15"/>
      <c r="G76" s="15"/>
    </row>
    <row r="77" spans="2:7" ht="15" customHeight="1">
      <c r="C77" s="15"/>
      <c r="D77" s="15"/>
      <c r="E77" s="15"/>
      <c r="F77" s="15"/>
      <c r="G77" s="15"/>
    </row>
    <row r="78" spans="2:7" ht="15" customHeight="1">
      <c r="C78" s="15"/>
      <c r="D78" s="15"/>
      <c r="E78" s="15"/>
      <c r="F78" s="15"/>
      <c r="G78" s="15"/>
    </row>
    <row r="79" spans="2:7" ht="15" customHeight="1">
      <c r="C79" s="15"/>
      <c r="D79" s="15"/>
      <c r="E79" s="15"/>
      <c r="F79" s="15"/>
      <c r="G79" s="15"/>
    </row>
    <row r="80" spans="2:7" ht="15" customHeight="1">
      <c r="C80" s="15"/>
      <c r="D80" s="15"/>
      <c r="E80" s="15"/>
      <c r="F80" s="15"/>
      <c r="G80" s="15"/>
    </row>
    <row r="81" spans="3:7" ht="15" customHeight="1">
      <c r="C81" s="15"/>
      <c r="D81" s="15"/>
      <c r="E81" s="15"/>
      <c r="F81" s="15"/>
      <c r="G81" s="15"/>
    </row>
    <row r="82" spans="3:7" ht="15" customHeight="1">
      <c r="C82" s="15"/>
      <c r="D82" s="15"/>
      <c r="E82" s="15"/>
      <c r="F82" s="15"/>
      <c r="G82" s="15"/>
    </row>
    <row r="83" spans="3:7" ht="15" customHeight="1">
      <c r="C83" s="15"/>
      <c r="D83" s="15"/>
      <c r="E83" s="15"/>
      <c r="F83" s="15"/>
      <c r="G83" s="15"/>
    </row>
    <row r="84" spans="3:7" ht="15" customHeight="1">
      <c r="C84" s="15"/>
      <c r="D84" s="15"/>
      <c r="E84" s="15"/>
      <c r="F84" s="15"/>
      <c r="G84" s="15"/>
    </row>
    <row r="85" spans="3:7" ht="15" customHeight="1">
      <c r="C85" s="15"/>
      <c r="D85" s="15"/>
      <c r="E85" s="15"/>
      <c r="F85" s="15"/>
      <c r="G85" s="15"/>
    </row>
    <row r="86" spans="3:7" ht="15" customHeight="1">
      <c r="C86" s="15"/>
      <c r="D86" s="15"/>
      <c r="E86" s="15"/>
      <c r="F86" s="15"/>
      <c r="G86" s="15"/>
    </row>
    <row r="87" spans="3:7" ht="15" customHeight="1">
      <c r="C87" s="15"/>
      <c r="D87" s="15"/>
      <c r="E87" s="15"/>
      <c r="F87" s="15"/>
      <c r="G87" s="15"/>
    </row>
    <row r="88" spans="3:7" ht="15" customHeight="1">
      <c r="C88" s="15"/>
      <c r="D88" s="15"/>
      <c r="E88" s="15"/>
      <c r="F88" s="15"/>
      <c r="G88" s="15"/>
    </row>
    <row r="89" spans="3:7" ht="15" customHeight="1">
      <c r="C89" s="15"/>
      <c r="D89" s="15"/>
      <c r="E89" s="15"/>
      <c r="F89" s="15"/>
      <c r="G89" s="15"/>
    </row>
    <row r="90" spans="3:7" ht="15" customHeight="1">
      <c r="C90" s="15"/>
      <c r="D90" s="15"/>
      <c r="E90" s="15"/>
      <c r="F90" s="15"/>
      <c r="G90" s="15"/>
    </row>
    <row r="91" spans="3:7" ht="15" customHeight="1">
      <c r="C91" s="15"/>
      <c r="D91" s="15"/>
      <c r="E91" s="15"/>
      <c r="F91" s="15"/>
      <c r="G91" s="15"/>
    </row>
    <row r="92" spans="3:7" ht="15" customHeight="1"/>
    <row r="93" spans="3:7" ht="15" customHeight="1"/>
    <row r="94" spans="3:7" ht="15" customHeight="1"/>
    <row r="95" spans="3:7" ht="15" customHeight="1"/>
    <row r="96" spans="3:7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</sheetData>
  <mergeCells count="3">
    <mergeCell ref="D5:F5"/>
    <mergeCell ref="D7:F7"/>
    <mergeCell ref="C60:G60"/>
  </mergeCells>
  <hyperlinks>
    <hyperlink ref="E12" location="'tablas pasajeros ANUAL'!A1" tooltip="EVOLUCIÓN ANUAL DE LLEGADA DE PASAJEROS A CANARIAS E ISLAS" display="EVOLUCIÓN ANUAL DE LLEGADA DE PASAJEROS A CANARIAS E ISLAS"/>
    <hyperlink ref="E13" location="'variacion pasajeros por islas'!A1" tooltip="VARIACIÓN INTERANUAL DE LA LLEGADA DE PASAJEROS A CANARIAS E ISLAS" display="VARIACIÓN INTERANUAL DE LA LLEGADA DE PASAJEROS A CANARIAS E ISLAS"/>
    <hyperlink ref="E14" location="'cuota pasajeros x islas'!A1" tooltip="CUOTA DE PASAJEROS POR ISLAS" display="CUOTA DE PASAJEROS POR ISLAS"/>
    <hyperlink ref="E16" location="'tablas pasajeros menual islas'!A1" tooltip="Evolución mensual de llegada de pasajeros a canarias e islas (año en curso)" display="Evolución mensual de llegada de pasajeros a canarias e islas (año en curso)"/>
    <hyperlink ref="E15" location="'Tablas pasajeros mens DGOT'!A1" tooltip="Evolución mensual de llegada de pasajeros a canarias e islas" display="Evolución mensual de llegada de pasajeros a canarias e islas"/>
    <hyperlink ref="E21" location="'var evolu x tipolo'!A1" tooltip="Variación interanual" display="Variación interanual"/>
    <hyperlink ref="E20" location="'tab. Turistas alojados tip'!A1" tooltip="Evolución anual" display="Evolución anual"/>
    <hyperlink ref="E22" location="'peso sobre total turistasx tipo'!A1" tooltip="Peso del mercado sobre total de turistas" display="Peso del mercado sobre total de turistas"/>
    <hyperlink ref="E23" location="'Alojados tipología'!A1" tooltip="Tipología de establecimiento" display="Tipología de establecimiento"/>
    <hyperlink ref="E24" location="'tab.Evolución mensual tipología'!A1" tooltip="Evolución mensual " display="Evolución mensual "/>
    <hyperlink ref="E27" location="'variación x zonas tipo '!A1" tooltip="Variación interanual" display="Variación interanual"/>
    <hyperlink ref="E26" location="'Tablas turistas zona y tip.'!A1" tooltip="Evolución anual" display="Evolución anual"/>
    <hyperlink ref="E28" location="'peso sobre total turistas x zon'!A1" tooltip="Cuota sobre el total de alojados" display="Cuota sobre el total de alojados"/>
    <hyperlink ref="E32" location="'tablas Zonas mensual '!A1" tooltip="Evolución mensual " display="Evolución mensual "/>
    <hyperlink ref="E29" location="'Alojados zona tipología'!A1" tooltip="Zonas y tipología de establecimiento" display="Zonas y tipología de establecimiento"/>
    <hyperlink ref="E33" location="'Tablas Evo. mens. zonas y TIPO'!A1" tooltip="Evolución mensual por zonas tipología" display="Evolución mensual por zonas tipología"/>
    <hyperlink ref="E30" location="'Alojados tipología y zona'!A1" tooltip="Zonas y tipología de establecimiento" display="Alojados por tipología de establecimiento y zonas"/>
    <hyperlink ref="E31" location="'Distribución por zonas'!A1" tooltip="Distribución por zonas" display="Distribución por zonas"/>
    <hyperlink ref="E36" location="'VARIACIÓN EVOL POR CATEGORIA'!A1" tooltip="Variación interanual" display="Variación interanual"/>
    <hyperlink ref="E35" location="'tablas turistas por categorías '!A1" tooltip="Evolución anual" display="Evolución anual"/>
    <hyperlink ref="E37" location="'PESO SOBRE TOTAL TURISTAS X CAT'!A1" tooltip="Peso del mercado sobre total turistas" display="Peso del mercado sobre total turistas"/>
    <hyperlink ref="E39" location="'tab,Evolución mensual categoría'!A1" tooltip="Evolución mensual " display="Evolución mensual "/>
    <hyperlink ref="E38" location="'Alojados tipología y categoría'!A1" tooltip="Tipología y categoría de establecimiento" display="Tipología y categoría de establecimiento"/>
    <hyperlink ref="E41" location="'Nacionalidades  evolución mensu'!A1" tooltip="Evolución anual" display="Alojados por nacionalidad"/>
    <hyperlink ref="E42" location="'Nacionalidad-evolución cuota'!A1" tooltip="Cuota sobre el total de alojados" display="Cuota sobre el total de alojados"/>
    <hyperlink ref="E43" location="'Nacionalidades '!A1" tooltip="Turistas alojados por nacionalidad" display="Turistas alojados por nacionalidad"/>
    <hyperlink ref="E45" location="'Nacionalidad-Alojamiento(datos)'!A1" tooltip="Alojados por categoría y tipología de establecimiento" display="Alojados por categoría y tipología de establecimiento"/>
    <hyperlink ref="E48" location="'Nacionalidad-Alojamiento'!A1" tooltip="Distribución por nacionalidad según categoría y tipología de establecimiento" display="Distribución por nacionalidad según categoría y tipología de establecimiento"/>
    <hyperlink ref="E51" location="'Nacionalidad-Zona'!A1" tooltip="Distribución por nacionalidad según zona" display="Distribución por nacionalidad según zona"/>
    <hyperlink ref="E49" location="'Nacionalidad-Zona (datos)'!A1" tooltip="Alojados por zonas" display="Alojados por zonas"/>
    <hyperlink ref="E44" location="'Distribución Nacionalidades'!A1" tooltip="Distribución por nacionalidad" display="Distribución por nacionalidad"/>
    <hyperlink ref="E47" location="'nacionalidades distribucion alo'!A1" tooltip="Distribución por nacionalidad" display="Distribución por nacionalidad y categoría hotelera"/>
    <hyperlink ref="E46" location="'EVOLUCIÓN NACIO CATEGORIA '!A1" tooltip="Variación interanual por categoría y tipología de establecimiento (acumulado año en curso)" display="Variación interanual por categoría y tipología de establecimiento (acumulado año en curso)"/>
    <hyperlink ref="E50" location="'evolucion nac zonas'!A1" tooltip="Variación interanual por zonas (acumulado año en curso)" display="Variación interanual por zonas (acumulado año en curso)"/>
    <hyperlink ref="E52" location="'zona-nacionalidad'!A1" tooltip="Distribución por zona según nacionalidad  (acumulado año en curso)" display="Distribución por zona según nacionalidad  (acumulado año en curso)"/>
    <hyperlink ref="E53" location="'Alojados evol mensual'!A1" tooltip="Evolución mensual " display="Evolución mensual "/>
    <hyperlink ref="E54" location="'tablas turistas por Temporada'!A1" tooltip="Temporada" display="Temporada"/>
    <hyperlink ref="E17" location="'pasajeros por islas y temp'!A1" tooltip="Pasajeros por Islas y temporadas" display="Pasajeros por Islas y temporadas"/>
  </hyperlinks>
  <printOptions horizontalCentered="1" verticalCentered="1"/>
  <pageMargins left="0.78740157480314965" right="0.78740157480314965" top="0.78740157480314965" bottom="0.78740157480314965" header="0" footer="0.19685039370078741"/>
  <pageSetup paperSize="9" fitToHeight="4" orientation="landscape" r:id="rId1"/>
  <headerFooter scaleWithDoc="0" alignWithMargins="0">
    <oddHeader xml:space="preserve">&amp;L&amp;G&amp;RTurismo en Cifras 
</oddHeader>
    <oddFooter>&amp;CTurismo de Tenerife&amp;R&amp;P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19">
    <pageSetUpPr fitToPage="1"/>
  </sheetPr>
  <dimension ref="L27:L28"/>
  <sheetViews>
    <sheetView showGridLines="0" showRowColHeaders="0" zoomScaleNormal="100" workbookViewId="0"/>
  </sheetViews>
  <sheetFormatPr baseColWidth="10" defaultRowHeight="15"/>
  <cols>
    <col min="1" max="1" width="15.42578125" customWidth="1"/>
  </cols>
  <sheetData>
    <row r="27" spans="12:12" ht="15.75" thickBot="1"/>
    <row r="28" spans="12:12" ht="30" customHeight="1" thickBot="1">
      <c r="L28" s="48" t="s">
        <v>93</v>
      </c>
    </row>
  </sheetData>
  <hyperlinks>
    <hyperlink ref="L28" location="'cuota pasajeros x islas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20">
    <pageSetUpPr fitToPage="1"/>
  </sheetPr>
  <dimension ref="K23:K24"/>
  <sheetViews>
    <sheetView showGridLines="0" showRowColHeaders="0" zoomScaleNormal="100" workbookViewId="0"/>
  </sheetViews>
  <sheetFormatPr baseColWidth="10" defaultRowHeight="15"/>
  <cols>
    <col min="1" max="1" width="14.5703125" customWidth="1"/>
  </cols>
  <sheetData>
    <row r="23" spans="11:11" ht="15.75" thickBot="1"/>
    <row r="24" spans="11:11" ht="30" customHeight="1" thickBot="1">
      <c r="K24" s="48" t="s">
        <v>93</v>
      </c>
    </row>
  </sheetData>
  <hyperlinks>
    <hyperlink ref="K24" location="'cuota pasajeros x islas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15">
    <tabColor indexed="46"/>
    <pageSetUpPr autoPageBreaks="0" fitToPage="1"/>
  </sheetPr>
  <dimension ref="B1:K23"/>
  <sheetViews>
    <sheetView showGridLines="0" showRowColHeaders="0" showOutlineSymbols="0" zoomScaleNormal="100" workbookViewId="0"/>
  </sheetViews>
  <sheetFormatPr baseColWidth="10" defaultRowHeight="12.75"/>
  <cols>
    <col min="1" max="1" width="15.7109375" style="75" customWidth="1"/>
    <col min="2" max="2" width="33.7109375" style="75" customWidth="1"/>
    <col min="3" max="3" width="14.42578125" style="75" customWidth="1"/>
    <col min="4" max="4" width="10.7109375" style="75" customWidth="1"/>
    <col min="5" max="5" width="14.42578125" style="75" customWidth="1"/>
    <col min="6" max="7" width="10.7109375" style="75" customWidth="1"/>
    <col min="8" max="14" width="11.42578125" style="75"/>
    <col min="15" max="15" width="13.28515625" style="75" customWidth="1"/>
    <col min="16" max="257" width="11.42578125" style="75"/>
    <col min="258" max="258" width="36.7109375" style="75" customWidth="1"/>
    <col min="259" max="259" width="12.7109375" style="75" customWidth="1"/>
    <col min="260" max="260" width="10.7109375" style="75" customWidth="1"/>
    <col min="261" max="261" width="12.7109375" style="75" customWidth="1"/>
    <col min="262" max="263" width="10.7109375" style="75" customWidth="1"/>
    <col min="264" max="270" width="11.42578125" style="75"/>
    <col min="271" max="271" width="13.28515625" style="75" customWidth="1"/>
    <col min="272" max="513" width="11.42578125" style="75"/>
    <col min="514" max="514" width="36.7109375" style="75" customWidth="1"/>
    <col min="515" max="515" width="12.7109375" style="75" customWidth="1"/>
    <col min="516" max="516" width="10.7109375" style="75" customWidth="1"/>
    <col min="517" max="517" width="12.7109375" style="75" customWidth="1"/>
    <col min="518" max="519" width="10.7109375" style="75" customWidth="1"/>
    <col min="520" max="526" width="11.42578125" style="75"/>
    <col min="527" max="527" width="13.28515625" style="75" customWidth="1"/>
    <col min="528" max="769" width="11.42578125" style="75"/>
    <col min="770" max="770" width="36.7109375" style="75" customWidth="1"/>
    <col min="771" max="771" width="12.7109375" style="75" customWidth="1"/>
    <col min="772" max="772" width="10.7109375" style="75" customWidth="1"/>
    <col min="773" max="773" width="12.7109375" style="75" customWidth="1"/>
    <col min="774" max="775" width="10.7109375" style="75" customWidth="1"/>
    <col min="776" max="782" width="11.42578125" style="75"/>
    <col min="783" max="783" width="13.28515625" style="75" customWidth="1"/>
    <col min="784" max="1025" width="11.42578125" style="75"/>
    <col min="1026" max="1026" width="36.7109375" style="75" customWidth="1"/>
    <col min="1027" max="1027" width="12.7109375" style="75" customWidth="1"/>
    <col min="1028" max="1028" width="10.7109375" style="75" customWidth="1"/>
    <col min="1029" max="1029" width="12.7109375" style="75" customWidth="1"/>
    <col min="1030" max="1031" width="10.7109375" style="75" customWidth="1"/>
    <col min="1032" max="1038" width="11.42578125" style="75"/>
    <col min="1039" max="1039" width="13.28515625" style="75" customWidth="1"/>
    <col min="1040" max="1281" width="11.42578125" style="75"/>
    <col min="1282" max="1282" width="36.7109375" style="75" customWidth="1"/>
    <col min="1283" max="1283" width="12.7109375" style="75" customWidth="1"/>
    <col min="1284" max="1284" width="10.7109375" style="75" customWidth="1"/>
    <col min="1285" max="1285" width="12.7109375" style="75" customWidth="1"/>
    <col min="1286" max="1287" width="10.7109375" style="75" customWidth="1"/>
    <col min="1288" max="1294" width="11.42578125" style="75"/>
    <col min="1295" max="1295" width="13.28515625" style="75" customWidth="1"/>
    <col min="1296" max="1537" width="11.42578125" style="75"/>
    <col min="1538" max="1538" width="36.7109375" style="75" customWidth="1"/>
    <col min="1539" max="1539" width="12.7109375" style="75" customWidth="1"/>
    <col min="1540" max="1540" width="10.7109375" style="75" customWidth="1"/>
    <col min="1541" max="1541" width="12.7109375" style="75" customWidth="1"/>
    <col min="1542" max="1543" width="10.7109375" style="75" customWidth="1"/>
    <col min="1544" max="1550" width="11.42578125" style="75"/>
    <col min="1551" max="1551" width="13.28515625" style="75" customWidth="1"/>
    <col min="1552" max="1793" width="11.42578125" style="75"/>
    <col min="1794" max="1794" width="36.7109375" style="75" customWidth="1"/>
    <col min="1795" max="1795" width="12.7109375" style="75" customWidth="1"/>
    <col min="1796" max="1796" width="10.7109375" style="75" customWidth="1"/>
    <col min="1797" max="1797" width="12.7109375" style="75" customWidth="1"/>
    <col min="1798" max="1799" width="10.7109375" style="75" customWidth="1"/>
    <col min="1800" max="1806" width="11.42578125" style="75"/>
    <col min="1807" max="1807" width="13.28515625" style="75" customWidth="1"/>
    <col min="1808" max="2049" width="11.42578125" style="75"/>
    <col min="2050" max="2050" width="36.7109375" style="75" customWidth="1"/>
    <col min="2051" max="2051" width="12.7109375" style="75" customWidth="1"/>
    <col min="2052" max="2052" width="10.7109375" style="75" customWidth="1"/>
    <col min="2053" max="2053" width="12.7109375" style="75" customWidth="1"/>
    <col min="2054" max="2055" width="10.7109375" style="75" customWidth="1"/>
    <col min="2056" max="2062" width="11.42578125" style="75"/>
    <col min="2063" max="2063" width="13.28515625" style="75" customWidth="1"/>
    <col min="2064" max="2305" width="11.42578125" style="75"/>
    <col min="2306" max="2306" width="36.7109375" style="75" customWidth="1"/>
    <col min="2307" max="2307" width="12.7109375" style="75" customWidth="1"/>
    <col min="2308" max="2308" width="10.7109375" style="75" customWidth="1"/>
    <col min="2309" max="2309" width="12.7109375" style="75" customWidth="1"/>
    <col min="2310" max="2311" width="10.7109375" style="75" customWidth="1"/>
    <col min="2312" max="2318" width="11.42578125" style="75"/>
    <col min="2319" max="2319" width="13.28515625" style="75" customWidth="1"/>
    <col min="2320" max="2561" width="11.42578125" style="75"/>
    <col min="2562" max="2562" width="36.7109375" style="75" customWidth="1"/>
    <col min="2563" max="2563" width="12.7109375" style="75" customWidth="1"/>
    <col min="2564" max="2564" width="10.7109375" style="75" customWidth="1"/>
    <col min="2565" max="2565" width="12.7109375" style="75" customWidth="1"/>
    <col min="2566" max="2567" width="10.7109375" style="75" customWidth="1"/>
    <col min="2568" max="2574" width="11.42578125" style="75"/>
    <col min="2575" max="2575" width="13.28515625" style="75" customWidth="1"/>
    <col min="2576" max="2817" width="11.42578125" style="75"/>
    <col min="2818" max="2818" width="36.7109375" style="75" customWidth="1"/>
    <col min="2819" max="2819" width="12.7109375" style="75" customWidth="1"/>
    <col min="2820" max="2820" width="10.7109375" style="75" customWidth="1"/>
    <col min="2821" max="2821" width="12.7109375" style="75" customWidth="1"/>
    <col min="2822" max="2823" width="10.7109375" style="75" customWidth="1"/>
    <col min="2824" max="2830" width="11.42578125" style="75"/>
    <col min="2831" max="2831" width="13.28515625" style="75" customWidth="1"/>
    <col min="2832" max="3073" width="11.42578125" style="75"/>
    <col min="3074" max="3074" width="36.7109375" style="75" customWidth="1"/>
    <col min="3075" max="3075" width="12.7109375" style="75" customWidth="1"/>
    <col min="3076" max="3076" width="10.7109375" style="75" customWidth="1"/>
    <col min="3077" max="3077" width="12.7109375" style="75" customWidth="1"/>
    <col min="3078" max="3079" width="10.7109375" style="75" customWidth="1"/>
    <col min="3080" max="3086" width="11.42578125" style="75"/>
    <col min="3087" max="3087" width="13.28515625" style="75" customWidth="1"/>
    <col min="3088" max="3329" width="11.42578125" style="75"/>
    <col min="3330" max="3330" width="36.7109375" style="75" customWidth="1"/>
    <col min="3331" max="3331" width="12.7109375" style="75" customWidth="1"/>
    <col min="3332" max="3332" width="10.7109375" style="75" customWidth="1"/>
    <col min="3333" max="3333" width="12.7109375" style="75" customWidth="1"/>
    <col min="3334" max="3335" width="10.7109375" style="75" customWidth="1"/>
    <col min="3336" max="3342" width="11.42578125" style="75"/>
    <col min="3343" max="3343" width="13.28515625" style="75" customWidth="1"/>
    <col min="3344" max="3585" width="11.42578125" style="75"/>
    <col min="3586" max="3586" width="36.7109375" style="75" customWidth="1"/>
    <col min="3587" max="3587" width="12.7109375" style="75" customWidth="1"/>
    <col min="3588" max="3588" width="10.7109375" style="75" customWidth="1"/>
    <col min="3589" max="3589" width="12.7109375" style="75" customWidth="1"/>
    <col min="3590" max="3591" width="10.7109375" style="75" customWidth="1"/>
    <col min="3592" max="3598" width="11.42578125" style="75"/>
    <col min="3599" max="3599" width="13.28515625" style="75" customWidth="1"/>
    <col min="3600" max="3841" width="11.42578125" style="75"/>
    <col min="3842" max="3842" width="36.7109375" style="75" customWidth="1"/>
    <col min="3843" max="3843" width="12.7109375" style="75" customWidth="1"/>
    <col min="3844" max="3844" width="10.7109375" style="75" customWidth="1"/>
    <col min="3845" max="3845" width="12.7109375" style="75" customWidth="1"/>
    <col min="3846" max="3847" width="10.7109375" style="75" customWidth="1"/>
    <col min="3848" max="3854" width="11.42578125" style="75"/>
    <col min="3855" max="3855" width="13.28515625" style="75" customWidth="1"/>
    <col min="3856" max="4097" width="11.42578125" style="75"/>
    <col min="4098" max="4098" width="36.7109375" style="75" customWidth="1"/>
    <col min="4099" max="4099" width="12.7109375" style="75" customWidth="1"/>
    <col min="4100" max="4100" width="10.7109375" style="75" customWidth="1"/>
    <col min="4101" max="4101" width="12.7109375" style="75" customWidth="1"/>
    <col min="4102" max="4103" width="10.7109375" style="75" customWidth="1"/>
    <col min="4104" max="4110" width="11.42578125" style="75"/>
    <col min="4111" max="4111" width="13.28515625" style="75" customWidth="1"/>
    <col min="4112" max="4353" width="11.42578125" style="75"/>
    <col min="4354" max="4354" width="36.7109375" style="75" customWidth="1"/>
    <col min="4355" max="4355" width="12.7109375" style="75" customWidth="1"/>
    <col min="4356" max="4356" width="10.7109375" style="75" customWidth="1"/>
    <col min="4357" max="4357" width="12.7109375" style="75" customWidth="1"/>
    <col min="4358" max="4359" width="10.7109375" style="75" customWidth="1"/>
    <col min="4360" max="4366" width="11.42578125" style="75"/>
    <col min="4367" max="4367" width="13.28515625" style="75" customWidth="1"/>
    <col min="4368" max="4609" width="11.42578125" style="75"/>
    <col min="4610" max="4610" width="36.7109375" style="75" customWidth="1"/>
    <col min="4611" max="4611" width="12.7109375" style="75" customWidth="1"/>
    <col min="4612" max="4612" width="10.7109375" style="75" customWidth="1"/>
    <col min="4613" max="4613" width="12.7109375" style="75" customWidth="1"/>
    <col min="4614" max="4615" width="10.7109375" style="75" customWidth="1"/>
    <col min="4616" max="4622" width="11.42578125" style="75"/>
    <col min="4623" max="4623" width="13.28515625" style="75" customWidth="1"/>
    <col min="4624" max="4865" width="11.42578125" style="75"/>
    <col min="4866" max="4866" width="36.7109375" style="75" customWidth="1"/>
    <col min="4867" max="4867" width="12.7109375" style="75" customWidth="1"/>
    <col min="4868" max="4868" width="10.7109375" style="75" customWidth="1"/>
    <col min="4869" max="4869" width="12.7109375" style="75" customWidth="1"/>
    <col min="4870" max="4871" width="10.7109375" style="75" customWidth="1"/>
    <col min="4872" max="4878" width="11.42578125" style="75"/>
    <col min="4879" max="4879" width="13.28515625" style="75" customWidth="1"/>
    <col min="4880" max="5121" width="11.42578125" style="75"/>
    <col min="5122" max="5122" width="36.7109375" style="75" customWidth="1"/>
    <col min="5123" max="5123" width="12.7109375" style="75" customWidth="1"/>
    <col min="5124" max="5124" width="10.7109375" style="75" customWidth="1"/>
    <col min="5125" max="5125" width="12.7109375" style="75" customWidth="1"/>
    <col min="5126" max="5127" width="10.7109375" style="75" customWidth="1"/>
    <col min="5128" max="5134" width="11.42578125" style="75"/>
    <col min="5135" max="5135" width="13.28515625" style="75" customWidth="1"/>
    <col min="5136" max="5377" width="11.42578125" style="75"/>
    <col min="5378" max="5378" width="36.7109375" style="75" customWidth="1"/>
    <col min="5379" max="5379" width="12.7109375" style="75" customWidth="1"/>
    <col min="5380" max="5380" width="10.7109375" style="75" customWidth="1"/>
    <col min="5381" max="5381" width="12.7109375" style="75" customWidth="1"/>
    <col min="5382" max="5383" width="10.7109375" style="75" customWidth="1"/>
    <col min="5384" max="5390" width="11.42578125" style="75"/>
    <col min="5391" max="5391" width="13.28515625" style="75" customWidth="1"/>
    <col min="5392" max="5633" width="11.42578125" style="75"/>
    <col min="5634" max="5634" width="36.7109375" style="75" customWidth="1"/>
    <col min="5635" max="5635" width="12.7109375" style="75" customWidth="1"/>
    <col min="5636" max="5636" width="10.7109375" style="75" customWidth="1"/>
    <col min="5637" max="5637" width="12.7109375" style="75" customWidth="1"/>
    <col min="5638" max="5639" width="10.7109375" style="75" customWidth="1"/>
    <col min="5640" max="5646" width="11.42578125" style="75"/>
    <col min="5647" max="5647" width="13.28515625" style="75" customWidth="1"/>
    <col min="5648" max="5889" width="11.42578125" style="75"/>
    <col min="5890" max="5890" width="36.7109375" style="75" customWidth="1"/>
    <col min="5891" max="5891" width="12.7109375" style="75" customWidth="1"/>
    <col min="5892" max="5892" width="10.7109375" style="75" customWidth="1"/>
    <col min="5893" max="5893" width="12.7109375" style="75" customWidth="1"/>
    <col min="5894" max="5895" width="10.7109375" style="75" customWidth="1"/>
    <col min="5896" max="5902" width="11.42578125" style="75"/>
    <col min="5903" max="5903" width="13.28515625" style="75" customWidth="1"/>
    <col min="5904" max="6145" width="11.42578125" style="75"/>
    <col min="6146" max="6146" width="36.7109375" style="75" customWidth="1"/>
    <col min="6147" max="6147" width="12.7109375" style="75" customWidth="1"/>
    <col min="6148" max="6148" width="10.7109375" style="75" customWidth="1"/>
    <col min="6149" max="6149" width="12.7109375" style="75" customWidth="1"/>
    <col min="6150" max="6151" width="10.7109375" style="75" customWidth="1"/>
    <col min="6152" max="6158" width="11.42578125" style="75"/>
    <col min="6159" max="6159" width="13.28515625" style="75" customWidth="1"/>
    <col min="6160" max="6401" width="11.42578125" style="75"/>
    <col min="6402" max="6402" width="36.7109375" style="75" customWidth="1"/>
    <col min="6403" max="6403" width="12.7109375" style="75" customWidth="1"/>
    <col min="6404" max="6404" width="10.7109375" style="75" customWidth="1"/>
    <col min="6405" max="6405" width="12.7109375" style="75" customWidth="1"/>
    <col min="6406" max="6407" width="10.7109375" style="75" customWidth="1"/>
    <col min="6408" max="6414" width="11.42578125" style="75"/>
    <col min="6415" max="6415" width="13.28515625" style="75" customWidth="1"/>
    <col min="6416" max="6657" width="11.42578125" style="75"/>
    <col min="6658" max="6658" width="36.7109375" style="75" customWidth="1"/>
    <col min="6659" max="6659" width="12.7109375" style="75" customWidth="1"/>
    <col min="6660" max="6660" width="10.7109375" style="75" customWidth="1"/>
    <col min="6661" max="6661" width="12.7109375" style="75" customWidth="1"/>
    <col min="6662" max="6663" width="10.7109375" style="75" customWidth="1"/>
    <col min="6664" max="6670" width="11.42578125" style="75"/>
    <col min="6671" max="6671" width="13.28515625" style="75" customWidth="1"/>
    <col min="6672" max="6913" width="11.42578125" style="75"/>
    <col min="6914" max="6914" width="36.7109375" style="75" customWidth="1"/>
    <col min="6915" max="6915" width="12.7109375" style="75" customWidth="1"/>
    <col min="6916" max="6916" width="10.7109375" style="75" customWidth="1"/>
    <col min="6917" max="6917" width="12.7109375" style="75" customWidth="1"/>
    <col min="6918" max="6919" width="10.7109375" style="75" customWidth="1"/>
    <col min="6920" max="6926" width="11.42578125" style="75"/>
    <col min="6927" max="6927" width="13.28515625" style="75" customWidth="1"/>
    <col min="6928" max="7169" width="11.42578125" style="75"/>
    <col min="7170" max="7170" width="36.7109375" style="75" customWidth="1"/>
    <col min="7171" max="7171" width="12.7109375" style="75" customWidth="1"/>
    <col min="7172" max="7172" width="10.7109375" style="75" customWidth="1"/>
    <col min="7173" max="7173" width="12.7109375" style="75" customWidth="1"/>
    <col min="7174" max="7175" width="10.7109375" style="75" customWidth="1"/>
    <col min="7176" max="7182" width="11.42578125" style="75"/>
    <col min="7183" max="7183" width="13.28515625" style="75" customWidth="1"/>
    <col min="7184" max="7425" width="11.42578125" style="75"/>
    <col min="7426" max="7426" width="36.7109375" style="75" customWidth="1"/>
    <col min="7427" max="7427" width="12.7109375" style="75" customWidth="1"/>
    <col min="7428" max="7428" width="10.7109375" style="75" customWidth="1"/>
    <col min="7429" max="7429" width="12.7109375" style="75" customWidth="1"/>
    <col min="7430" max="7431" width="10.7109375" style="75" customWidth="1"/>
    <col min="7432" max="7438" width="11.42578125" style="75"/>
    <col min="7439" max="7439" width="13.28515625" style="75" customWidth="1"/>
    <col min="7440" max="7681" width="11.42578125" style="75"/>
    <col min="7682" max="7682" width="36.7109375" style="75" customWidth="1"/>
    <col min="7683" max="7683" width="12.7109375" style="75" customWidth="1"/>
    <col min="7684" max="7684" width="10.7109375" style="75" customWidth="1"/>
    <col min="7685" max="7685" width="12.7109375" style="75" customWidth="1"/>
    <col min="7686" max="7687" width="10.7109375" style="75" customWidth="1"/>
    <col min="7688" max="7694" width="11.42578125" style="75"/>
    <col min="7695" max="7695" width="13.28515625" style="75" customWidth="1"/>
    <col min="7696" max="7937" width="11.42578125" style="75"/>
    <col min="7938" max="7938" width="36.7109375" style="75" customWidth="1"/>
    <col min="7939" max="7939" width="12.7109375" style="75" customWidth="1"/>
    <col min="7940" max="7940" width="10.7109375" style="75" customWidth="1"/>
    <col min="7941" max="7941" width="12.7109375" style="75" customWidth="1"/>
    <col min="7942" max="7943" width="10.7109375" style="75" customWidth="1"/>
    <col min="7944" max="7950" width="11.42578125" style="75"/>
    <col min="7951" max="7951" width="13.28515625" style="75" customWidth="1"/>
    <col min="7952" max="8193" width="11.42578125" style="75"/>
    <col min="8194" max="8194" width="36.7109375" style="75" customWidth="1"/>
    <col min="8195" max="8195" width="12.7109375" style="75" customWidth="1"/>
    <col min="8196" max="8196" width="10.7109375" style="75" customWidth="1"/>
    <col min="8197" max="8197" width="12.7109375" style="75" customWidth="1"/>
    <col min="8198" max="8199" width="10.7109375" style="75" customWidth="1"/>
    <col min="8200" max="8206" width="11.42578125" style="75"/>
    <col min="8207" max="8207" width="13.28515625" style="75" customWidth="1"/>
    <col min="8208" max="8449" width="11.42578125" style="75"/>
    <col min="8450" max="8450" width="36.7109375" style="75" customWidth="1"/>
    <col min="8451" max="8451" width="12.7109375" style="75" customWidth="1"/>
    <col min="8452" max="8452" width="10.7109375" style="75" customWidth="1"/>
    <col min="8453" max="8453" width="12.7109375" style="75" customWidth="1"/>
    <col min="8454" max="8455" width="10.7109375" style="75" customWidth="1"/>
    <col min="8456" max="8462" width="11.42578125" style="75"/>
    <col min="8463" max="8463" width="13.28515625" style="75" customWidth="1"/>
    <col min="8464" max="8705" width="11.42578125" style="75"/>
    <col min="8706" max="8706" width="36.7109375" style="75" customWidth="1"/>
    <col min="8707" max="8707" width="12.7109375" style="75" customWidth="1"/>
    <col min="8708" max="8708" width="10.7109375" style="75" customWidth="1"/>
    <col min="8709" max="8709" width="12.7109375" style="75" customWidth="1"/>
    <col min="8710" max="8711" width="10.7109375" style="75" customWidth="1"/>
    <col min="8712" max="8718" width="11.42578125" style="75"/>
    <col min="8719" max="8719" width="13.28515625" style="75" customWidth="1"/>
    <col min="8720" max="8961" width="11.42578125" style="75"/>
    <col min="8962" max="8962" width="36.7109375" style="75" customWidth="1"/>
    <col min="8963" max="8963" width="12.7109375" style="75" customWidth="1"/>
    <col min="8964" max="8964" width="10.7109375" style="75" customWidth="1"/>
    <col min="8965" max="8965" width="12.7109375" style="75" customWidth="1"/>
    <col min="8966" max="8967" width="10.7109375" style="75" customWidth="1"/>
    <col min="8968" max="8974" width="11.42578125" style="75"/>
    <col min="8975" max="8975" width="13.28515625" style="75" customWidth="1"/>
    <col min="8976" max="9217" width="11.42578125" style="75"/>
    <col min="9218" max="9218" width="36.7109375" style="75" customWidth="1"/>
    <col min="9219" max="9219" width="12.7109375" style="75" customWidth="1"/>
    <col min="9220" max="9220" width="10.7109375" style="75" customWidth="1"/>
    <col min="9221" max="9221" width="12.7109375" style="75" customWidth="1"/>
    <col min="9222" max="9223" width="10.7109375" style="75" customWidth="1"/>
    <col min="9224" max="9230" width="11.42578125" style="75"/>
    <col min="9231" max="9231" width="13.28515625" style="75" customWidth="1"/>
    <col min="9232" max="9473" width="11.42578125" style="75"/>
    <col min="9474" max="9474" width="36.7109375" style="75" customWidth="1"/>
    <col min="9475" max="9475" width="12.7109375" style="75" customWidth="1"/>
    <col min="9476" max="9476" width="10.7109375" style="75" customWidth="1"/>
    <col min="9477" max="9477" width="12.7109375" style="75" customWidth="1"/>
    <col min="9478" max="9479" width="10.7109375" style="75" customWidth="1"/>
    <col min="9480" max="9486" width="11.42578125" style="75"/>
    <col min="9487" max="9487" width="13.28515625" style="75" customWidth="1"/>
    <col min="9488" max="9729" width="11.42578125" style="75"/>
    <col min="9730" max="9730" width="36.7109375" style="75" customWidth="1"/>
    <col min="9731" max="9731" width="12.7109375" style="75" customWidth="1"/>
    <col min="9732" max="9732" width="10.7109375" style="75" customWidth="1"/>
    <col min="9733" max="9733" width="12.7109375" style="75" customWidth="1"/>
    <col min="9734" max="9735" width="10.7109375" style="75" customWidth="1"/>
    <col min="9736" max="9742" width="11.42578125" style="75"/>
    <col min="9743" max="9743" width="13.28515625" style="75" customWidth="1"/>
    <col min="9744" max="9985" width="11.42578125" style="75"/>
    <col min="9986" max="9986" width="36.7109375" style="75" customWidth="1"/>
    <col min="9987" max="9987" width="12.7109375" style="75" customWidth="1"/>
    <col min="9988" max="9988" width="10.7109375" style="75" customWidth="1"/>
    <col min="9989" max="9989" width="12.7109375" style="75" customWidth="1"/>
    <col min="9990" max="9991" width="10.7109375" style="75" customWidth="1"/>
    <col min="9992" max="9998" width="11.42578125" style="75"/>
    <col min="9999" max="9999" width="13.28515625" style="75" customWidth="1"/>
    <col min="10000" max="10241" width="11.42578125" style="75"/>
    <col min="10242" max="10242" width="36.7109375" style="75" customWidth="1"/>
    <col min="10243" max="10243" width="12.7109375" style="75" customWidth="1"/>
    <col min="10244" max="10244" width="10.7109375" style="75" customWidth="1"/>
    <col min="10245" max="10245" width="12.7109375" style="75" customWidth="1"/>
    <col min="10246" max="10247" width="10.7109375" style="75" customWidth="1"/>
    <col min="10248" max="10254" width="11.42578125" style="75"/>
    <col min="10255" max="10255" width="13.28515625" style="75" customWidth="1"/>
    <col min="10256" max="10497" width="11.42578125" style="75"/>
    <col min="10498" max="10498" width="36.7109375" style="75" customWidth="1"/>
    <col min="10499" max="10499" width="12.7109375" style="75" customWidth="1"/>
    <col min="10500" max="10500" width="10.7109375" style="75" customWidth="1"/>
    <col min="10501" max="10501" width="12.7109375" style="75" customWidth="1"/>
    <col min="10502" max="10503" width="10.7109375" style="75" customWidth="1"/>
    <col min="10504" max="10510" width="11.42578125" style="75"/>
    <col min="10511" max="10511" width="13.28515625" style="75" customWidth="1"/>
    <col min="10512" max="10753" width="11.42578125" style="75"/>
    <col min="10754" max="10754" width="36.7109375" style="75" customWidth="1"/>
    <col min="10755" max="10755" width="12.7109375" style="75" customWidth="1"/>
    <col min="10756" max="10756" width="10.7109375" style="75" customWidth="1"/>
    <col min="10757" max="10757" width="12.7109375" style="75" customWidth="1"/>
    <col min="10758" max="10759" width="10.7109375" style="75" customWidth="1"/>
    <col min="10760" max="10766" width="11.42578125" style="75"/>
    <col min="10767" max="10767" width="13.28515625" style="75" customWidth="1"/>
    <col min="10768" max="11009" width="11.42578125" style="75"/>
    <col min="11010" max="11010" width="36.7109375" style="75" customWidth="1"/>
    <col min="11011" max="11011" width="12.7109375" style="75" customWidth="1"/>
    <col min="11012" max="11012" width="10.7109375" style="75" customWidth="1"/>
    <col min="11013" max="11013" width="12.7109375" style="75" customWidth="1"/>
    <col min="11014" max="11015" width="10.7109375" style="75" customWidth="1"/>
    <col min="11016" max="11022" width="11.42578125" style="75"/>
    <col min="11023" max="11023" width="13.28515625" style="75" customWidth="1"/>
    <col min="11024" max="11265" width="11.42578125" style="75"/>
    <col min="11266" max="11266" width="36.7109375" style="75" customWidth="1"/>
    <col min="11267" max="11267" width="12.7109375" style="75" customWidth="1"/>
    <col min="11268" max="11268" width="10.7109375" style="75" customWidth="1"/>
    <col min="11269" max="11269" width="12.7109375" style="75" customWidth="1"/>
    <col min="11270" max="11271" width="10.7109375" style="75" customWidth="1"/>
    <col min="11272" max="11278" width="11.42578125" style="75"/>
    <col min="11279" max="11279" width="13.28515625" style="75" customWidth="1"/>
    <col min="11280" max="11521" width="11.42578125" style="75"/>
    <col min="11522" max="11522" width="36.7109375" style="75" customWidth="1"/>
    <col min="11523" max="11523" width="12.7109375" style="75" customWidth="1"/>
    <col min="11524" max="11524" width="10.7109375" style="75" customWidth="1"/>
    <col min="11525" max="11525" width="12.7109375" style="75" customWidth="1"/>
    <col min="11526" max="11527" width="10.7109375" style="75" customWidth="1"/>
    <col min="11528" max="11534" width="11.42578125" style="75"/>
    <col min="11535" max="11535" width="13.28515625" style="75" customWidth="1"/>
    <col min="11536" max="11777" width="11.42578125" style="75"/>
    <col min="11778" max="11778" width="36.7109375" style="75" customWidth="1"/>
    <col min="11779" max="11779" width="12.7109375" style="75" customWidth="1"/>
    <col min="11780" max="11780" width="10.7109375" style="75" customWidth="1"/>
    <col min="11781" max="11781" width="12.7109375" style="75" customWidth="1"/>
    <col min="11782" max="11783" width="10.7109375" style="75" customWidth="1"/>
    <col min="11784" max="11790" width="11.42578125" style="75"/>
    <col min="11791" max="11791" width="13.28515625" style="75" customWidth="1"/>
    <col min="11792" max="12033" width="11.42578125" style="75"/>
    <col min="12034" max="12034" width="36.7109375" style="75" customWidth="1"/>
    <col min="12035" max="12035" width="12.7109375" style="75" customWidth="1"/>
    <col min="12036" max="12036" width="10.7109375" style="75" customWidth="1"/>
    <col min="12037" max="12037" width="12.7109375" style="75" customWidth="1"/>
    <col min="12038" max="12039" width="10.7109375" style="75" customWidth="1"/>
    <col min="12040" max="12046" width="11.42578125" style="75"/>
    <col min="12047" max="12047" width="13.28515625" style="75" customWidth="1"/>
    <col min="12048" max="12289" width="11.42578125" style="75"/>
    <col min="12290" max="12290" width="36.7109375" style="75" customWidth="1"/>
    <col min="12291" max="12291" width="12.7109375" style="75" customWidth="1"/>
    <col min="12292" max="12292" width="10.7109375" style="75" customWidth="1"/>
    <col min="12293" max="12293" width="12.7109375" style="75" customWidth="1"/>
    <col min="12294" max="12295" width="10.7109375" style="75" customWidth="1"/>
    <col min="12296" max="12302" width="11.42578125" style="75"/>
    <col min="12303" max="12303" width="13.28515625" style="75" customWidth="1"/>
    <col min="12304" max="12545" width="11.42578125" style="75"/>
    <col min="12546" max="12546" width="36.7109375" style="75" customWidth="1"/>
    <col min="12547" max="12547" width="12.7109375" style="75" customWidth="1"/>
    <col min="12548" max="12548" width="10.7109375" style="75" customWidth="1"/>
    <col min="12549" max="12549" width="12.7109375" style="75" customWidth="1"/>
    <col min="12550" max="12551" width="10.7109375" style="75" customWidth="1"/>
    <col min="12552" max="12558" width="11.42578125" style="75"/>
    <col min="12559" max="12559" width="13.28515625" style="75" customWidth="1"/>
    <col min="12560" max="12801" width="11.42578125" style="75"/>
    <col min="12802" max="12802" width="36.7109375" style="75" customWidth="1"/>
    <col min="12803" max="12803" width="12.7109375" style="75" customWidth="1"/>
    <col min="12804" max="12804" width="10.7109375" style="75" customWidth="1"/>
    <col min="12805" max="12805" width="12.7109375" style="75" customWidth="1"/>
    <col min="12806" max="12807" width="10.7109375" style="75" customWidth="1"/>
    <col min="12808" max="12814" width="11.42578125" style="75"/>
    <col min="12815" max="12815" width="13.28515625" style="75" customWidth="1"/>
    <col min="12816" max="13057" width="11.42578125" style="75"/>
    <col min="13058" max="13058" width="36.7109375" style="75" customWidth="1"/>
    <col min="13059" max="13059" width="12.7109375" style="75" customWidth="1"/>
    <col min="13060" max="13060" width="10.7109375" style="75" customWidth="1"/>
    <col min="13061" max="13061" width="12.7109375" style="75" customWidth="1"/>
    <col min="13062" max="13063" width="10.7109375" style="75" customWidth="1"/>
    <col min="13064" max="13070" width="11.42578125" style="75"/>
    <col min="13071" max="13071" width="13.28515625" style="75" customWidth="1"/>
    <col min="13072" max="13313" width="11.42578125" style="75"/>
    <col min="13314" max="13314" width="36.7109375" style="75" customWidth="1"/>
    <col min="13315" max="13315" width="12.7109375" style="75" customWidth="1"/>
    <col min="13316" max="13316" width="10.7109375" style="75" customWidth="1"/>
    <col min="13317" max="13317" width="12.7109375" style="75" customWidth="1"/>
    <col min="13318" max="13319" width="10.7109375" style="75" customWidth="1"/>
    <col min="13320" max="13326" width="11.42578125" style="75"/>
    <col min="13327" max="13327" width="13.28515625" style="75" customWidth="1"/>
    <col min="13328" max="13569" width="11.42578125" style="75"/>
    <col min="13570" max="13570" width="36.7109375" style="75" customWidth="1"/>
    <col min="13571" max="13571" width="12.7109375" style="75" customWidth="1"/>
    <col min="13572" max="13572" width="10.7109375" style="75" customWidth="1"/>
    <col min="13573" max="13573" width="12.7109375" style="75" customWidth="1"/>
    <col min="13574" max="13575" width="10.7109375" style="75" customWidth="1"/>
    <col min="13576" max="13582" width="11.42578125" style="75"/>
    <col min="13583" max="13583" width="13.28515625" style="75" customWidth="1"/>
    <col min="13584" max="13825" width="11.42578125" style="75"/>
    <col min="13826" max="13826" width="36.7109375" style="75" customWidth="1"/>
    <col min="13827" max="13827" width="12.7109375" style="75" customWidth="1"/>
    <col min="13828" max="13828" width="10.7109375" style="75" customWidth="1"/>
    <col min="13829" max="13829" width="12.7109375" style="75" customWidth="1"/>
    <col min="13830" max="13831" width="10.7109375" style="75" customWidth="1"/>
    <col min="13832" max="13838" width="11.42578125" style="75"/>
    <col min="13839" max="13839" width="13.28515625" style="75" customWidth="1"/>
    <col min="13840" max="14081" width="11.42578125" style="75"/>
    <col min="14082" max="14082" width="36.7109375" style="75" customWidth="1"/>
    <col min="14083" max="14083" width="12.7109375" style="75" customWidth="1"/>
    <col min="14084" max="14084" width="10.7109375" style="75" customWidth="1"/>
    <col min="14085" max="14085" width="12.7109375" style="75" customWidth="1"/>
    <col min="14086" max="14087" width="10.7109375" style="75" customWidth="1"/>
    <col min="14088" max="14094" width="11.42578125" style="75"/>
    <col min="14095" max="14095" width="13.28515625" style="75" customWidth="1"/>
    <col min="14096" max="14337" width="11.42578125" style="75"/>
    <col min="14338" max="14338" width="36.7109375" style="75" customWidth="1"/>
    <col min="14339" max="14339" width="12.7109375" style="75" customWidth="1"/>
    <col min="14340" max="14340" width="10.7109375" style="75" customWidth="1"/>
    <col min="14341" max="14341" width="12.7109375" style="75" customWidth="1"/>
    <col min="14342" max="14343" width="10.7109375" style="75" customWidth="1"/>
    <col min="14344" max="14350" width="11.42578125" style="75"/>
    <col min="14351" max="14351" width="13.28515625" style="75" customWidth="1"/>
    <col min="14352" max="14593" width="11.42578125" style="75"/>
    <col min="14594" max="14594" width="36.7109375" style="75" customWidth="1"/>
    <col min="14595" max="14595" width="12.7109375" style="75" customWidth="1"/>
    <col min="14596" max="14596" width="10.7109375" style="75" customWidth="1"/>
    <col min="14597" max="14597" width="12.7109375" style="75" customWidth="1"/>
    <col min="14598" max="14599" width="10.7109375" style="75" customWidth="1"/>
    <col min="14600" max="14606" width="11.42578125" style="75"/>
    <col min="14607" max="14607" width="13.28515625" style="75" customWidth="1"/>
    <col min="14608" max="14849" width="11.42578125" style="75"/>
    <col min="14850" max="14850" width="36.7109375" style="75" customWidth="1"/>
    <col min="14851" max="14851" width="12.7109375" style="75" customWidth="1"/>
    <col min="14852" max="14852" width="10.7109375" style="75" customWidth="1"/>
    <col min="14853" max="14853" width="12.7109375" style="75" customWidth="1"/>
    <col min="14854" max="14855" width="10.7109375" style="75" customWidth="1"/>
    <col min="14856" max="14862" width="11.42578125" style="75"/>
    <col min="14863" max="14863" width="13.28515625" style="75" customWidth="1"/>
    <col min="14864" max="15105" width="11.42578125" style="75"/>
    <col min="15106" max="15106" width="36.7109375" style="75" customWidth="1"/>
    <col min="15107" max="15107" width="12.7109375" style="75" customWidth="1"/>
    <col min="15108" max="15108" width="10.7109375" style="75" customWidth="1"/>
    <col min="15109" max="15109" width="12.7109375" style="75" customWidth="1"/>
    <col min="15110" max="15111" width="10.7109375" style="75" customWidth="1"/>
    <col min="15112" max="15118" width="11.42578125" style="75"/>
    <col min="15119" max="15119" width="13.28515625" style="75" customWidth="1"/>
    <col min="15120" max="15361" width="11.42578125" style="75"/>
    <col min="15362" max="15362" width="36.7109375" style="75" customWidth="1"/>
    <col min="15363" max="15363" width="12.7109375" style="75" customWidth="1"/>
    <col min="15364" max="15364" width="10.7109375" style="75" customWidth="1"/>
    <col min="15365" max="15365" width="12.7109375" style="75" customWidth="1"/>
    <col min="15366" max="15367" width="10.7109375" style="75" customWidth="1"/>
    <col min="15368" max="15374" width="11.42578125" style="75"/>
    <col min="15375" max="15375" width="13.28515625" style="75" customWidth="1"/>
    <col min="15376" max="15617" width="11.42578125" style="75"/>
    <col min="15618" max="15618" width="36.7109375" style="75" customWidth="1"/>
    <col min="15619" max="15619" width="12.7109375" style="75" customWidth="1"/>
    <col min="15620" max="15620" width="10.7109375" style="75" customWidth="1"/>
    <col min="15621" max="15621" width="12.7109375" style="75" customWidth="1"/>
    <col min="15622" max="15623" width="10.7109375" style="75" customWidth="1"/>
    <col min="15624" max="15630" width="11.42578125" style="75"/>
    <col min="15631" max="15631" width="13.28515625" style="75" customWidth="1"/>
    <col min="15632" max="15873" width="11.42578125" style="75"/>
    <col min="15874" max="15874" width="36.7109375" style="75" customWidth="1"/>
    <col min="15875" max="15875" width="12.7109375" style="75" customWidth="1"/>
    <col min="15876" max="15876" width="10.7109375" style="75" customWidth="1"/>
    <col min="15877" max="15877" width="12.7109375" style="75" customWidth="1"/>
    <col min="15878" max="15879" width="10.7109375" style="75" customWidth="1"/>
    <col min="15880" max="15886" width="11.42578125" style="75"/>
    <col min="15887" max="15887" width="13.28515625" style="75" customWidth="1"/>
    <col min="15888" max="16129" width="11.42578125" style="75"/>
    <col min="16130" max="16130" width="36.7109375" style="75" customWidth="1"/>
    <col min="16131" max="16131" width="12.7109375" style="75" customWidth="1"/>
    <col min="16132" max="16132" width="10.7109375" style="75" customWidth="1"/>
    <col min="16133" max="16133" width="12.7109375" style="75" customWidth="1"/>
    <col min="16134" max="16135" width="10.7109375" style="75" customWidth="1"/>
    <col min="16136" max="16142" width="11.42578125" style="75"/>
    <col min="16143" max="16143" width="13.28515625" style="75" customWidth="1"/>
    <col min="16144" max="16384" width="11.42578125" style="75"/>
  </cols>
  <sheetData>
    <row r="1" spans="2:7" ht="15" customHeight="1"/>
    <row r="2" spans="2:7" ht="15" customHeight="1"/>
    <row r="3" spans="2:7" ht="15" customHeight="1"/>
    <row r="4" spans="2:7" ht="15" customHeight="1"/>
    <row r="5" spans="2:7" ht="18" customHeight="1">
      <c r="B5" s="76" t="s">
        <v>106</v>
      </c>
      <c r="C5" s="76"/>
      <c r="D5" s="76"/>
      <c r="E5" s="76"/>
      <c r="F5" s="76"/>
      <c r="G5" s="76"/>
    </row>
    <row r="6" spans="2:7" ht="30" customHeight="1">
      <c r="B6" s="77" t="s">
        <v>107</v>
      </c>
      <c r="C6" s="78" t="s">
        <v>292</v>
      </c>
      <c r="D6" s="79" t="s">
        <v>108</v>
      </c>
      <c r="E6" s="78" t="s">
        <v>290</v>
      </c>
      <c r="F6" s="79" t="s">
        <v>108</v>
      </c>
      <c r="G6" s="80" t="s">
        <v>109</v>
      </c>
    </row>
    <row r="7" spans="2:7" ht="15" customHeight="1">
      <c r="B7" s="81" t="s">
        <v>110</v>
      </c>
      <c r="C7" s="82">
        <v>141241</v>
      </c>
      <c r="D7" s="83">
        <v>1</v>
      </c>
      <c r="E7" s="82">
        <v>154131</v>
      </c>
      <c r="F7" s="83">
        <v>1</v>
      </c>
      <c r="G7" s="83">
        <v>9.1262452120843093E-2</v>
      </c>
    </row>
    <row r="8" spans="2:7" ht="15" customHeight="1">
      <c r="B8" s="84" t="s">
        <v>111</v>
      </c>
      <c r="C8" s="85">
        <v>73514</v>
      </c>
      <c r="D8" s="86">
        <v>0.52048626107150187</v>
      </c>
      <c r="E8" s="85">
        <v>86450</v>
      </c>
      <c r="F8" s="86">
        <v>0.56088651861079208</v>
      </c>
      <c r="G8" s="87">
        <v>0.17596648257474767</v>
      </c>
    </row>
    <row r="9" spans="2:7" ht="15" customHeight="1">
      <c r="B9" s="84" t="s">
        <v>112</v>
      </c>
      <c r="C9" s="85">
        <v>67727</v>
      </c>
      <c r="D9" s="86">
        <v>0.47951373892849808</v>
      </c>
      <c r="E9" s="85">
        <v>67681</v>
      </c>
      <c r="F9" s="86">
        <v>0.43911348138920786</v>
      </c>
      <c r="G9" s="87">
        <v>-6.7919736589543318E-4</v>
      </c>
    </row>
    <row r="10" spans="2:7" ht="15" customHeight="1">
      <c r="B10" s="88" t="s">
        <v>113</v>
      </c>
      <c r="C10" s="88"/>
      <c r="D10" s="88"/>
      <c r="E10" s="88"/>
      <c r="F10" s="88"/>
      <c r="G10" s="88"/>
    </row>
    <row r="12" spans="2:7">
      <c r="B12" s="89"/>
      <c r="C12" s="89"/>
      <c r="D12" s="89"/>
      <c r="E12" s="89"/>
      <c r="F12" s="89"/>
    </row>
    <row r="23" spans="2:11">
      <c r="B23" s="90"/>
      <c r="C23" s="90"/>
      <c r="D23" s="90"/>
      <c r="E23" s="90"/>
      <c r="F23" s="90"/>
      <c r="G23" s="90"/>
      <c r="H23" s="90"/>
      <c r="I23" s="90"/>
      <c r="J23" s="90"/>
      <c r="K23" s="90"/>
    </row>
  </sheetData>
  <mergeCells count="2">
    <mergeCell ref="B5:G5"/>
    <mergeCell ref="B10:G10"/>
  </mergeCell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23">
    <pageSetUpPr fitToPage="1"/>
  </sheetPr>
  <dimension ref="B1:L450"/>
  <sheetViews>
    <sheetView showGridLines="0" showRowColHeaders="0" zoomScaleNormal="100" workbookViewId="0"/>
  </sheetViews>
  <sheetFormatPr baseColWidth="10" defaultRowHeight="15" outlineLevelRow="1"/>
  <cols>
    <col min="1" max="1" width="15.7109375" customWidth="1"/>
    <col min="2" max="2" width="13" customWidth="1"/>
    <col min="3" max="8" width="9.7109375" customWidth="1"/>
    <col min="11" max="11" width="13.28515625" customWidth="1"/>
  </cols>
  <sheetData>
    <row r="1" spans="2:8" ht="15" customHeight="1"/>
    <row r="2" spans="2:8" ht="15" customHeight="1"/>
    <row r="3" spans="2:8" ht="15" customHeight="1"/>
    <row r="4" spans="2:8" ht="15" customHeight="1"/>
    <row r="5" spans="2:8" ht="36" customHeight="1">
      <c r="B5" s="91" t="s">
        <v>114</v>
      </c>
      <c r="C5" s="91"/>
      <c r="D5" s="91"/>
      <c r="E5" s="91"/>
      <c r="F5" s="91"/>
      <c r="G5" s="91"/>
      <c r="H5" s="91"/>
    </row>
    <row r="6" spans="2:8" ht="15" customHeight="1">
      <c r="B6" s="92"/>
      <c r="C6" s="93" t="s">
        <v>115</v>
      </c>
      <c r="D6" s="93"/>
      <c r="E6" s="94" t="s">
        <v>116</v>
      </c>
      <c r="F6" s="94"/>
      <c r="G6" s="93" t="s">
        <v>91</v>
      </c>
      <c r="H6" s="93"/>
    </row>
    <row r="7" spans="2:8" ht="30" customHeight="1">
      <c r="B7" s="92"/>
      <c r="C7" s="95" t="s">
        <v>117</v>
      </c>
      <c r="D7" s="95" t="s">
        <v>95</v>
      </c>
      <c r="E7" s="96" t="s">
        <v>117</v>
      </c>
      <c r="F7" s="96" t="s">
        <v>95</v>
      </c>
      <c r="G7" s="95" t="s">
        <v>117</v>
      </c>
      <c r="H7" s="95" t="s">
        <v>95</v>
      </c>
    </row>
    <row r="8" spans="2:8">
      <c r="B8" s="63" t="s">
        <v>90</v>
      </c>
      <c r="C8" s="36">
        <v>6187</v>
      </c>
      <c r="D8" s="72">
        <v>-8.204747774480714E-2</v>
      </c>
      <c r="E8" s="97">
        <v>5144</v>
      </c>
      <c r="F8" s="57">
        <v>-0.1377807576265504</v>
      </c>
      <c r="G8" s="36">
        <v>11331</v>
      </c>
      <c r="H8" s="72">
        <v>-0.10821659058712418</v>
      </c>
    </row>
    <row r="9" spans="2:8">
      <c r="B9" s="63" t="s">
        <v>89</v>
      </c>
      <c r="C9" s="36">
        <v>6784</v>
      </c>
      <c r="D9" s="72">
        <v>-9.9241097489783936E-3</v>
      </c>
      <c r="E9" s="97">
        <v>4469</v>
      </c>
      <c r="F9" s="57">
        <v>-1.4553472987872129E-2</v>
      </c>
      <c r="G9" s="36">
        <v>11253</v>
      </c>
      <c r="H9" s="72">
        <v>-1.1767805392113861E-2</v>
      </c>
    </row>
    <row r="10" spans="2:8">
      <c r="B10" s="63" t="s">
        <v>88</v>
      </c>
      <c r="C10" s="36">
        <v>8702</v>
      </c>
      <c r="D10" s="72">
        <v>0.1238538034353609</v>
      </c>
      <c r="E10" s="97">
        <v>6864</v>
      </c>
      <c r="F10" s="57">
        <v>0.11193908958367071</v>
      </c>
      <c r="G10" s="36">
        <v>15566</v>
      </c>
      <c r="H10" s="72">
        <v>0.11856855418223633</v>
      </c>
    </row>
    <row r="11" spans="2:8">
      <c r="B11" s="63" t="s">
        <v>87</v>
      </c>
      <c r="C11" s="36">
        <v>6436</v>
      </c>
      <c r="D11" s="72">
        <v>0.33888079883503219</v>
      </c>
      <c r="E11" s="97">
        <v>4364</v>
      </c>
      <c r="F11" s="57">
        <v>-1.2893010631078949E-2</v>
      </c>
      <c r="G11" s="36">
        <v>10800</v>
      </c>
      <c r="H11" s="72">
        <v>0.17035110533159958</v>
      </c>
    </row>
    <row r="12" spans="2:8">
      <c r="B12" s="63" t="s">
        <v>86</v>
      </c>
      <c r="C12" s="36">
        <v>7567</v>
      </c>
      <c r="D12" s="72">
        <v>0.20551218735064514</v>
      </c>
      <c r="E12" s="97">
        <v>5661</v>
      </c>
      <c r="F12" s="57">
        <v>-0.22035532295827021</v>
      </c>
      <c r="G12" s="36">
        <v>13228</v>
      </c>
      <c r="H12" s="72">
        <v>-2.2898507903678533E-2</v>
      </c>
    </row>
    <row r="13" spans="2:8">
      <c r="B13" s="63" t="s">
        <v>85</v>
      </c>
      <c r="C13" s="36">
        <v>8822</v>
      </c>
      <c r="D13" s="72">
        <v>0.40589641434262957</v>
      </c>
      <c r="E13" s="97">
        <v>6748</v>
      </c>
      <c r="F13" s="57">
        <v>-0.1687607785168761</v>
      </c>
      <c r="G13" s="36">
        <v>15570</v>
      </c>
      <c r="H13" s="72">
        <v>8.1775863266865922E-2</v>
      </c>
    </row>
    <row r="14" spans="2:8">
      <c r="B14" s="63" t="s">
        <v>84</v>
      </c>
      <c r="C14" s="36">
        <v>4869</v>
      </c>
      <c r="D14" s="72">
        <v>0.34800664451827235</v>
      </c>
      <c r="E14" s="97">
        <v>3197</v>
      </c>
      <c r="F14" s="57">
        <v>-3.8785327720986196E-2</v>
      </c>
      <c r="G14" s="36">
        <v>8066</v>
      </c>
      <c r="H14" s="72">
        <v>0.16258287690977236</v>
      </c>
    </row>
    <row r="15" spans="2:8">
      <c r="B15" s="63" t="s">
        <v>83</v>
      </c>
      <c r="C15" s="36">
        <v>6105</v>
      </c>
      <c r="D15" s="72">
        <v>-0.12635947338294218</v>
      </c>
      <c r="E15" s="97">
        <v>4673</v>
      </c>
      <c r="F15" s="57">
        <v>-0.26548255265639731</v>
      </c>
      <c r="G15" s="36">
        <v>10778</v>
      </c>
      <c r="H15" s="72">
        <v>-0.19265917602996252</v>
      </c>
    </row>
    <row r="16" spans="2:8">
      <c r="B16" s="63" t="s">
        <v>82</v>
      </c>
      <c r="C16" s="36">
        <v>7976</v>
      </c>
      <c r="D16" s="72">
        <v>0.23716457266945867</v>
      </c>
      <c r="E16" s="97">
        <v>6457</v>
      </c>
      <c r="F16" s="57">
        <v>0.21121740761583196</v>
      </c>
      <c r="G16" s="36">
        <v>14433</v>
      </c>
      <c r="H16" s="72">
        <v>0.22542027508914919</v>
      </c>
    </row>
    <row r="17" spans="2:12">
      <c r="B17" s="63" t="s">
        <v>81</v>
      </c>
      <c r="C17" s="36">
        <v>8934</v>
      </c>
      <c r="D17" s="72">
        <v>0.58263950398582809</v>
      </c>
      <c r="E17" s="97">
        <v>7590</v>
      </c>
      <c r="F17" s="57">
        <v>0.42695995487873661</v>
      </c>
      <c r="G17" s="36">
        <v>16524</v>
      </c>
      <c r="H17" s="72">
        <v>0.50711419190076623</v>
      </c>
    </row>
    <row r="18" spans="2:12">
      <c r="B18" s="63" t="s">
        <v>80</v>
      </c>
      <c r="C18" s="36">
        <v>8110</v>
      </c>
      <c r="D18" s="72">
        <v>0.24196018376722828</v>
      </c>
      <c r="E18" s="97">
        <v>7777</v>
      </c>
      <c r="F18" s="57">
        <v>0.30268006700167494</v>
      </c>
      <c r="G18" s="36">
        <v>15887</v>
      </c>
      <c r="H18" s="72">
        <v>0.27096000000000009</v>
      </c>
    </row>
    <row r="19" spans="2:12">
      <c r="B19" s="63" t="s">
        <v>79</v>
      </c>
      <c r="C19" s="36">
        <v>5958</v>
      </c>
      <c r="D19" s="72">
        <v>6.4308681672025747E-2</v>
      </c>
      <c r="E19" s="97">
        <v>4737</v>
      </c>
      <c r="F19" s="57">
        <v>-4.2062689585439794E-2</v>
      </c>
      <c r="G19" s="36">
        <v>10695</v>
      </c>
      <c r="H19" s="72">
        <v>1.4417148819121595E-2</v>
      </c>
    </row>
    <row r="20" spans="2:12" ht="30" customHeight="1">
      <c r="B20" s="98" t="s">
        <v>290</v>
      </c>
      <c r="C20" s="99">
        <v>86450</v>
      </c>
      <c r="D20" s="100">
        <v>0.17596648257474756</v>
      </c>
      <c r="E20" s="99">
        <v>67681</v>
      </c>
      <c r="F20" s="100">
        <v>-6.7919736589538982E-4</v>
      </c>
      <c r="G20" s="99">
        <v>154131</v>
      </c>
      <c r="H20" s="100">
        <v>9.1262452120843163E-2</v>
      </c>
      <c r="J20" s="101"/>
      <c r="K20" s="101"/>
      <c r="L20" s="101"/>
    </row>
    <row r="21" spans="2:12" outlineLevel="1">
      <c r="B21" s="63" t="s">
        <v>90</v>
      </c>
      <c r="C21" s="36">
        <v>6740</v>
      </c>
      <c r="D21" s="72">
        <v>0.28015194681861355</v>
      </c>
      <c r="E21" s="97">
        <v>5966</v>
      </c>
      <c r="F21" s="57">
        <v>0.11078011543474209</v>
      </c>
      <c r="G21" s="36">
        <v>12706</v>
      </c>
      <c r="H21" s="72">
        <v>0.19462203836028591</v>
      </c>
    </row>
    <row r="22" spans="2:12" outlineLevel="1">
      <c r="B22" s="63" t="s">
        <v>89</v>
      </c>
      <c r="C22" s="36">
        <v>6852</v>
      </c>
      <c r="D22" s="72">
        <v>0.26514032496307238</v>
      </c>
      <c r="E22" s="97">
        <v>4535</v>
      </c>
      <c r="F22" s="57">
        <v>0.10367486006327575</v>
      </c>
      <c r="G22" s="36">
        <v>11387</v>
      </c>
      <c r="H22" s="72">
        <v>0.19548556430446196</v>
      </c>
    </row>
    <row r="23" spans="2:12" outlineLevel="1">
      <c r="B23" s="63" t="s">
        <v>88</v>
      </c>
      <c r="C23" s="36">
        <v>7743</v>
      </c>
      <c r="D23" s="72">
        <v>4.8760666395774033E-2</v>
      </c>
      <c r="E23" s="97">
        <v>6173</v>
      </c>
      <c r="F23" s="57">
        <v>3.244689747449403E-2</v>
      </c>
      <c r="G23" s="36">
        <v>13916</v>
      </c>
      <c r="H23" s="72">
        <v>4.1460859152821383E-2</v>
      </c>
    </row>
    <row r="24" spans="2:12" outlineLevel="1">
      <c r="B24" s="63" t="s">
        <v>87</v>
      </c>
      <c r="C24" s="36">
        <v>4807</v>
      </c>
      <c r="D24" s="72">
        <v>3.5545023696682554E-2</v>
      </c>
      <c r="E24" s="97">
        <v>4421</v>
      </c>
      <c r="F24" s="57">
        <v>-2.9631255487269526E-2</v>
      </c>
      <c r="G24" s="36">
        <v>9228</v>
      </c>
      <c r="H24" s="72">
        <v>3.2615786040444128E-3</v>
      </c>
    </row>
    <row r="25" spans="2:12" outlineLevel="1">
      <c r="B25" s="63" t="s">
        <v>86</v>
      </c>
      <c r="C25" s="36">
        <v>6277</v>
      </c>
      <c r="D25" s="72">
        <v>-6.8970631859982201E-2</v>
      </c>
      <c r="E25" s="97">
        <v>7261</v>
      </c>
      <c r="F25" s="57">
        <v>-7.3024384016341148E-2</v>
      </c>
      <c r="G25" s="36">
        <v>13538</v>
      </c>
      <c r="H25" s="72">
        <v>-7.1149228130360176E-2</v>
      </c>
    </row>
    <row r="26" spans="2:12" outlineLevel="1">
      <c r="B26" s="63" t="s">
        <v>85</v>
      </c>
      <c r="C26" s="36">
        <v>6275</v>
      </c>
      <c r="D26" s="72">
        <v>-5.4969879518072307E-2</v>
      </c>
      <c r="E26" s="97">
        <v>8118</v>
      </c>
      <c r="F26" s="57">
        <v>-0.11491495856955958</v>
      </c>
      <c r="G26" s="36">
        <v>14393</v>
      </c>
      <c r="H26" s="72">
        <v>-8.9741968125474303E-2</v>
      </c>
    </row>
    <row r="27" spans="2:12" outlineLevel="1">
      <c r="B27" s="63" t="s">
        <v>84</v>
      </c>
      <c r="C27" s="36">
        <v>3612</v>
      </c>
      <c r="D27" s="72">
        <v>-0.17815699658703077</v>
      </c>
      <c r="E27" s="97">
        <v>3326</v>
      </c>
      <c r="F27" s="57">
        <v>-0.30794839783603833</v>
      </c>
      <c r="G27" s="36">
        <v>6938</v>
      </c>
      <c r="H27" s="72">
        <v>-0.24595152700793388</v>
      </c>
    </row>
    <row r="28" spans="2:12" outlineLevel="1">
      <c r="B28" s="63" t="s">
        <v>83</v>
      </c>
      <c r="C28" s="36">
        <v>6988</v>
      </c>
      <c r="D28" s="72">
        <v>0.34929523073952495</v>
      </c>
      <c r="E28" s="97">
        <v>6362</v>
      </c>
      <c r="F28" s="57">
        <v>0.23894839337877305</v>
      </c>
      <c r="G28" s="36">
        <v>13350</v>
      </c>
      <c r="H28" s="72">
        <v>0.29435718440954051</v>
      </c>
    </row>
    <row r="29" spans="2:12" outlineLevel="1">
      <c r="B29" s="63" t="s">
        <v>82</v>
      </c>
      <c r="C29" s="36">
        <v>6447</v>
      </c>
      <c r="D29" s="72">
        <v>-0.13509525087201502</v>
      </c>
      <c r="E29" s="97">
        <v>5331</v>
      </c>
      <c r="F29" s="57">
        <v>-0.1067359249329759</v>
      </c>
      <c r="G29" s="36">
        <v>11778</v>
      </c>
      <c r="H29" s="72">
        <v>-0.12248547161376844</v>
      </c>
    </row>
    <row r="30" spans="2:12" outlineLevel="1">
      <c r="B30" s="63" t="s">
        <v>81</v>
      </c>
      <c r="C30" s="36">
        <v>5645</v>
      </c>
      <c r="D30" s="72">
        <v>1.3464991023339312E-2</v>
      </c>
      <c r="E30" s="97">
        <v>5319</v>
      </c>
      <c r="F30" s="57">
        <v>-0.13145003265839317</v>
      </c>
      <c r="G30" s="36">
        <v>10964</v>
      </c>
      <c r="H30" s="72">
        <v>-6.2425175303574498E-2</v>
      </c>
    </row>
    <row r="31" spans="2:12" outlineLevel="1">
      <c r="B31" s="63" t="s">
        <v>80</v>
      </c>
      <c r="C31" s="36">
        <v>6530</v>
      </c>
      <c r="D31" s="72">
        <v>-2.3478390907731406E-2</v>
      </c>
      <c r="E31" s="97">
        <v>5970</v>
      </c>
      <c r="F31" s="57">
        <v>-0.1098851945728343</v>
      </c>
      <c r="G31" s="36">
        <v>12500</v>
      </c>
      <c r="H31" s="72">
        <v>-6.6746304315365101E-2</v>
      </c>
    </row>
    <row r="32" spans="2:12" outlineLevel="1">
      <c r="B32" s="63" t="s">
        <v>79</v>
      </c>
      <c r="C32" s="36">
        <v>5598</v>
      </c>
      <c r="D32" s="72">
        <v>1.0104655359076231E-2</v>
      </c>
      <c r="E32" s="97">
        <v>4945</v>
      </c>
      <c r="F32" s="57">
        <v>4.4350580781415072E-2</v>
      </c>
      <c r="G32" s="36">
        <v>10543</v>
      </c>
      <c r="H32" s="72">
        <v>2.58830397976062E-2</v>
      </c>
    </row>
    <row r="33" spans="2:12" ht="15" customHeight="1">
      <c r="B33" s="102">
        <v>2010</v>
      </c>
      <c r="C33" s="103">
        <v>73514</v>
      </c>
      <c r="D33" s="104">
        <v>3.6649509976732775E-2</v>
      </c>
      <c r="E33" s="103">
        <v>67727</v>
      </c>
      <c r="F33" s="104">
        <v>-3.9265196113199563E-2</v>
      </c>
      <c r="G33" s="103">
        <v>141241</v>
      </c>
      <c r="H33" s="104">
        <v>-1.1951064281168211E-3</v>
      </c>
      <c r="J33" s="101"/>
      <c r="K33" s="101"/>
      <c r="L33" s="101"/>
    </row>
    <row r="34" spans="2:12" hidden="1" outlineLevel="1">
      <c r="B34" s="63" t="s">
        <v>90</v>
      </c>
      <c r="C34" s="36">
        <v>5265</v>
      </c>
      <c r="D34" s="72">
        <v>-0.13347597103357467</v>
      </c>
      <c r="E34" s="97">
        <v>5371</v>
      </c>
      <c r="F34" s="57">
        <v>-0.12338828137750935</v>
      </c>
      <c r="G34" s="36">
        <v>10636</v>
      </c>
      <c r="H34" s="72">
        <v>-0.12841104646398427</v>
      </c>
    </row>
    <row r="35" spans="2:12" hidden="1" outlineLevel="1">
      <c r="B35" s="63" t="s">
        <v>89</v>
      </c>
      <c r="C35" s="36">
        <v>5416</v>
      </c>
      <c r="D35" s="72">
        <v>-6.6528783178214423E-2</v>
      </c>
      <c r="E35" s="97">
        <v>4109</v>
      </c>
      <c r="F35" s="57">
        <v>-0.16279543602281987</v>
      </c>
      <c r="G35" s="36">
        <v>9525</v>
      </c>
      <c r="H35" s="72">
        <v>-0.11064425770308128</v>
      </c>
    </row>
    <row r="36" spans="2:12" hidden="1" outlineLevel="1">
      <c r="B36" s="63" t="s">
        <v>88</v>
      </c>
      <c r="C36" s="36">
        <v>7383</v>
      </c>
      <c r="D36" s="72">
        <v>-9.8864884657634544E-2</v>
      </c>
      <c r="E36" s="97">
        <v>5979</v>
      </c>
      <c r="F36" s="57">
        <v>-0.30476744186046512</v>
      </c>
      <c r="G36" s="36">
        <v>13362</v>
      </c>
      <c r="H36" s="72">
        <v>-0.20431132019293752</v>
      </c>
    </row>
    <row r="37" spans="2:12" hidden="1" outlineLevel="1">
      <c r="B37" s="63" t="s">
        <v>87</v>
      </c>
      <c r="C37" s="36">
        <v>4642</v>
      </c>
      <c r="D37" s="72">
        <v>-0.11715481171548114</v>
      </c>
      <c r="E37" s="97">
        <v>4556</v>
      </c>
      <c r="F37" s="57">
        <v>-0.23939899833055089</v>
      </c>
      <c r="G37" s="36">
        <v>9198</v>
      </c>
      <c r="H37" s="72">
        <v>-0.18225462304409668</v>
      </c>
    </row>
    <row r="38" spans="2:12" hidden="1" outlineLevel="1">
      <c r="B38" s="63" t="s">
        <v>86</v>
      </c>
      <c r="C38" s="36">
        <v>6742</v>
      </c>
      <c r="D38" s="72">
        <v>0.2434526005164146</v>
      </c>
      <c r="E38" s="97">
        <v>7833</v>
      </c>
      <c r="F38" s="57">
        <v>-9.6435575037489896E-2</v>
      </c>
      <c r="G38" s="36">
        <v>14575</v>
      </c>
      <c r="H38" s="72">
        <v>3.4348165495706517E-2</v>
      </c>
    </row>
    <row r="39" spans="2:12" hidden="1" outlineLevel="1">
      <c r="B39" s="63" t="s">
        <v>85</v>
      </c>
      <c r="C39" s="36">
        <v>6640</v>
      </c>
      <c r="D39" s="72">
        <v>-0.14156431803490632</v>
      </c>
      <c r="E39" s="97">
        <v>9172</v>
      </c>
      <c r="F39" s="57">
        <v>7.5011720581340757E-2</v>
      </c>
      <c r="G39" s="36">
        <v>15812</v>
      </c>
      <c r="H39" s="72">
        <v>-2.7970738304542886E-2</v>
      </c>
    </row>
    <row r="40" spans="2:12" hidden="1" outlineLevel="1">
      <c r="B40" s="63" t="s">
        <v>84</v>
      </c>
      <c r="C40" s="36">
        <v>4395</v>
      </c>
      <c r="D40" s="72">
        <v>-7.9581151832460728E-2</v>
      </c>
      <c r="E40" s="97">
        <v>4806</v>
      </c>
      <c r="F40" s="57">
        <v>-0.18028313150264375</v>
      </c>
      <c r="G40" s="36">
        <v>9201</v>
      </c>
      <c r="H40" s="72">
        <v>-0.13508178228990408</v>
      </c>
    </row>
    <row r="41" spans="2:12" hidden="1" outlineLevel="1">
      <c r="B41" s="63" t="s">
        <v>83</v>
      </c>
      <c r="C41" s="36">
        <v>5179</v>
      </c>
      <c r="D41" s="72">
        <v>-0.14847089773100952</v>
      </c>
      <c r="E41" s="97">
        <v>5135</v>
      </c>
      <c r="F41" s="57">
        <v>-7.6770945702984483E-2</v>
      </c>
      <c r="G41" s="36">
        <v>10314</v>
      </c>
      <c r="H41" s="72">
        <v>-0.11422191686705596</v>
      </c>
    </row>
    <row r="42" spans="2:12" hidden="1" outlineLevel="1">
      <c r="B42" s="63" t="s">
        <v>82</v>
      </c>
      <c r="C42" s="36">
        <v>7454</v>
      </c>
      <c r="D42" s="72">
        <v>-0.10837320574162679</v>
      </c>
      <c r="E42" s="97">
        <v>5968</v>
      </c>
      <c r="F42" s="57">
        <v>-0.21628365068942879</v>
      </c>
      <c r="G42" s="36">
        <v>13422</v>
      </c>
      <c r="H42" s="72">
        <v>-0.15981220657276995</v>
      </c>
    </row>
    <row r="43" spans="2:12" hidden="1" outlineLevel="1">
      <c r="B43" s="63" t="s">
        <v>81</v>
      </c>
      <c r="C43" s="36">
        <v>5570</v>
      </c>
      <c r="D43" s="72">
        <v>-0.1033483580167418</v>
      </c>
      <c r="E43" s="97">
        <v>6124</v>
      </c>
      <c r="F43" s="57">
        <v>-0.13233210541229812</v>
      </c>
      <c r="G43" s="36">
        <v>11694</v>
      </c>
      <c r="H43" s="72">
        <v>-0.11876412961567451</v>
      </c>
    </row>
    <row r="44" spans="2:12" hidden="1" outlineLevel="1">
      <c r="B44" s="63" t="s">
        <v>80</v>
      </c>
      <c r="C44" s="36">
        <v>6687</v>
      </c>
      <c r="D44" s="72">
        <v>-4.5123518492074854E-2</v>
      </c>
      <c r="E44" s="97">
        <v>6707</v>
      </c>
      <c r="F44" s="57">
        <v>-0.17634778337222157</v>
      </c>
      <c r="G44" s="36">
        <v>13394</v>
      </c>
      <c r="H44" s="72">
        <v>-0.1156741053743563</v>
      </c>
    </row>
    <row r="45" spans="2:12" hidden="1" outlineLevel="1">
      <c r="B45" s="63" t="s">
        <v>79</v>
      </c>
      <c r="C45" s="36">
        <v>5542</v>
      </c>
      <c r="D45" s="72">
        <v>-2.2402540130534443E-2</v>
      </c>
      <c r="E45" s="97">
        <v>4735</v>
      </c>
      <c r="F45" s="57">
        <v>-3.7601626016260159E-2</v>
      </c>
      <c r="G45" s="36">
        <v>10277</v>
      </c>
      <c r="H45" s="72">
        <v>-2.9464538672206997E-2</v>
      </c>
    </row>
    <row r="46" spans="2:12" collapsed="1">
      <c r="B46" s="105">
        <v>2009</v>
      </c>
      <c r="C46" s="66">
        <v>70915</v>
      </c>
      <c r="D46" s="67">
        <v>-7.4059566244924047E-2</v>
      </c>
      <c r="E46" s="66">
        <v>70495</v>
      </c>
      <c r="F46" s="67">
        <v>-0.14016856330881722</v>
      </c>
      <c r="G46" s="66">
        <v>141410</v>
      </c>
      <c r="H46" s="67">
        <v>-0.10823968620328683</v>
      </c>
    </row>
    <row r="47" spans="2:12" hidden="1" outlineLevel="1">
      <c r="B47" s="63" t="s">
        <v>90</v>
      </c>
      <c r="C47" s="36">
        <v>6076</v>
      </c>
      <c r="D47" s="72">
        <v>9.2020129403306949E-2</v>
      </c>
      <c r="E47" s="97">
        <v>6127</v>
      </c>
      <c r="F47" s="57">
        <v>0.21446977205153628</v>
      </c>
      <c r="G47" s="36">
        <v>12203</v>
      </c>
      <c r="H47" s="72">
        <v>0.15024978791592036</v>
      </c>
    </row>
    <row r="48" spans="2:12" hidden="1" outlineLevel="1">
      <c r="B48" s="63" t="s">
        <v>89</v>
      </c>
      <c r="C48" s="36">
        <v>5802</v>
      </c>
      <c r="D48" s="72">
        <v>-5.9962309405516834E-3</v>
      </c>
      <c r="E48" s="97">
        <v>4908</v>
      </c>
      <c r="F48" s="57">
        <v>-5.1044083526682105E-2</v>
      </c>
      <c r="G48" s="36">
        <v>10710</v>
      </c>
      <c r="H48" s="72">
        <v>-2.7159596693614341E-2</v>
      </c>
    </row>
    <row r="49" spans="2:8" hidden="1" outlineLevel="1">
      <c r="B49" s="63" t="s">
        <v>88</v>
      </c>
      <c r="C49" s="36">
        <v>8193</v>
      </c>
      <c r="D49" s="72">
        <v>-3.6483035388544804E-3</v>
      </c>
      <c r="E49" s="97">
        <v>8600</v>
      </c>
      <c r="F49" s="57">
        <v>6.2646731743482009E-2</v>
      </c>
      <c r="G49" s="36">
        <v>16793</v>
      </c>
      <c r="H49" s="72">
        <v>2.9235106643785258E-2</v>
      </c>
    </row>
    <row r="50" spans="2:8" hidden="1" outlineLevel="1">
      <c r="B50" s="63" t="s">
        <v>87</v>
      </c>
      <c r="C50" s="36">
        <v>5258</v>
      </c>
      <c r="D50" s="72">
        <v>-2.1038912679203103E-2</v>
      </c>
      <c r="E50" s="97">
        <v>5990</v>
      </c>
      <c r="F50" s="57">
        <v>0.17566241413150152</v>
      </c>
      <c r="G50" s="36">
        <v>11248</v>
      </c>
      <c r="H50" s="72">
        <v>7.4718134913051681E-2</v>
      </c>
    </row>
    <row r="51" spans="2:8" hidden="1" outlineLevel="1">
      <c r="B51" s="63" t="s">
        <v>86</v>
      </c>
      <c r="C51" s="36">
        <v>5422</v>
      </c>
      <c r="D51" s="72">
        <v>-0.15387016229712858</v>
      </c>
      <c r="E51" s="97">
        <v>8669</v>
      </c>
      <c r="F51" s="57">
        <v>0.18965280636750381</v>
      </c>
      <c r="G51" s="36">
        <v>14091</v>
      </c>
      <c r="H51" s="72">
        <v>2.8915662650602414E-2</v>
      </c>
    </row>
    <row r="52" spans="2:8" hidden="1" outlineLevel="1">
      <c r="B52" s="63" t="s">
        <v>85</v>
      </c>
      <c r="C52" s="36">
        <v>7735</v>
      </c>
      <c r="D52" s="72">
        <v>-8.8820826952526799E-2</v>
      </c>
      <c r="E52" s="97">
        <v>8532</v>
      </c>
      <c r="F52" s="57">
        <v>-5.8901389808074134E-2</v>
      </c>
      <c r="G52" s="36">
        <v>16267</v>
      </c>
      <c r="H52" s="72">
        <v>-7.3369410424380499E-2</v>
      </c>
    </row>
    <row r="53" spans="2:8" hidden="1" outlineLevel="1">
      <c r="B53" s="63" t="s">
        <v>84</v>
      </c>
      <c r="C53" s="36">
        <v>4775</v>
      </c>
      <c r="D53" s="72">
        <v>8.5227272727272707E-2</v>
      </c>
      <c r="E53" s="97">
        <v>5863</v>
      </c>
      <c r="F53" s="57">
        <v>0.21664245694127415</v>
      </c>
      <c r="G53" s="36">
        <v>10638</v>
      </c>
      <c r="H53" s="72">
        <v>0.15392124959323139</v>
      </c>
    </row>
    <row r="54" spans="2:8" hidden="1" outlineLevel="1">
      <c r="B54" s="63" t="s">
        <v>83</v>
      </c>
      <c r="C54" s="36">
        <v>6082</v>
      </c>
      <c r="D54" s="72">
        <v>0.21203666799521725</v>
      </c>
      <c r="E54" s="97">
        <v>5562</v>
      </c>
      <c r="F54" s="57">
        <v>8.8028169014084501E-2</v>
      </c>
      <c r="G54" s="36">
        <v>11644</v>
      </c>
      <c r="H54" s="72">
        <v>0.14945705824284294</v>
      </c>
    </row>
    <row r="55" spans="2:8" hidden="1" outlineLevel="1">
      <c r="B55" s="63" t="s">
        <v>82</v>
      </c>
      <c r="C55" s="36">
        <v>8360</v>
      </c>
      <c r="D55" s="72">
        <v>0.26743480897513638</v>
      </c>
      <c r="E55" s="97">
        <v>7615</v>
      </c>
      <c r="F55" s="57">
        <v>0.22447338800450223</v>
      </c>
      <c r="G55" s="36">
        <v>15975</v>
      </c>
      <c r="H55" s="72">
        <v>0.24658603199375739</v>
      </c>
    </row>
    <row r="56" spans="2:8" hidden="1" outlineLevel="1">
      <c r="B56" s="63" t="s">
        <v>81</v>
      </c>
      <c r="C56" s="36">
        <v>6212</v>
      </c>
      <c r="D56" s="72">
        <v>-3.3302209772797964E-2</v>
      </c>
      <c r="E56" s="97">
        <v>7058</v>
      </c>
      <c r="F56" s="57">
        <v>2.7814183777486567E-2</v>
      </c>
      <c r="G56" s="36">
        <v>13270</v>
      </c>
      <c r="H56" s="72">
        <v>-1.7302339577220938E-3</v>
      </c>
    </row>
    <row r="57" spans="2:8" hidden="1" outlineLevel="1">
      <c r="B57" s="63" t="s">
        <v>80</v>
      </c>
      <c r="C57" s="36">
        <v>7003</v>
      </c>
      <c r="D57" s="72">
        <v>0.20367823994499834</v>
      </c>
      <c r="E57" s="97">
        <v>8143</v>
      </c>
      <c r="F57" s="57">
        <v>0.31296356014188964</v>
      </c>
      <c r="G57" s="36">
        <v>15146</v>
      </c>
      <c r="H57" s="72">
        <v>0.26006655574043269</v>
      </c>
    </row>
    <row r="58" spans="2:8" hidden="1" outlineLevel="1">
      <c r="B58" s="63" t="s">
        <v>79</v>
      </c>
      <c r="C58" s="36">
        <v>5669</v>
      </c>
      <c r="D58" s="72">
        <v>5.7057617005407346E-2</v>
      </c>
      <c r="E58" s="97">
        <v>4920</v>
      </c>
      <c r="F58" s="57">
        <v>-9.5089203604929229E-2</v>
      </c>
      <c r="G58" s="36">
        <v>10589</v>
      </c>
      <c r="H58" s="72">
        <v>-1.9537037037037019E-2</v>
      </c>
    </row>
    <row r="59" spans="2:8" collapsed="1">
      <c r="B59" s="105">
        <v>2008</v>
      </c>
      <c r="C59" s="66">
        <v>76587</v>
      </c>
      <c r="D59" s="67">
        <v>4.1815733271666211E-2</v>
      </c>
      <c r="E59" s="66">
        <v>81987</v>
      </c>
      <c r="F59" s="67">
        <v>0.10176848442497377</v>
      </c>
      <c r="G59" s="66">
        <v>158574</v>
      </c>
      <c r="H59" s="67">
        <v>7.1974690218824078E-2</v>
      </c>
    </row>
    <row r="60" spans="2:8" hidden="1" outlineLevel="1">
      <c r="B60" s="63" t="s">
        <v>90</v>
      </c>
      <c r="C60" s="36">
        <v>5564</v>
      </c>
      <c r="D60" s="72">
        <v>2.9226785053644067E-2</v>
      </c>
      <c r="E60" s="97">
        <v>5045</v>
      </c>
      <c r="F60" s="57">
        <v>-6.2267657992565062E-2</v>
      </c>
      <c r="G60" s="36">
        <v>10609</v>
      </c>
      <c r="H60" s="72">
        <v>-1.6410161320229877E-2</v>
      </c>
    </row>
    <row r="61" spans="2:8" hidden="1" outlineLevel="1">
      <c r="B61" s="63" t="s">
        <v>89</v>
      </c>
      <c r="C61" s="36">
        <v>5837</v>
      </c>
      <c r="D61" s="72">
        <v>0.13405867495628532</v>
      </c>
      <c r="E61" s="97">
        <v>5172</v>
      </c>
      <c r="F61" s="57">
        <v>0.11585760517799359</v>
      </c>
      <c r="G61" s="36">
        <v>11009</v>
      </c>
      <c r="H61" s="72">
        <v>0.1254344714782254</v>
      </c>
    </row>
    <row r="62" spans="2:8" hidden="1" outlineLevel="1">
      <c r="B62" s="63" t="s">
        <v>88</v>
      </c>
      <c r="C62" s="36">
        <v>8223</v>
      </c>
      <c r="D62" s="72">
        <v>-2.3744509082274767E-2</v>
      </c>
      <c r="E62" s="97">
        <v>8093</v>
      </c>
      <c r="F62" s="57">
        <v>-1.8500246669955756E-3</v>
      </c>
      <c r="G62" s="36">
        <v>16316</v>
      </c>
      <c r="H62" s="72">
        <v>-1.3005867763595691E-2</v>
      </c>
    </row>
    <row r="63" spans="2:8" hidden="1" outlineLevel="1">
      <c r="B63" s="63" t="s">
        <v>87</v>
      </c>
      <c r="C63" s="36">
        <v>5371</v>
      </c>
      <c r="D63" s="72">
        <v>-3.2775076535206171E-2</v>
      </c>
      <c r="E63" s="97">
        <v>5095</v>
      </c>
      <c r="F63" s="57">
        <v>-0.2116664087884883</v>
      </c>
      <c r="G63" s="36">
        <v>10466</v>
      </c>
      <c r="H63" s="72">
        <v>-0.12899467376830898</v>
      </c>
    </row>
    <row r="64" spans="2:8" hidden="1" outlineLevel="1">
      <c r="B64" s="63" t="s">
        <v>86</v>
      </c>
      <c r="C64" s="36">
        <v>6408</v>
      </c>
      <c r="D64" s="72">
        <v>0.20632530120481918</v>
      </c>
      <c r="E64" s="97">
        <v>7287</v>
      </c>
      <c r="F64" s="57">
        <v>-4.5079281876556188E-2</v>
      </c>
      <c r="G64" s="36">
        <v>13695</v>
      </c>
      <c r="H64" s="72">
        <v>5.8100903963532513E-2</v>
      </c>
    </row>
    <row r="65" spans="2:10" hidden="1" outlineLevel="1">
      <c r="B65" s="63" t="s">
        <v>85</v>
      </c>
      <c r="C65" s="36">
        <v>8489</v>
      </c>
      <c r="D65" s="72">
        <v>0.1979960485464296</v>
      </c>
      <c r="E65" s="97">
        <v>9066</v>
      </c>
      <c r="F65" s="57">
        <v>-0.10423871158976383</v>
      </c>
      <c r="G65" s="36">
        <v>17555</v>
      </c>
      <c r="H65" s="72">
        <v>2.0224327308653534E-2</v>
      </c>
    </row>
    <row r="66" spans="2:10" hidden="1" outlineLevel="1">
      <c r="B66" s="63" t="s">
        <v>84</v>
      </c>
      <c r="C66" s="36">
        <v>4400</v>
      </c>
      <c r="D66" s="72">
        <v>-3.487606931344589E-2</v>
      </c>
      <c r="E66" s="97">
        <v>4819</v>
      </c>
      <c r="F66" s="57">
        <v>-7.3981552651806282E-2</v>
      </c>
      <c r="G66" s="36">
        <v>9219</v>
      </c>
      <c r="H66" s="72">
        <v>-5.5720577691283468E-2</v>
      </c>
    </row>
    <row r="67" spans="2:10" ht="16.5" hidden="1" outlineLevel="1" thickBot="1">
      <c r="B67" s="63" t="s">
        <v>83</v>
      </c>
      <c r="C67" s="36">
        <v>5018</v>
      </c>
      <c r="D67" s="72">
        <v>-0.18140293637846661</v>
      </c>
      <c r="E67" s="97">
        <v>5112</v>
      </c>
      <c r="F67" s="57">
        <v>-0.20903605136933312</v>
      </c>
      <c r="G67" s="36">
        <v>10130</v>
      </c>
      <c r="H67" s="72">
        <v>-0.19558484872548243</v>
      </c>
      <c r="J67" s="48" t="s">
        <v>92</v>
      </c>
    </row>
    <row r="68" spans="2:10" hidden="1" outlineLevel="1">
      <c r="B68" s="63" t="s">
        <v>82</v>
      </c>
      <c r="C68" s="36">
        <v>6596</v>
      </c>
      <c r="D68" s="72">
        <v>0.13684936228886602</v>
      </c>
      <c r="E68" s="97">
        <v>6219</v>
      </c>
      <c r="F68" s="57">
        <v>1.5512736773350744E-2</v>
      </c>
      <c r="G68" s="36">
        <v>12815</v>
      </c>
      <c r="H68" s="72">
        <v>7.454301526077467E-2</v>
      </c>
    </row>
    <row r="69" spans="2:10" hidden="1" outlineLevel="1">
      <c r="B69" s="63" t="s">
        <v>81</v>
      </c>
      <c r="C69" s="36">
        <v>6426</v>
      </c>
      <c r="D69" s="72">
        <v>1.3245033112582849E-2</v>
      </c>
      <c r="E69" s="97">
        <v>6867</v>
      </c>
      <c r="F69" s="57">
        <v>0.11731207289293843</v>
      </c>
      <c r="G69" s="36">
        <v>13293</v>
      </c>
      <c r="H69" s="72">
        <v>6.4461883408071685E-2</v>
      </c>
    </row>
    <row r="70" spans="2:10" hidden="1" outlineLevel="1">
      <c r="B70" s="63" t="s">
        <v>80</v>
      </c>
      <c r="C70" s="36">
        <v>5818</v>
      </c>
      <c r="D70" s="72">
        <v>1.6244541484716102E-2</v>
      </c>
      <c r="E70" s="97">
        <v>6202</v>
      </c>
      <c r="F70" s="57">
        <v>-0.11488511488511488</v>
      </c>
      <c r="G70" s="36">
        <v>12020</v>
      </c>
      <c r="H70" s="72">
        <v>-5.5922086082312306E-2</v>
      </c>
    </row>
    <row r="71" spans="2:10" hidden="1" outlineLevel="1">
      <c r="B71" s="63" t="s">
        <v>79</v>
      </c>
      <c r="C71" s="36">
        <v>5363</v>
      </c>
      <c r="D71" s="72">
        <v>-5.2640876170287898E-2</v>
      </c>
      <c r="E71" s="97">
        <v>5437</v>
      </c>
      <c r="F71" s="57">
        <v>-9.4889295821541486E-2</v>
      </c>
      <c r="G71" s="36">
        <v>10800</v>
      </c>
      <c r="H71" s="72">
        <v>-7.4391498114501187E-2</v>
      </c>
    </row>
    <row r="72" spans="2:10" collapsed="1">
      <c r="B72" s="105">
        <v>2007</v>
      </c>
      <c r="C72" s="66">
        <v>73513</v>
      </c>
      <c r="D72" s="67">
        <v>3.3269614595339059E-2</v>
      </c>
      <c r="E72" s="66">
        <v>74414</v>
      </c>
      <c r="F72" s="67">
        <v>-6.1483938503449354E-2</v>
      </c>
      <c r="G72" s="66">
        <v>147927</v>
      </c>
      <c r="H72" s="67">
        <v>-1.6671652208595122E-2</v>
      </c>
    </row>
    <row r="73" spans="2:10" hidden="1" outlineLevel="1">
      <c r="B73" s="63" t="s">
        <v>90</v>
      </c>
      <c r="C73" s="36">
        <v>5406</v>
      </c>
      <c r="D73" s="72">
        <v>0.1480144404332131</v>
      </c>
      <c r="E73" s="97">
        <v>5380</v>
      </c>
      <c r="F73" s="57">
        <v>-0.18336369156041288</v>
      </c>
      <c r="G73" s="36">
        <v>10786</v>
      </c>
      <c r="H73" s="72">
        <v>-4.5233247764893347E-2</v>
      </c>
    </row>
    <row r="74" spans="2:10" hidden="1" outlineLevel="1">
      <c r="B74" s="63" t="s">
        <v>89</v>
      </c>
      <c r="C74" s="36">
        <v>5147</v>
      </c>
      <c r="D74" s="72">
        <v>9.8143802005547176E-2</v>
      </c>
      <c r="E74" s="97">
        <v>4635</v>
      </c>
      <c r="F74" s="57">
        <v>-0.1008729388942774</v>
      </c>
      <c r="G74" s="36">
        <v>9782</v>
      </c>
      <c r="H74" s="72">
        <v>-6.0963218857955637E-3</v>
      </c>
    </row>
    <row r="75" spans="2:10" hidden="1" outlineLevel="1">
      <c r="B75" s="63" t="s">
        <v>88</v>
      </c>
      <c r="C75" s="36">
        <v>8423</v>
      </c>
      <c r="D75" s="72">
        <v>0.14334193022940145</v>
      </c>
      <c r="E75" s="97">
        <v>8108</v>
      </c>
      <c r="F75" s="57">
        <v>2.5031605562578996E-2</v>
      </c>
      <c r="G75" s="36">
        <v>16531</v>
      </c>
      <c r="H75" s="72">
        <v>8.2084178830922339E-2</v>
      </c>
    </row>
    <row r="76" spans="2:10" hidden="1" outlineLevel="1">
      <c r="B76" s="63" t="s">
        <v>87</v>
      </c>
      <c r="C76" s="36">
        <v>5553</v>
      </c>
      <c r="D76" s="72">
        <v>0.12023401250756516</v>
      </c>
      <c r="E76" s="97">
        <v>6463</v>
      </c>
      <c r="F76" s="57">
        <v>-5.0257163850110254E-2</v>
      </c>
      <c r="G76" s="36">
        <v>12016</v>
      </c>
      <c r="H76" s="72">
        <v>2.1594966842373831E-2</v>
      </c>
    </row>
    <row r="77" spans="2:10" hidden="1" outlineLevel="1">
      <c r="B77" s="63" t="s">
        <v>86</v>
      </c>
      <c r="C77" s="36">
        <v>5312</v>
      </c>
      <c r="D77" s="72">
        <v>0.15478260869565208</v>
      </c>
      <c r="E77" s="97">
        <v>7631</v>
      </c>
      <c r="F77" s="57">
        <v>-8.7035593660691468E-3</v>
      </c>
      <c r="G77" s="36">
        <v>12943</v>
      </c>
      <c r="H77" s="72">
        <v>5.2447552447552503E-2</v>
      </c>
    </row>
    <row r="78" spans="2:10" hidden="1" outlineLevel="1">
      <c r="B78" s="63" t="s">
        <v>85</v>
      </c>
      <c r="C78" s="36">
        <v>7086</v>
      </c>
      <c r="D78" s="72">
        <v>0.35435779816513757</v>
      </c>
      <c r="E78" s="97">
        <v>10121</v>
      </c>
      <c r="F78" s="57">
        <v>0.25883084577114435</v>
      </c>
      <c r="G78" s="36">
        <v>17207</v>
      </c>
      <c r="H78" s="72">
        <v>0.29648884870403869</v>
      </c>
    </row>
    <row r="79" spans="2:10" hidden="1" outlineLevel="1">
      <c r="B79" s="63" t="s">
        <v>84</v>
      </c>
      <c r="C79" s="36">
        <v>4559</v>
      </c>
      <c r="D79" s="72">
        <v>0.31686886192952057</v>
      </c>
      <c r="E79" s="97">
        <v>5204</v>
      </c>
      <c r="F79" s="57">
        <v>0.26402720427495741</v>
      </c>
      <c r="G79" s="36">
        <v>9763</v>
      </c>
      <c r="H79" s="72">
        <v>0.28816466552315601</v>
      </c>
    </row>
    <row r="80" spans="2:10" hidden="1" outlineLevel="1">
      <c r="B80" s="63" t="s">
        <v>83</v>
      </c>
      <c r="C80" s="36">
        <v>6130</v>
      </c>
      <c r="D80" s="72">
        <v>0.27681732972297435</v>
      </c>
      <c r="E80" s="97">
        <v>6463</v>
      </c>
      <c r="F80" s="57">
        <v>4.9188311688311614E-2</v>
      </c>
      <c r="G80" s="36">
        <v>12593</v>
      </c>
      <c r="H80" s="72">
        <v>0.14889152449594012</v>
      </c>
    </row>
    <row r="81" spans="2:8" hidden="1" outlineLevel="1">
      <c r="B81" s="63" t="s">
        <v>82</v>
      </c>
      <c r="C81" s="36">
        <v>5802</v>
      </c>
      <c r="D81" s="72">
        <v>0.18529111338100113</v>
      </c>
      <c r="E81" s="97">
        <v>6124</v>
      </c>
      <c r="F81" s="57">
        <v>-6.0159607120933045E-2</v>
      </c>
      <c r="G81" s="36">
        <v>11926</v>
      </c>
      <c r="H81" s="72">
        <v>4.5131890281307596E-2</v>
      </c>
    </row>
    <row r="82" spans="2:8" hidden="1" outlineLevel="1">
      <c r="B82" s="63" t="s">
        <v>81</v>
      </c>
      <c r="C82" s="36">
        <v>6342</v>
      </c>
      <c r="D82" s="72">
        <v>0.50964056177100692</v>
      </c>
      <c r="E82" s="97">
        <v>6146</v>
      </c>
      <c r="F82" s="57">
        <v>-0.10172464191756792</v>
      </c>
      <c r="G82" s="36">
        <v>12488</v>
      </c>
      <c r="H82" s="72">
        <v>0.13085212351716025</v>
      </c>
    </row>
    <row r="83" spans="2:8" hidden="1" outlineLevel="1">
      <c r="B83" s="63" t="s">
        <v>80</v>
      </c>
      <c r="C83" s="36">
        <v>5725</v>
      </c>
      <c r="D83" s="72">
        <v>0.19719782517774997</v>
      </c>
      <c r="E83" s="97">
        <v>7007</v>
      </c>
      <c r="F83" s="57">
        <v>-5.0155889928155117E-2</v>
      </c>
      <c r="G83" s="36">
        <v>12732</v>
      </c>
      <c r="H83" s="72">
        <v>4.7125585985689611E-2</v>
      </c>
    </row>
    <row r="84" spans="2:8" hidden="1" outlineLevel="1">
      <c r="B84" s="63" t="s">
        <v>79</v>
      </c>
      <c r="C84" s="36">
        <v>5661</v>
      </c>
      <c r="D84" s="72">
        <v>-0.11781206171107994</v>
      </c>
      <c r="E84" s="97">
        <v>6007</v>
      </c>
      <c r="F84" s="57">
        <v>-0.14148920966128342</v>
      </c>
      <c r="G84" s="36">
        <v>11668</v>
      </c>
      <c r="H84" s="72">
        <v>-0.1301625167735202</v>
      </c>
    </row>
    <row r="85" spans="2:8" collapsed="1">
      <c r="B85" s="105">
        <v>2006</v>
      </c>
      <c r="C85" s="66">
        <v>71146</v>
      </c>
      <c r="D85" s="67">
        <v>0.18359673931126275</v>
      </c>
      <c r="E85" s="66">
        <v>79289</v>
      </c>
      <c r="F85" s="67">
        <v>-1.1420734368181584E-2</v>
      </c>
      <c r="G85" s="66">
        <v>150435</v>
      </c>
      <c r="H85" s="67">
        <v>7.2123436553469089E-2</v>
      </c>
    </row>
    <row r="86" spans="2:8" hidden="1" outlineLevel="1">
      <c r="B86" s="63" t="s">
        <v>90</v>
      </c>
      <c r="C86" s="36">
        <v>4709</v>
      </c>
      <c r="D86" s="72">
        <v>1.1817791147400003E-2</v>
      </c>
      <c r="E86" s="97">
        <v>6588</v>
      </c>
      <c r="F86" s="57">
        <v>4.8810250152531154E-3</v>
      </c>
      <c r="G86" s="36">
        <v>11297</v>
      </c>
      <c r="H86" s="72">
        <v>7.7609277430865653E-3</v>
      </c>
    </row>
    <row r="87" spans="2:8" hidden="1" outlineLevel="1">
      <c r="B87" s="63" t="s">
        <v>89</v>
      </c>
      <c r="C87" s="36">
        <v>4687</v>
      </c>
      <c r="D87" s="72">
        <v>-3.5795103888088819E-2</v>
      </c>
      <c r="E87" s="97">
        <v>5155</v>
      </c>
      <c r="F87" s="57">
        <v>-0.14340312396144894</v>
      </c>
      <c r="G87" s="36">
        <v>9842</v>
      </c>
      <c r="H87" s="72">
        <v>-9.5321261145325908E-2</v>
      </c>
    </row>
    <row r="88" spans="2:8" hidden="1" outlineLevel="1">
      <c r="B88" s="63" t="s">
        <v>88</v>
      </c>
      <c r="C88" s="36">
        <v>7367</v>
      </c>
      <c r="D88" s="72">
        <v>0.15434033218426824</v>
      </c>
      <c r="E88" s="97">
        <v>7910</v>
      </c>
      <c r="F88" s="57">
        <v>-8.4596690197893731E-2</v>
      </c>
      <c r="G88" s="36">
        <v>15277</v>
      </c>
      <c r="H88" s="72">
        <v>1.6907408640085109E-2</v>
      </c>
    </row>
    <row r="89" spans="2:8" hidden="1" outlineLevel="1">
      <c r="B89" s="63" t="s">
        <v>87</v>
      </c>
      <c r="C89" s="36">
        <v>4957</v>
      </c>
      <c r="D89" s="72">
        <v>4.6222034613761176E-2</v>
      </c>
      <c r="E89" s="97">
        <v>6805</v>
      </c>
      <c r="F89" s="57">
        <v>0.29397223806807382</v>
      </c>
      <c r="G89" s="36">
        <v>11762</v>
      </c>
      <c r="H89" s="72">
        <v>0.17655296588976688</v>
      </c>
    </row>
    <row r="90" spans="2:8" hidden="1" outlineLevel="1">
      <c r="B90" s="63" t="s">
        <v>86</v>
      </c>
      <c r="C90" s="36">
        <v>4600</v>
      </c>
      <c r="D90" s="72">
        <v>-6.5989847715736016E-2</v>
      </c>
      <c r="E90" s="97">
        <v>7698</v>
      </c>
      <c r="F90" s="57">
        <v>5.2214324767632547E-2</v>
      </c>
      <c r="G90" s="36">
        <v>12298</v>
      </c>
      <c r="H90" s="72">
        <v>4.6564823135364364E-3</v>
      </c>
    </row>
    <row r="91" spans="2:8" hidden="1" outlineLevel="1">
      <c r="B91" s="63" t="s">
        <v>85</v>
      </c>
      <c r="C91" s="36">
        <v>5232</v>
      </c>
      <c r="D91" s="72">
        <v>-0.15789473684210531</v>
      </c>
      <c r="E91" s="97">
        <v>8040</v>
      </c>
      <c r="F91" s="57">
        <v>-3.2956458984844894E-2</v>
      </c>
      <c r="G91" s="36">
        <v>13272</v>
      </c>
      <c r="H91" s="72">
        <v>-8.6390858401596993E-2</v>
      </c>
    </row>
    <row r="92" spans="2:8" hidden="1" outlineLevel="1">
      <c r="B92" s="63" t="s">
        <v>84</v>
      </c>
      <c r="C92" s="36">
        <v>3462</v>
      </c>
      <c r="D92" s="72">
        <v>5.1640340218712E-2</v>
      </c>
      <c r="E92" s="97">
        <v>4117</v>
      </c>
      <c r="F92" s="57">
        <v>-0.2065908652919638</v>
      </c>
      <c r="G92" s="36">
        <v>7579</v>
      </c>
      <c r="H92" s="72">
        <v>-0.10635538261997401</v>
      </c>
    </row>
    <row r="93" spans="2:8" hidden="1" outlineLevel="1">
      <c r="B93" s="63" t="s">
        <v>83</v>
      </c>
      <c r="C93" s="36">
        <v>4801</v>
      </c>
      <c r="D93" s="72">
        <v>1.0311447811447882E-2</v>
      </c>
      <c r="E93" s="97">
        <v>6160</v>
      </c>
      <c r="F93" s="57">
        <v>-2.8391167192429068E-2</v>
      </c>
      <c r="G93" s="36">
        <v>10961</v>
      </c>
      <c r="H93" s="72">
        <v>-1.181031373963215E-2</v>
      </c>
    </row>
    <row r="94" spans="2:8" hidden="1" outlineLevel="1">
      <c r="B94" s="63" t="s">
        <v>82</v>
      </c>
      <c r="C94" s="36">
        <v>4895</v>
      </c>
      <c r="D94" s="72">
        <v>-0.11048518989642009</v>
      </c>
      <c r="E94" s="97">
        <v>6516</v>
      </c>
      <c r="F94" s="57">
        <v>-0.30078334585255928</v>
      </c>
      <c r="G94" s="36">
        <v>11411</v>
      </c>
      <c r="H94" s="72">
        <v>-0.23013088652003777</v>
      </c>
    </row>
    <row r="95" spans="2:8" hidden="1" outlineLevel="1">
      <c r="B95" s="63" t="s">
        <v>81</v>
      </c>
      <c r="C95" s="36">
        <v>4201</v>
      </c>
      <c r="D95" s="72">
        <v>-0.14838840462193392</v>
      </c>
      <c r="E95" s="97">
        <v>6842</v>
      </c>
      <c r="F95" s="57">
        <v>-0.2287228046443468</v>
      </c>
      <c r="G95" s="36">
        <v>11043</v>
      </c>
      <c r="H95" s="72">
        <v>-0.20001448855404236</v>
      </c>
    </row>
    <row r="96" spans="2:8" hidden="1" outlineLevel="1">
      <c r="B96" s="63" t="s">
        <v>80</v>
      </c>
      <c r="C96" s="36">
        <v>4782</v>
      </c>
      <c r="D96" s="72">
        <v>-0.12417582417582418</v>
      </c>
      <c r="E96" s="97">
        <v>7377</v>
      </c>
      <c r="F96" s="57">
        <v>-0.19253502626970231</v>
      </c>
      <c r="G96" s="36">
        <v>12159</v>
      </c>
      <c r="H96" s="72">
        <v>-0.16696355165798848</v>
      </c>
    </row>
    <row r="97" spans="2:8" hidden="1" outlineLevel="1">
      <c r="B97" s="63" t="s">
        <v>79</v>
      </c>
      <c r="C97" s="36">
        <v>6417</v>
      </c>
      <c r="D97" s="72">
        <v>0.27777777777777768</v>
      </c>
      <c r="E97" s="97">
        <v>6997</v>
      </c>
      <c r="F97" s="57">
        <v>-0.1354256765105647</v>
      </c>
      <c r="G97" s="36">
        <v>13414</v>
      </c>
      <c r="H97" s="72">
        <v>2.2798322531452531E-2</v>
      </c>
    </row>
    <row r="98" spans="2:8" collapsed="1">
      <c r="B98" s="105">
        <v>2005</v>
      </c>
      <c r="C98" s="66">
        <v>60110</v>
      </c>
      <c r="D98" s="67">
        <v>-1.0290606734173036E-2</v>
      </c>
      <c r="E98" s="66">
        <v>80205</v>
      </c>
      <c r="F98" s="67">
        <v>-9.9346449265597658E-2</v>
      </c>
      <c r="G98" s="66">
        <v>140315</v>
      </c>
      <c r="H98" s="67">
        <v>-6.323646244333625E-2</v>
      </c>
    </row>
    <row r="99" spans="2:8" hidden="1" outlineLevel="1">
      <c r="B99" s="63" t="s">
        <v>90</v>
      </c>
      <c r="C99" s="36">
        <v>4654</v>
      </c>
      <c r="D99" s="72">
        <v>0.15627329192546591</v>
      </c>
      <c r="E99" s="97">
        <v>6556</v>
      </c>
      <c r="F99" s="57">
        <v>-0.14390180203708536</v>
      </c>
      <c r="G99" s="36">
        <v>11210</v>
      </c>
      <c r="H99" s="72">
        <v>-4.0486176495763027E-2</v>
      </c>
    </row>
    <row r="100" spans="2:8" hidden="1" outlineLevel="1">
      <c r="B100" s="63" t="s">
        <v>89</v>
      </c>
      <c r="C100" s="36">
        <v>4861</v>
      </c>
      <c r="D100" s="72">
        <v>0.43096850161907563</v>
      </c>
      <c r="E100" s="97">
        <v>6018</v>
      </c>
      <c r="F100" s="57">
        <v>2.6086956521739202E-2</v>
      </c>
      <c r="G100" s="36">
        <v>10879</v>
      </c>
      <c r="H100" s="72">
        <v>0.17458432304038007</v>
      </c>
    </row>
    <row r="101" spans="2:8" hidden="1" outlineLevel="1">
      <c r="B101" s="63" t="s">
        <v>88</v>
      </c>
      <c r="C101" s="36">
        <v>6382</v>
      </c>
      <c r="D101" s="72">
        <v>0.16481109691549545</v>
      </c>
      <c r="E101" s="97">
        <v>8641</v>
      </c>
      <c r="F101" s="57">
        <v>-0.12875579753982658</v>
      </c>
      <c r="G101" s="36">
        <v>15023</v>
      </c>
      <c r="H101" s="72">
        <v>-2.4290446190816439E-2</v>
      </c>
    </row>
    <row r="102" spans="2:8" hidden="1" outlineLevel="1">
      <c r="B102" s="63" t="s">
        <v>87</v>
      </c>
      <c r="C102" s="36">
        <v>4738</v>
      </c>
      <c r="D102" s="72">
        <v>0.26582954849051554</v>
      </c>
      <c r="E102" s="97">
        <v>5259</v>
      </c>
      <c r="F102" s="57">
        <v>-0.29579539367970009</v>
      </c>
      <c r="G102" s="36">
        <v>9997</v>
      </c>
      <c r="H102" s="72">
        <v>-0.10828650432610831</v>
      </c>
    </row>
    <row r="103" spans="2:8" hidden="1" outlineLevel="1">
      <c r="B103" s="63" t="s">
        <v>86</v>
      </c>
      <c r="C103" s="36">
        <v>4925</v>
      </c>
      <c r="D103" s="72">
        <v>0.34159629528738766</v>
      </c>
      <c r="E103" s="97">
        <v>7316</v>
      </c>
      <c r="F103" s="57">
        <v>-0.19365149344208088</v>
      </c>
      <c r="G103" s="36">
        <v>12241</v>
      </c>
      <c r="H103" s="72">
        <v>-3.9469554300062826E-2</v>
      </c>
    </row>
    <row r="104" spans="2:8" hidden="1" outlineLevel="1">
      <c r="B104" s="63" t="s">
        <v>85</v>
      </c>
      <c r="C104" s="36">
        <v>6213</v>
      </c>
      <c r="D104" s="72">
        <v>0.16654149455501321</v>
      </c>
      <c r="E104" s="97">
        <v>8314</v>
      </c>
      <c r="F104" s="57">
        <v>-0.18289926289926295</v>
      </c>
      <c r="G104" s="36">
        <v>14527</v>
      </c>
      <c r="H104" s="72">
        <v>-6.2834655828656216E-2</v>
      </c>
    </row>
    <row r="105" spans="2:8" hidden="1" outlineLevel="1">
      <c r="B105" s="63" t="s">
        <v>84</v>
      </c>
      <c r="C105" s="36">
        <v>3292</v>
      </c>
      <c r="D105" s="72">
        <v>-0.15676229508196726</v>
      </c>
      <c r="E105" s="97">
        <v>5189</v>
      </c>
      <c r="F105" s="57">
        <v>-0.23296378418329633</v>
      </c>
      <c r="G105" s="36">
        <v>8481</v>
      </c>
      <c r="H105" s="72">
        <v>-0.20508013871965503</v>
      </c>
    </row>
    <row r="106" spans="2:8" hidden="1" outlineLevel="1">
      <c r="B106" s="63" t="s">
        <v>83</v>
      </c>
      <c r="C106" s="36">
        <v>4752</v>
      </c>
      <c r="D106" s="72">
        <v>-0.14254781667268135</v>
      </c>
      <c r="E106" s="97">
        <v>6340</v>
      </c>
      <c r="F106" s="57">
        <v>-0.26874279123414069</v>
      </c>
      <c r="G106" s="36">
        <v>11092</v>
      </c>
      <c r="H106" s="72">
        <v>-0.21953278919223196</v>
      </c>
    </row>
    <row r="107" spans="2:8" hidden="1" outlineLevel="1">
      <c r="B107" s="63" t="s">
        <v>82</v>
      </c>
      <c r="C107" s="36">
        <v>5503</v>
      </c>
      <c r="D107" s="72">
        <v>7.5224697147323161E-2</v>
      </c>
      <c r="E107" s="97">
        <v>9319</v>
      </c>
      <c r="F107" s="57">
        <v>7.2011963648912936E-2</v>
      </c>
      <c r="G107" s="36">
        <v>14822</v>
      </c>
      <c r="H107" s="72">
        <v>7.3202519730649396E-2</v>
      </c>
    </row>
    <row r="108" spans="2:8" hidden="1" outlineLevel="1">
      <c r="B108" s="63" t="s">
        <v>81</v>
      </c>
      <c r="C108" s="36">
        <v>4933</v>
      </c>
      <c r="D108" s="72">
        <v>-3.8963569062926195E-2</v>
      </c>
      <c r="E108" s="97">
        <v>8871</v>
      </c>
      <c r="F108" s="57">
        <v>9.3430297054110767E-2</v>
      </c>
      <c r="G108" s="36">
        <v>13804</v>
      </c>
      <c r="H108" s="72">
        <v>4.2125924807489001E-2</v>
      </c>
    </row>
    <row r="109" spans="2:8" hidden="1" outlineLevel="1">
      <c r="B109" s="63" t="s">
        <v>80</v>
      </c>
      <c r="C109" s="36">
        <v>5460</v>
      </c>
      <c r="D109" s="72">
        <v>6.3498246980911555E-2</v>
      </c>
      <c r="E109" s="97">
        <v>9136</v>
      </c>
      <c r="F109" s="57">
        <v>-7.7358109472833725E-2</v>
      </c>
      <c r="G109" s="36">
        <v>14596</v>
      </c>
      <c r="H109" s="72">
        <v>-2.9263101888800214E-2</v>
      </c>
    </row>
    <row r="110" spans="2:8" hidden="1" outlineLevel="1">
      <c r="B110" s="63" t="s">
        <v>79</v>
      </c>
      <c r="C110" s="36">
        <v>5022</v>
      </c>
      <c r="D110" s="72">
        <v>3.9321192052980125E-2</v>
      </c>
      <c r="E110" s="97">
        <v>8093</v>
      </c>
      <c r="F110" s="57">
        <v>-0.11725567190226871</v>
      </c>
      <c r="G110" s="36">
        <v>13115</v>
      </c>
      <c r="H110" s="72">
        <v>-6.3214285714285667E-2</v>
      </c>
    </row>
    <row r="111" spans="2:8" collapsed="1">
      <c r="B111" s="105">
        <v>2004</v>
      </c>
      <c r="C111" s="66">
        <v>60735</v>
      </c>
      <c r="D111" s="67">
        <v>9.820266165196001E-2</v>
      </c>
      <c r="E111" s="66">
        <v>89052</v>
      </c>
      <c r="F111" s="67">
        <v>-0.12236370087121062</v>
      </c>
      <c r="G111" s="66">
        <v>149787</v>
      </c>
      <c r="H111" s="67">
        <v>-4.4555150154364287E-2</v>
      </c>
    </row>
    <row r="112" spans="2:8" hidden="1" outlineLevel="1">
      <c r="B112" s="63" t="s">
        <v>90</v>
      </c>
      <c r="C112" s="36">
        <v>4025</v>
      </c>
      <c r="D112" s="72">
        <v>-8.9366515837104088E-2</v>
      </c>
      <c r="E112" s="97">
        <v>7658</v>
      </c>
      <c r="F112" s="57">
        <v>-9.0498812351543889E-2</v>
      </c>
      <c r="G112" s="36">
        <v>11683</v>
      </c>
      <c r="H112" s="72">
        <v>-9.0109034267912724E-2</v>
      </c>
    </row>
    <row r="113" spans="2:8" hidden="1" outlineLevel="1">
      <c r="B113" s="63" t="s">
        <v>89</v>
      </c>
      <c r="C113" s="36">
        <v>3397</v>
      </c>
      <c r="D113" s="72">
        <v>-0.24795218065087443</v>
      </c>
      <c r="E113" s="97">
        <v>5865</v>
      </c>
      <c r="F113" s="57">
        <v>-0.27983791748526521</v>
      </c>
      <c r="G113" s="36">
        <v>9262</v>
      </c>
      <c r="H113" s="72">
        <v>-0.26846220677671595</v>
      </c>
    </row>
    <row r="114" spans="2:8" hidden="1" outlineLevel="1">
      <c r="B114" s="63" t="s">
        <v>88</v>
      </c>
      <c r="C114" s="36">
        <v>5479</v>
      </c>
      <c r="D114" s="72">
        <v>9.3176376695929708E-2</v>
      </c>
      <c r="E114" s="97">
        <v>9918</v>
      </c>
      <c r="F114" s="57">
        <v>8.5001640958319635E-2</v>
      </c>
      <c r="G114" s="36">
        <v>15397</v>
      </c>
      <c r="H114" s="72">
        <v>8.7896559033420418E-2</v>
      </c>
    </row>
    <row r="115" spans="2:8" hidden="1" outlineLevel="1">
      <c r="B115" s="63" t="s">
        <v>87</v>
      </c>
      <c r="C115" s="36">
        <v>3743</v>
      </c>
      <c r="D115" s="72">
        <v>-0.10325826545280303</v>
      </c>
      <c r="E115" s="97">
        <v>7468</v>
      </c>
      <c r="F115" s="57">
        <v>5.1386737998029064E-2</v>
      </c>
      <c r="G115" s="36">
        <v>11211</v>
      </c>
      <c r="H115" s="72">
        <v>-5.8526203777600205E-3</v>
      </c>
    </row>
    <row r="116" spans="2:8" hidden="1" outlineLevel="1">
      <c r="B116" s="63" t="s">
        <v>86</v>
      </c>
      <c r="C116" s="36">
        <v>3671</v>
      </c>
      <c r="D116" s="72">
        <v>-0.18476571174772372</v>
      </c>
      <c r="E116" s="97">
        <v>9073</v>
      </c>
      <c r="F116" s="57">
        <v>-5.2131216046803153E-2</v>
      </c>
      <c r="G116" s="36">
        <v>12744</v>
      </c>
      <c r="H116" s="72">
        <v>-9.4564831261101268E-2</v>
      </c>
    </row>
    <row r="117" spans="2:8" hidden="1" outlineLevel="1">
      <c r="B117" s="63" t="s">
        <v>85</v>
      </c>
      <c r="C117" s="36">
        <v>5326</v>
      </c>
      <c r="D117" s="72">
        <v>-9.0350128095644799E-2</v>
      </c>
      <c r="E117" s="97">
        <v>10175</v>
      </c>
      <c r="F117" s="57">
        <v>-0.18885522959183676</v>
      </c>
      <c r="G117" s="36">
        <v>15501</v>
      </c>
      <c r="H117" s="72">
        <v>-0.15750856024783955</v>
      </c>
    </row>
    <row r="118" spans="2:8" hidden="1" outlineLevel="1">
      <c r="B118" s="63" t="s">
        <v>84</v>
      </c>
      <c r="C118" s="36">
        <v>3904</v>
      </c>
      <c r="D118" s="72">
        <v>0.21771678103555825</v>
      </c>
      <c r="E118" s="97">
        <v>6765</v>
      </c>
      <c r="F118" s="57">
        <v>0.1005368472425574</v>
      </c>
      <c r="G118" s="36">
        <v>10669</v>
      </c>
      <c r="H118" s="72">
        <v>0.14070351758793964</v>
      </c>
    </row>
    <row r="119" spans="2:8" hidden="1" outlineLevel="1">
      <c r="B119" s="63" t="s">
        <v>83</v>
      </c>
      <c r="C119" s="36">
        <v>5542</v>
      </c>
      <c r="D119" s="72">
        <v>9.5906664030057431E-2</v>
      </c>
      <c r="E119" s="97">
        <v>8670</v>
      </c>
      <c r="F119" s="57">
        <v>4.3321299638989119E-2</v>
      </c>
      <c r="G119" s="36">
        <v>14212</v>
      </c>
      <c r="H119" s="72">
        <v>6.3215381162564421E-2</v>
      </c>
    </row>
    <row r="120" spans="2:8" hidden="1" outlineLevel="1">
      <c r="B120" s="63" t="s">
        <v>82</v>
      </c>
      <c r="C120" s="36">
        <v>5118</v>
      </c>
      <c r="D120" s="72">
        <v>-0.14328757951121529</v>
      </c>
      <c r="E120" s="97">
        <v>8693</v>
      </c>
      <c r="F120" s="57">
        <v>2.6934435912581156E-2</v>
      </c>
      <c r="G120" s="36">
        <v>13811</v>
      </c>
      <c r="H120" s="72">
        <v>-4.3493316711683661E-2</v>
      </c>
    </row>
    <row r="121" spans="2:8" hidden="1" outlineLevel="1">
      <c r="B121" s="63" t="s">
        <v>81</v>
      </c>
      <c r="C121" s="36">
        <v>5133</v>
      </c>
      <c r="D121" s="72">
        <v>-2.1353670162059135E-2</v>
      </c>
      <c r="E121" s="97">
        <v>8113</v>
      </c>
      <c r="F121" s="57">
        <v>-0.10244496072574405</v>
      </c>
      <c r="G121" s="36">
        <v>13246</v>
      </c>
      <c r="H121" s="72">
        <v>-7.2668720246429563E-2</v>
      </c>
    </row>
    <row r="122" spans="2:8" hidden="1" outlineLevel="1">
      <c r="B122" s="63" t="s">
        <v>80</v>
      </c>
      <c r="C122" s="36">
        <v>5134</v>
      </c>
      <c r="D122" s="72">
        <v>-5.013876040703058E-2</v>
      </c>
      <c r="E122" s="97">
        <v>9902</v>
      </c>
      <c r="F122" s="57">
        <v>0.24147442326980939</v>
      </c>
      <c r="G122" s="36">
        <v>15036</v>
      </c>
      <c r="H122" s="72">
        <v>0.12368283386891865</v>
      </c>
    </row>
    <row r="123" spans="2:8" hidden="1" outlineLevel="1">
      <c r="B123" s="63" t="s">
        <v>79</v>
      </c>
      <c r="C123" s="36">
        <v>4832</v>
      </c>
      <c r="D123" s="72">
        <v>-2.6199113260781948E-2</v>
      </c>
      <c r="E123" s="97">
        <v>9168</v>
      </c>
      <c r="F123" s="57">
        <v>0.49243040859514897</v>
      </c>
      <c r="G123" s="36">
        <v>14000</v>
      </c>
      <c r="H123" s="72">
        <v>0.26069338135974784</v>
      </c>
    </row>
    <row r="124" spans="2:8" collapsed="1">
      <c r="B124" s="105">
        <v>2003</v>
      </c>
      <c r="C124" s="66">
        <v>55304</v>
      </c>
      <c r="D124" s="67">
        <v>-5.18772501285788E-2</v>
      </c>
      <c r="E124" s="66">
        <v>101468</v>
      </c>
      <c r="F124" s="67">
        <v>4.5938774701992369E-3</v>
      </c>
      <c r="G124" s="66">
        <v>156772</v>
      </c>
      <c r="H124" s="67">
        <v>-1.6079430629997393E-2</v>
      </c>
    </row>
    <row r="125" spans="2:8" hidden="1" outlineLevel="1">
      <c r="B125" s="63" t="s">
        <v>90</v>
      </c>
      <c r="C125" s="36">
        <v>4420</v>
      </c>
      <c r="D125" s="72">
        <v>-5.555555555555558E-2</v>
      </c>
      <c r="E125" s="97">
        <v>8420</v>
      </c>
      <c r="F125" s="57">
        <v>0.14061230018965043</v>
      </c>
      <c r="G125" s="36">
        <v>12840</v>
      </c>
      <c r="H125" s="72">
        <v>6.4500082904990874E-2</v>
      </c>
    </row>
    <row r="126" spans="2:8" hidden="1" outlineLevel="1">
      <c r="B126" s="63" t="s">
        <v>89</v>
      </c>
      <c r="C126" s="36">
        <v>4517</v>
      </c>
      <c r="D126" s="72">
        <v>-0.17842851946162241</v>
      </c>
      <c r="E126" s="97">
        <v>8144</v>
      </c>
      <c r="F126" s="57">
        <v>0.13126823169884716</v>
      </c>
      <c r="G126" s="36">
        <v>12661</v>
      </c>
      <c r="H126" s="72">
        <v>-2.8353154288414117E-3</v>
      </c>
    </row>
    <row r="127" spans="2:8" hidden="1" outlineLevel="1">
      <c r="B127" s="63" t="s">
        <v>88</v>
      </c>
      <c r="C127" s="36">
        <v>5012</v>
      </c>
      <c r="D127" s="72">
        <v>-0.2457486832204665</v>
      </c>
      <c r="E127" s="97">
        <v>9141</v>
      </c>
      <c r="F127" s="57">
        <v>1.2292358803986714E-2</v>
      </c>
      <c r="G127" s="36">
        <v>14153</v>
      </c>
      <c r="H127" s="72">
        <v>-9.7097288676236015E-2</v>
      </c>
    </row>
    <row r="128" spans="2:8" hidden="1" outlineLevel="1">
      <c r="B128" s="63" t="s">
        <v>87</v>
      </c>
      <c r="C128" s="36">
        <v>4174</v>
      </c>
      <c r="D128" s="72">
        <v>-7.2650522106198601E-2</v>
      </c>
      <c r="E128" s="97">
        <v>7103</v>
      </c>
      <c r="F128" s="57">
        <v>-3.2025074952303112E-2</v>
      </c>
      <c r="G128" s="36">
        <v>11277</v>
      </c>
      <c r="H128" s="72">
        <v>-4.7470225525804599E-2</v>
      </c>
    </row>
    <row r="129" spans="2:8" hidden="1" outlineLevel="1">
      <c r="B129" s="63" t="s">
        <v>86</v>
      </c>
      <c r="C129" s="36">
        <v>4503</v>
      </c>
      <c r="D129" s="72">
        <v>-8.3825025432349931E-2</v>
      </c>
      <c r="E129" s="97">
        <v>9572</v>
      </c>
      <c r="F129" s="57">
        <v>-2.7828559821247212E-2</v>
      </c>
      <c r="G129" s="36">
        <v>14075</v>
      </c>
      <c r="H129" s="72">
        <v>-4.6473816137118096E-2</v>
      </c>
    </row>
    <row r="130" spans="2:8" hidden="1" outlineLevel="1">
      <c r="B130" s="63" t="s">
        <v>85</v>
      </c>
      <c r="C130" s="36">
        <v>5855</v>
      </c>
      <c r="D130" s="72">
        <v>9.6031448895544713E-2</v>
      </c>
      <c r="E130" s="97">
        <v>12544</v>
      </c>
      <c r="F130" s="57">
        <v>0.32348596750369274</v>
      </c>
      <c r="G130" s="36">
        <v>18399</v>
      </c>
      <c r="H130" s="72">
        <v>0.24149797570850207</v>
      </c>
    </row>
    <row r="131" spans="2:8" hidden="1" outlineLevel="1">
      <c r="B131" s="63" t="s">
        <v>84</v>
      </c>
      <c r="C131" s="36">
        <v>3206</v>
      </c>
      <c r="D131" s="72">
        <v>-0.21460068593826553</v>
      </c>
      <c r="E131" s="97">
        <v>6147</v>
      </c>
      <c r="F131" s="57">
        <v>-0.11426512968299707</v>
      </c>
      <c r="G131" s="36">
        <v>9353</v>
      </c>
      <c r="H131" s="72">
        <v>-0.15142442387951371</v>
      </c>
    </row>
    <row r="132" spans="2:8" hidden="1" outlineLevel="1">
      <c r="B132" s="63" t="s">
        <v>83</v>
      </c>
      <c r="C132" s="36">
        <v>5057</v>
      </c>
      <c r="D132" s="72">
        <v>0.12628062360801784</v>
      </c>
      <c r="E132" s="97">
        <v>8310</v>
      </c>
      <c r="F132" s="57">
        <v>0.11663531308787967</v>
      </c>
      <c r="G132" s="36">
        <v>13367</v>
      </c>
      <c r="H132" s="72">
        <v>0.12026483405967148</v>
      </c>
    </row>
    <row r="133" spans="2:8" hidden="1" outlineLevel="1">
      <c r="B133" s="63" t="s">
        <v>82</v>
      </c>
      <c r="C133" s="36">
        <v>5974</v>
      </c>
      <c r="D133" s="72">
        <v>0.25609756097560976</v>
      </c>
      <c r="E133" s="97">
        <v>8465</v>
      </c>
      <c r="F133" s="57">
        <v>6.1442006269592397E-2</v>
      </c>
      <c r="G133" s="36">
        <v>14439</v>
      </c>
      <c r="H133" s="72">
        <v>0.13416071007776287</v>
      </c>
    </row>
    <row r="134" spans="2:8" hidden="1" outlineLevel="1">
      <c r="B134" s="63" t="s">
        <v>81</v>
      </c>
      <c r="C134" s="36">
        <v>5245</v>
      </c>
      <c r="D134" s="72">
        <v>-0.1716677195198989</v>
      </c>
      <c r="E134" s="97">
        <v>9039</v>
      </c>
      <c r="F134" s="57">
        <v>-0.1393887460725507</v>
      </c>
      <c r="G134" s="36">
        <v>14284</v>
      </c>
      <c r="H134" s="72">
        <v>-0.1515295515295515</v>
      </c>
    </row>
    <row r="135" spans="2:8" hidden="1" outlineLevel="1">
      <c r="B135" s="63" t="s">
        <v>80</v>
      </c>
      <c r="C135" s="36">
        <v>5405</v>
      </c>
      <c r="D135" s="72">
        <v>-4.9586776859504078E-2</v>
      </c>
      <c r="E135" s="97">
        <v>7976</v>
      </c>
      <c r="F135" s="57">
        <v>0.10593455352190784</v>
      </c>
      <c r="G135" s="36">
        <v>13381</v>
      </c>
      <c r="H135" s="72">
        <v>3.7367237770369766E-2</v>
      </c>
    </row>
    <row r="136" spans="2:8" hidden="1" outlineLevel="1">
      <c r="B136" s="63" t="s">
        <v>79</v>
      </c>
      <c r="C136" s="36">
        <v>4962</v>
      </c>
      <c r="D136" s="72">
        <v>5.3056027164685826E-2</v>
      </c>
      <c r="E136" s="97">
        <v>6143</v>
      </c>
      <c r="F136" s="57">
        <v>-0.20817220933230218</v>
      </c>
      <c r="G136" s="36">
        <v>11105</v>
      </c>
      <c r="H136" s="72">
        <v>-0.1094627105052125</v>
      </c>
    </row>
    <row r="137" spans="2:8" collapsed="1">
      <c r="B137" s="105">
        <v>2002</v>
      </c>
      <c r="C137" s="66">
        <v>58330</v>
      </c>
      <c r="D137" s="67">
        <v>-5.3698896820246644E-2</v>
      </c>
      <c r="E137" s="66">
        <v>101004</v>
      </c>
      <c r="F137" s="67">
        <v>2.957096113268709E-2</v>
      </c>
      <c r="G137" s="66">
        <v>159334</v>
      </c>
      <c r="H137" s="67">
        <v>-2.5603625823980014E-3</v>
      </c>
    </row>
    <row r="138" spans="2:8" hidden="1" outlineLevel="1">
      <c r="B138" s="63" t="s">
        <v>90</v>
      </c>
      <c r="C138" s="36">
        <v>4680</v>
      </c>
      <c r="D138" s="72">
        <v>6.5331208741179259E-2</v>
      </c>
      <c r="E138" s="97">
        <v>7382</v>
      </c>
      <c r="F138" s="57">
        <v>-0.13468526550228577</v>
      </c>
      <c r="G138" s="36">
        <v>12062</v>
      </c>
      <c r="H138" s="72">
        <v>-6.669761683689257E-2</v>
      </c>
    </row>
    <row r="139" spans="2:8" hidden="1" outlineLevel="1">
      <c r="B139" s="63" t="s">
        <v>89</v>
      </c>
      <c r="C139" s="36">
        <v>5498</v>
      </c>
      <c r="D139" s="72">
        <v>5.345851695727144E-2</v>
      </c>
      <c r="E139" s="97">
        <v>7199</v>
      </c>
      <c r="F139" s="57">
        <v>-4.6868793856745694E-2</v>
      </c>
      <c r="G139" s="36">
        <v>12697</v>
      </c>
      <c r="H139" s="72">
        <v>-5.8722204823050683E-3</v>
      </c>
    </row>
    <row r="140" spans="2:8" hidden="1" outlineLevel="1">
      <c r="B140" s="63" t="s">
        <v>88</v>
      </c>
      <c r="C140" s="36">
        <v>6645</v>
      </c>
      <c r="D140" s="72">
        <v>-0.13148608025094755</v>
      </c>
      <c r="E140" s="97">
        <v>9030</v>
      </c>
      <c r="F140" s="57">
        <v>-0.11911033069944399</v>
      </c>
      <c r="G140" s="36">
        <v>15675</v>
      </c>
      <c r="H140" s="72">
        <v>-0.12439950843481173</v>
      </c>
    </row>
    <row r="141" spans="2:8" hidden="1" outlineLevel="1">
      <c r="B141" s="63" t="s">
        <v>87</v>
      </c>
      <c r="C141" s="36">
        <v>4501</v>
      </c>
      <c r="D141" s="72">
        <v>-6.8115942028985521E-2</v>
      </c>
      <c r="E141" s="97">
        <v>7338</v>
      </c>
      <c r="F141" s="57">
        <v>-9.4297704270550509E-2</v>
      </c>
      <c r="G141" s="36">
        <v>11839</v>
      </c>
      <c r="H141" s="72">
        <v>-8.4519022579647385E-2</v>
      </c>
    </row>
    <row r="142" spans="2:8" hidden="1" outlineLevel="1">
      <c r="B142" s="63" t="s">
        <v>86</v>
      </c>
      <c r="C142" s="36">
        <v>4915</v>
      </c>
      <c r="D142" s="72">
        <v>-1.3844301765650102E-2</v>
      </c>
      <c r="E142" s="97">
        <v>9846</v>
      </c>
      <c r="F142" s="57">
        <v>0.2837027379400261</v>
      </c>
      <c r="G142" s="36">
        <v>14761</v>
      </c>
      <c r="H142" s="72">
        <v>0.16650861387703486</v>
      </c>
    </row>
    <row r="143" spans="2:8" hidden="1" outlineLevel="1">
      <c r="B143" s="63" t="s">
        <v>85</v>
      </c>
      <c r="C143" s="36">
        <v>5342</v>
      </c>
      <c r="D143" s="72">
        <v>-0.18455197679743551</v>
      </c>
      <c r="E143" s="97">
        <v>9478</v>
      </c>
      <c r="F143" s="57">
        <v>-0.1006736882057121</v>
      </c>
      <c r="G143" s="36">
        <v>14820</v>
      </c>
      <c r="H143" s="72">
        <v>-0.13282621416032769</v>
      </c>
    </row>
    <row r="144" spans="2:8" hidden="1" outlineLevel="1">
      <c r="B144" s="63" t="s">
        <v>84</v>
      </c>
      <c r="C144" s="36">
        <v>4082</v>
      </c>
      <c r="D144" s="72">
        <v>-3.4303288384196828E-2</v>
      </c>
      <c r="E144" s="97">
        <v>6940</v>
      </c>
      <c r="F144" s="57">
        <v>7.9147877468511929E-2</v>
      </c>
      <c r="G144" s="36">
        <v>11022</v>
      </c>
      <c r="H144" s="72">
        <v>3.4152749108650848E-2</v>
      </c>
    </row>
    <row r="145" spans="2:8" hidden="1" outlineLevel="1">
      <c r="B145" s="63" t="s">
        <v>83</v>
      </c>
      <c r="C145" s="36">
        <v>4490</v>
      </c>
      <c r="D145" s="72">
        <v>-6.3607924921793568E-2</v>
      </c>
      <c r="E145" s="97">
        <v>7442</v>
      </c>
      <c r="F145" s="57">
        <v>-2.6680617316243826E-2</v>
      </c>
      <c r="G145" s="36">
        <v>11932</v>
      </c>
      <c r="H145" s="72">
        <v>-4.0913109878627174E-2</v>
      </c>
    </row>
    <row r="146" spans="2:8" hidden="1" outlineLevel="1">
      <c r="B146" s="63" t="s">
        <v>82</v>
      </c>
      <c r="C146" s="36">
        <v>4756</v>
      </c>
      <c r="D146" s="72">
        <v>-7.4888154055631206E-2</v>
      </c>
      <c r="E146" s="97">
        <v>7975</v>
      </c>
      <c r="F146" s="57">
        <v>-6.7360542626593412E-2</v>
      </c>
      <c r="G146" s="36">
        <v>12731</v>
      </c>
      <c r="H146" s="72">
        <v>-7.0186970493718914E-2</v>
      </c>
    </row>
    <row r="147" spans="2:8" hidden="1" outlineLevel="1">
      <c r="B147" s="63" t="s">
        <v>81</v>
      </c>
      <c r="C147" s="36">
        <v>6332</v>
      </c>
      <c r="D147" s="72">
        <v>9.0836653386454635E-3</v>
      </c>
      <c r="E147" s="97">
        <v>10503</v>
      </c>
      <c r="F147" s="57">
        <v>0.22127906976744183</v>
      </c>
      <c r="G147" s="36">
        <v>16835</v>
      </c>
      <c r="H147" s="72">
        <v>0.13176470588235301</v>
      </c>
    </row>
    <row r="148" spans="2:8" hidden="1" outlineLevel="1">
      <c r="B148" s="63" t="s">
        <v>80</v>
      </c>
      <c r="C148" s="36">
        <v>5687</v>
      </c>
      <c r="D148" s="72">
        <v>0.16132325913824785</v>
      </c>
      <c r="E148" s="97">
        <v>7212</v>
      </c>
      <c r="F148" s="57">
        <v>-0.10841884040054395</v>
      </c>
      <c r="G148" s="36">
        <v>12899</v>
      </c>
      <c r="H148" s="72">
        <v>-6.699522562759852E-3</v>
      </c>
    </row>
    <row r="149" spans="2:8" hidden="1" outlineLevel="1">
      <c r="B149" s="63" t="s">
        <v>79</v>
      </c>
      <c r="C149" s="36">
        <v>4712</v>
      </c>
      <c r="D149" s="72">
        <v>0.23480083857442358</v>
      </c>
      <c r="E149" s="97">
        <v>7758</v>
      </c>
      <c r="F149" s="57">
        <v>3.2472717593824862E-2</v>
      </c>
      <c r="G149" s="36">
        <v>12470</v>
      </c>
      <c r="H149" s="72">
        <v>0.10061782877316849</v>
      </c>
    </row>
    <row r="150" spans="2:8" collapsed="1">
      <c r="B150" s="105">
        <v>2001</v>
      </c>
      <c r="C150" s="66">
        <v>61640</v>
      </c>
      <c r="D150" s="67">
        <v>-1.8143009605122717E-2</v>
      </c>
      <c r="E150" s="66">
        <v>98103</v>
      </c>
      <c r="F150" s="67">
        <v>-1.3812238004764943E-2</v>
      </c>
      <c r="G150" s="66">
        <v>159743</v>
      </c>
      <c r="H150" s="67">
        <v>-1.5487871018637245E-2</v>
      </c>
    </row>
    <row r="151" spans="2:8" hidden="1" outlineLevel="1">
      <c r="B151" s="63" t="s">
        <v>90</v>
      </c>
      <c r="C151" s="36">
        <v>4393</v>
      </c>
      <c r="D151" s="72">
        <v>0.26054519368723095</v>
      </c>
      <c r="E151" s="97">
        <v>8531</v>
      </c>
      <c r="F151" s="57">
        <v>0.37441598195585635</v>
      </c>
      <c r="G151" s="36">
        <v>12924</v>
      </c>
      <c r="H151" s="72">
        <v>0.33347090383821709</v>
      </c>
    </row>
    <row r="152" spans="2:8" hidden="1" outlineLevel="1">
      <c r="B152" s="63" t="s">
        <v>89</v>
      </c>
      <c r="C152" s="36">
        <v>5219</v>
      </c>
      <c r="D152" s="72">
        <v>-0.13219155304289987</v>
      </c>
      <c r="E152" s="97">
        <v>7553</v>
      </c>
      <c r="F152" s="57">
        <v>4.7863485016648166E-2</v>
      </c>
      <c r="G152" s="36">
        <v>12772</v>
      </c>
      <c r="H152" s="72">
        <v>-3.4034185448494902E-2</v>
      </c>
    </row>
    <row r="153" spans="2:8" hidden="1" outlineLevel="1">
      <c r="B153" s="63" t="s">
        <v>88</v>
      </c>
      <c r="C153" s="36">
        <v>7651</v>
      </c>
      <c r="D153" s="72">
        <v>8.8335704125177772E-2</v>
      </c>
      <c r="E153" s="97">
        <v>10251</v>
      </c>
      <c r="F153" s="57">
        <v>2.0101502637078328E-2</v>
      </c>
      <c r="G153" s="36">
        <v>17902</v>
      </c>
      <c r="H153" s="72">
        <v>4.8187833011300363E-2</v>
      </c>
    </row>
    <row r="154" spans="2:8" hidden="1" outlineLevel="1">
      <c r="B154" s="63" t="s">
        <v>87</v>
      </c>
      <c r="C154" s="36">
        <v>4830</v>
      </c>
      <c r="D154" s="72">
        <v>5.3435114503816772E-2</v>
      </c>
      <c r="E154" s="97">
        <v>8102</v>
      </c>
      <c r="F154" s="57">
        <v>0.10789005879939828</v>
      </c>
      <c r="G154" s="36">
        <v>12932</v>
      </c>
      <c r="H154" s="72">
        <v>8.6905362245755624E-2</v>
      </c>
    </row>
    <row r="155" spans="2:8" hidden="1" outlineLevel="1">
      <c r="B155" s="63" t="s">
        <v>86</v>
      </c>
      <c r="C155" s="36">
        <v>4984</v>
      </c>
      <c r="D155" s="72">
        <v>1.1568906028008863E-2</v>
      </c>
      <c r="E155" s="97">
        <v>7670</v>
      </c>
      <c r="F155" s="57">
        <v>-0.24559850496705027</v>
      </c>
      <c r="G155" s="36">
        <v>12654</v>
      </c>
      <c r="H155" s="72">
        <v>-0.16165363720683712</v>
      </c>
    </row>
    <row r="156" spans="2:8" hidden="1" outlineLevel="1">
      <c r="B156" s="63" t="s">
        <v>85</v>
      </c>
      <c r="C156" s="36">
        <v>6551</v>
      </c>
      <c r="D156" s="72">
        <v>0.32049989921386812</v>
      </c>
      <c r="E156" s="97">
        <v>10539</v>
      </c>
      <c r="F156" s="57">
        <v>-0.15546117477361965</v>
      </c>
      <c r="G156" s="36">
        <v>17090</v>
      </c>
      <c r="H156" s="72">
        <v>-2.006880733944949E-2</v>
      </c>
    </row>
    <row r="157" spans="2:8" hidden="1" outlineLevel="1">
      <c r="B157" s="63" t="s">
        <v>84</v>
      </c>
      <c r="C157" s="36">
        <v>4227</v>
      </c>
      <c r="D157" s="72">
        <v>0.12062566277836684</v>
      </c>
      <c r="E157" s="97">
        <v>6431</v>
      </c>
      <c r="F157" s="57">
        <v>2.2416534181240122E-2</v>
      </c>
      <c r="G157" s="36">
        <v>10658</v>
      </c>
      <c r="H157" s="72">
        <v>5.9232756907175554E-2</v>
      </c>
    </row>
    <row r="158" spans="2:8" hidden="1" outlineLevel="1">
      <c r="B158" s="63" t="s">
        <v>83</v>
      </c>
      <c r="C158" s="36">
        <v>4795</v>
      </c>
      <c r="D158" s="72">
        <v>-5.665945307889042E-2</v>
      </c>
      <c r="E158" s="97">
        <v>7646</v>
      </c>
      <c r="F158" s="57">
        <v>3.9141070943191192E-2</v>
      </c>
      <c r="G158" s="36">
        <v>12441</v>
      </c>
      <c r="H158" s="72">
        <v>0</v>
      </c>
    </row>
    <row r="159" spans="2:8" hidden="1" outlineLevel="1">
      <c r="B159" s="63" t="s">
        <v>82</v>
      </c>
      <c r="C159" s="36">
        <v>5141</v>
      </c>
      <c r="D159" s="72">
        <v>-0.10357454228421969</v>
      </c>
      <c r="E159" s="97">
        <v>8551</v>
      </c>
      <c r="F159" s="57">
        <v>-2.1288771889664604E-2</v>
      </c>
      <c r="G159" s="36">
        <v>13692</v>
      </c>
      <c r="H159" s="72">
        <v>-5.3897180762852437E-2</v>
      </c>
    </row>
    <row r="160" spans="2:8" hidden="1" outlineLevel="1">
      <c r="B160" s="63" t="s">
        <v>81</v>
      </c>
      <c r="C160" s="36">
        <v>6275</v>
      </c>
      <c r="D160" s="72">
        <v>0.24109968354430378</v>
      </c>
      <c r="E160" s="97">
        <v>8600</v>
      </c>
      <c r="F160" s="57">
        <v>0.15731395505315571</v>
      </c>
      <c r="G160" s="36">
        <v>14875</v>
      </c>
      <c r="H160" s="72">
        <v>0.19123888844398174</v>
      </c>
    </row>
    <row r="161" spans="2:8" hidden="1" outlineLevel="1">
      <c r="B161" s="63" t="s">
        <v>80</v>
      </c>
      <c r="C161" s="36">
        <v>4897</v>
      </c>
      <c r="D161" s="72">
        <v>-2.972062611452353E-2</v>
      </c>
      <c r="E161" s="97">
        <v>8089</v>
      </c>
      <c r="F161" s="57">
        <v>-7.4167334325283329E-2</v>
      </c>
      <c r="G161" s="36">
        <v>12986</v>
      </c>
      <c r="H161" s="72">
        <v>-5.7893209518282029E-2</v>
      </c>
    </row>
    <row r="162" spans="2:8" hidden="1" outlineLevel="1">
      <c r="B162" s="63" t="s">
        <v>79</v>
      </c>
      <c r="C162" s="36">
        <v>3816</v>
      </c>
      <c r="D162" s="72">
        <v>-0.24614776768075863</v>
      </c>
      <c r="E162" s="97">
        <v>7514</v>
      </c>
      <c r="F162" s="57">
        <v>-5.1980822609134503E-2</v>
      </c>
      <c r="G162" s="36">
        <v>11330</v>
      </c>
      <c r="H162" s="72">
        <v>-0.12765629812134283</v>
      </c>
    </row>
    <row r="163" spans="2:8" collapsed="1">
      <c r="B163" s="105">
        <v>2000</v>
      </c>
      <c r="C163" s="66">
        <v>62779</v>
      </c>
      <c r="D163" s="67">
        <v>3.3280115871422211E-2</v>
      </c>
      <c r="E163" s="66">
        <v>99477</v>
      </c>
      <c r="F163" s="67">
        <v>-4.2541690857039738E-3</v>
      </c>
      <c r="G163" s="66">
        <v>162256</v>
      </c>
      <c r="H163" s="67">
        <v>9.9403083549629567E-3</v>
      </c>
    </row>
    <row r="164" spans="2:8" hidden="1" outlineLevel="1">
      <c r="B164" s="63" t="s">
        <v>90</v>
      </c>
      <c r="C164" s="36">
        <v>3485</v>
      </c>
      <c r="D164" s="72">
        <v>-0.23574561403508776</v>
      </c>
      <c r="E164" s="97">
        <v>6207</v>
      </c>
      <c r="F164" s="57">
        <v>-0.21509863429438547</v>
      </c>
      <c r="G164" s="36">
        <v>9692</v>
      </c>
      <c r="H164" s="72">
        <v>-0.22264998395893487</v>
      </c>
    </row>
    <row r="165" spans="2:8" hidden="1" outlineLevel="1">
      <c r="B165" s="63" t="s">
        <v>89</v>
      </c>
      <c r="C165" s="36">
        <v>6014</v>
      </c>
      <c r="D165" s="72">
        <v>0.15498367582101014</v>
      </c>
      <c r="E165" s="97">
        <v>7208</v>
      </c>
      <c r="F165" s="57">
        <v>-6.4624967557747159E-2</v>
      </c>
      <c r="G165" s="36">
        <v>13222</v>
      </c>
      <c r="H165" s="72">
        <v>2.3929373499574025E-2</v>
      </c>
    </row>
    <row r="166" spans="2:8" hidden="1" outlineLevel="1">
      <c r="B166" s="63" t="s">
        <v>88</v>
      </c>
      <c r="C166" s="36">
        <v>7030</v>
      </c>
      <c r="D166" s="72">
        <v>3.3519553072625774E-2</v>
      </c>
      <c r="E166" s="97">
        <v>10049</v>
      </c>
      <c r="F166" s="57">
        <v>0.17189504373177833</v>
      </c>
      <c r="G166" s="36">
        <v>17079</v>
      </c>
      <c r="H166" s="72">
        <v>0.11068478897054046</v>
      </c>
    </row>
    <row r="167" spans="2:8" hidden="1" outlineLevel="1">
      <c r="B167" s="63" t="s">
        <v>87</v>
      </c>
      <c r="C167" s="36">
        <v>4585</v>
      </c>
      <c r="D167" s="72">
        <v>0.15578522813208973</v>
      </c>
      <c r="E167" s="97">
        <v>7313</v>
      </c>
      <c r="F167" s="57">
        <v>0.16989281714925619</v>
      </c>
      <c r="G167" s="36">
        <v>11898</v>
      </c>
      <c r="H167" s="72">
        <v>0.16441573693482092</v>
      </c>
    </row>
    <row r="168" spans="2:8" hidden="1" outlineLevel="1">
      <c r="B168" s="63" t="s">
        <v>86</v>
      </c>
      <c r="C168" s="36">
        <v>4927</v>
      </c>
      <c r="D168" s="72">
        <v>9.8795718108831476E-2</v>
      </c>
      <c r="E168" s="97">
        <v>10167</v>
      </c>
      <c r="F168" s="57">
        <v>-3.3830656656846925E-2</v>
      </c>
      <c r="G168" s="36">
        <v>15094</v>
      </c>
      <c r="H168" s="72">
        <v>5.7972945958553179E-3</v>
      </c>
    </row>
    <row r="169" spans="2:8" hidden="1" outlineLevel="1">
      <c r="B169" s="63" t="s">
        <v>85</v>
      </c>
      <c r="C169" s="36">
        <v>4961</v>
      </c>
      <c r="D169" s="72">
        <v>0.38769230769230778</v>
      </c>
      <c r="E169" s="97">
        <v>12479</v>
      </c>
      <c r="F169" s="57">
        <v>0.21214181641573582</v>
      </c>
      <c r="G169" s="36">
        <v>17440</v>
      </c>
      <c r="H169" s="72">
        <v>0.25739005046863728</v>
      </c>
    </row>
    <row r="170" spans="2:8" hidden="1" outlineLevel="1">
      <c r="B170" s="63" t="s">
        <v>84</v>
      </c>
      <c r="C170" s="36">
        <v>3772</v>
      </c>
      <c r="D170" s="72">
        <v>0.31795946890286508</v>
      </c>
      <c r="E170" s="97">
        <v>6290</v>
      </c>
      <c r="F170" s="57">
        <v>0.25699440447641897</v>
      </c>
      <c r="G170" s="36">
        <v>10062</v>
      </c>
      <c r="H170" s="72">
        <v>0.2791762013729977</v>
      </c>
    </row>
    <row r="171" spans="2:8" hidden="1" outlineLevel="1">
      <c r="B171" s="63" t="s">
        <v>83</v>
      </c>
      <c r="C171" s="36">
        <v>5083</v>
      </c>
      <c r="D171" s="72">
        <v>0.28391007830260162</v>
      </c>
      <c r="E171" s="97">
        <v>7358</v>
      </c>
      <c r="F171" s="57">
        <v>0.1755871544975236</v>
      </c>
      <c r="G171" s="36">
        <v>12441</v>
      </c>
      <c r="H171" s="72">
        <v>0.21755725190839703</v>
      </c>
    </row>
    <row r="172" spans="2:8" hidden="1" outlineLevel="1">
      <c r="B172" s="63" t="s">
        <v>82</v>
      </c>
      <c r="C172" s="36">
        <v>5735</v>
      </c>
      <c r="D172" s="72">
        <v>0.39605647517039921</v>
      </c>
      <c r="E172" s="97">
        <v>8737</v>
      </c>
      <c r="F172" s="57">
        <v>0.26659901420701648</v>
      </c>
      <c r="G172" s="36">
        <v>14472</v>
      </c>
      <c r="H172" s="72">
        <v>0.31491913501726332</v>
      </c>
    </row>
    <row r="173" spans="2:8" hidden="1" outlineLevel="1">
      <c r="B173" s="63" t="s">
        <v>81</v>
      </c>
      <c r="C173" s="36">
        <v>5056</v>
      </c>
      <c r="D173" s="72">
        <v>0.19668639053254444</v>
      </c>
      <c r="E173" s="97">
        <v>7431</v>
      </c>
      <c r="F173" s="57">
        <v>8.6562362918555236E-2</v>
      </c>
      <c r="G173" s="36">
        <v>12487</v>
      </c>
      <c r="H173" s="72">
        <v>0.12861532899493855</v>
      </c>
    </row>
    <row r="174" spans="2:8" hidden="1" outlineLevel="1">
      <c r="B174" s="63" t="s">
        <v>80</v>
      </c>
      <c r="C174" s="36">
        <v>5047</v>
      </c>
      <c r="D174" s="72">
        <v>0.20770519262981568</v>
      </c>
      <c r="E174" s="97">
        <v>8737</v>
      </c>
      <c r="F174" s="57">
        <v>0.27435822637106178</v>
      </c>
      <c r="G174" s="36">
        <v>13784</v>
      </c>
      <c r="H174" s="72">
        <v>0.24911644766651553</v>
      </c>
    </row>
    <row r="175" spans="2:8" hidden="1" outlineLevel="1">
      <c r="B175" s="63" t="s">
        <v>79</v>
      </c>
      <c r="C175" s="36">
        <v>5062</v>
      </c>
      <c r="D175" s="72">
        <v>0.24465207769854924</v>
      </c>
      <c r="E175" s="97">
        <v>7926</v>
      </c>
      <c r="F175" s="57">
        <v>0.20273141122913496</v>
      </c>
      <c r="G175" s="36">
        <v>12988</v>
      </c>
      <c r="H175" s="72">
        <v>0.21872947358543682</v>
      </c>
    </row>
    <row r="176" spans="2:8" collapsed="1">
      <c r="B176" s="105">
        <v>1999</v>
      </c>
      <c r="C176" s="66">
        <v>60757</v>
      </c>
      <c r="D176" s="67">
        <v>0.16851620348110385</v>
      </c>
      <c r="E176" s="66">
        <v>99902</v>
      </c>
      <c r="F176" s="67">
        <v>0.11368500847230889</v>
      </c>
      <c r="G176" s="66">
        <v>160659</v>
      </c>
      <c r="H176" s="67">
        <v>0.13380475515000101</v>
      </c>
    </row>
    <row r="177" spans="2:8" hidden="1" outlineLevel="1">
      <c r="B177" s="63" t="s">
        <v>90</v>
      </c>
      <c r="C177" s="36">
        <v>4560</v>
      </c>
      <c r="D177" s="72">
        <v>0.22977346278317157</v>
      </c>
      <c r="E177" s="97">
        <v>7908</v>
      </c>
      <c r="F177" s="57">
        <v>0.16396820724168393</v>
      </c>
      <c r="G177" s="36">
        <v>12468</v>
      </c>
      <c r="H177" s="72">
        <v>0.18720243763092737</v>
      </c>
    </row>
    <row r="178" spans="2:8" hidden="1" outlineLevel="1">
      <c r="B178" s="63" t="s">
        <v>89</v>
      </c>
      <c r="C178" s="36">
        <v>5207</v>
      </c>
      <c r="D178" s="72">
        <v>0.43088760648529822</v>
      </c>
      <c r="E178" s="97">
        <v>7706</v>
      </c>
      <c r="F178" s="57">
        <v>0.29861813279406801</v>
      </c>
      <c r="G178" s="36">
        <v>12913</v>
      </c>
      <c r="H178" s="72">
        <v>0.34889794212890424</v>
      </c>
    </row>
    <row r="179" spans="2:8" hidden="1" outlineLevel="1">
      <c r="B179" s="63" t="s">
        <v>88</v>
      </c>
      <c r="C179" s="36">
        <v>6802</v>
      </c>
      <c r="D179" s="72">
        <v>0.5770925110132159</v>
      </c>
      <c r="E179" s="97">
        <v>8575</v>
      </c>
      <c r="F179" s="57">
        <v>8.8474232038588507E-2</v>
      </c>
      <c r="G179" s="36">
        <v>15377</v>
      </c>
      <c r="H179" s="72">
        <v>0.26134033303256499</v>
      </c>
    </row>
    <row r="180" spans="2:8" hidden="1" outlineLevel="1">
      <c r="B180" s="63" t="s">
        <v>87</v>
      </c>
      <c r="C180" s="36">
        <v>3967</v>
      </c>
      <c r="D180" s="72">
        <v>0.12666856006816252</v>
      </c>
      <c r="E180" s="97">
        <v>6251</v>
      </c>
      <c r="F180" s="57">
        <v>3.9580908032595952E-2</v>
      </c>
      <c r="G180" s="36">
        <v>10218</v>
      </c>
      <c r="H180" s="72">
        <v>7.1743234738829376E-2</v>
      </c>
    </row>
    <row r="181" spans="2:8" hidden="1" outlineLevel="1">
      <c r="B181" s="63" t="s">
        <v>86</v>
      </c>
      <c r="C181" s="36">
        <v>4484</v>
      </c>
      <c r="D181" s="72">
        <v>0.73462282398452605</v>
      </c>
      <c r="E181" s="97">
        <v>10523</v>
      </c>
      <c r="F181" s="57">
        <v>0.59198184568835099</v>
      </c>
      <c r="G181" s="36">
        <v>15007</v>
      </c>
      <c r="H181" s="72">
        <v>0.63208265361609572</v>
      </c>
    </row>
    <row r="182" spans="2:8" hidden="1" outlineLevel="1">
      <c r="B182" s="63" t="s">
        <v>85</v>
      </c>
      <c r="C182" s="36">
        <v>3575</v>
      </c>
      <c r="D182" s="72">
        <v>0.38888888888888884</v>
      </c>
      <c r="E182" s="97">
        <v>10295</v>
      </c>
      <c r="F182" s="57">
        <v>0.15609208309938238</v>
      </c>
      <c r="G182" s="36">
        <v>13870</v>
      </c>
      <c r="H182" s="72">
        <v>0.20829340534889806</v>
      </c>
    </row>
    <row r="183" spans="2:8" hidden="1" outlineLevel="1">
      <c r="B183" s="63" t="s">
        <v>84</v>
      </c>
      <c r="C183" s="36">
        <v>2862</v>
      </c>
      <c r="D183" s="72">
        <v>-7.0175438596491224E-2</v>
      </c>
      <c r="E183" s="97">
        <v>5004</v>
      </c>
      <c r="F183" s="57">
        <v>-6.3096798352368477E-2</v>
      </c>
      <c r="G183" s="36">
        <v>7866</v>
      </c>
      <c r="H183" s="72">
        <v>-6.5684760660410957E-2</v>
      </c>
    </row>
    <row r="184" spans="2:8" hidden="1" outlineLevel="1">
      <c r="B184" s="63" t="s">
        <v>83</v>
      </c>
      <c r="C184" s="36">
        <v>3959</v>
      </c>
      <c r="D184" s="72">
        <v>0.16544009420076544</v>
      </c>
      <c r="E184" s="97">
        <v>6259</v>
      </c>
      <c r="F184" s="57">
        <v>0.13696639418710266</v>
      </c>
      <c r="G184" s="36">
        <v>10218</v>
      </c>
      <c r="H184" s="72">
        <v>0.1478319478768817</v>
      </c>
    </row>
    <row r="185" spans="2:8" hidden="1" outlineLevel="1">
      <c r="B185" s="63" t="s">
        <v>82</v>
      </c>
      <c r="C185" s="36">
        <v>4108</v>
      </c>
      <c r="D185" s="72">
        <v>0.15914221218961622</v>
      </c>
      <c r="E185" s="97">
        <v>6898</v>
      </c>
      <c r="F185" s="57">
        <v>0.14699035583638187</v>
      </c>
      <c r="G185" s="36">
        <v>11006</v>
      </c>
      <c r="H185" s="72">
        <v>0.15149612889725894</v>
      </c>
    </row>
    <row r="186" spans="2:8" hidden="1" outlineLevel="1">
      <c r="B186" s="63" t="s">
        <v>81</v>
      </c>
      <c r="C186" s="36">
        <v>4225</v>
      </c>
      <c r="D186" s="72">
        <v>-6.1111111111111116E-2</v>
      </c>
      <c r="E186" s="97">
        <v>6839</v>
      </c>
      <c r="F186" s="57">
        <v>6.7093150257450551E-2</v>
      </c>
      <c r="G186" s="36">
        <v>11064</v>
      </c>
      <c r="H186" s="72">
        <v>1.4208451737097727E-2</v>
      </c>
    </row>
    <row r="187" spans="2:8" hidden="1" outlineLevel="1">
      <c r="B187" s="63" t="s">
        <v>80</v>
      </c>
      <c r="C187" s="36">
        <v>4179</v>
      </c>
      <c r="D187" s="72">
        <v>0.13931297709923673</v>
      </c>
      <c r="E187" s="97">
        <v>6856</v>
      </c>
      <c r="F187" s="57">
        <v>-8.6755349913244517E-3</v>
      </c>
      <c r="G187" s="36">
        <v>11035</v>
      </c>
      <c r="H187" s="72">
        <v>4.2611489040060402E-2</v>
      </c>
    </row>
    <row r="188" spans="2:8" hidden="1" outlineLevel="1">
      <c r="B188" s="63" t="s">
        <v>79</v>
      </c>
      <c r="C188" s="36">
        <v>4067</v>
      </c>
      <c r="D188" s="72">
        <v>0.27452209338765288</v>
      </c>
      <c r="E188" s="97">
        <v>6590</v>
      </c>
      <c r="F188" s="57">
        <v>8.3168967784352343E-2</v>
      </c>
      <c r="G188" s="36">
        <v>10657</v>
      </c>
      <c r="H188" s="72">
        <v>0.14900269541778965</v>
      </c>
    </row>
    <row r="189" spans="2:8" collapsed="1">
      <c r="B189" s="105">
        <v>1998</v>
      </c>
      <c r="C189" s="66">
        <v>51995</v>
      </c>
      <c r="D189" s="67">
        <v>0.24634450357159987</v>
      </c>
      <c r="E189" s="66">
        <v>89704</v>
      </c>
      <c r="F189" s="67">
        <v>0.14413989260615034</v>
      </c>
      <c r="G189" s="66">
        <v>141699</v>
      </c>
      <c r="H189" s="67">
        <v>0.17963553416971223</v>
      </c>
    </row>
    <row r="190" spans="2:8" hidden="1" outlineLevel="1">
      <c r="B190" s="63" t="s">
        <v>90</v>
      </c>
      <c r="C190" s="36">
        <v>3708</v>
      </c>
      <c r="D190" s="72">
        <v>0.24596774193548376</v>
      </c>
      <c r="E190" s="97">
        <v>6794</v>
      </c>
      <c r="F190" s="57">
        <v>3.5512879134278252E-2</v>
      </c>
      <c r="G190" s="36">
        <v>10502</v>
      </c>
      <c r="H190" s="72">
        <v>0.10118485897032614</v>
      </c>
    </row>
    <row r="191" spans="2:8" hidden="1" outlineLevel="1">
      <c r="B191" s="63" t="s">
        <v>89</v>
      </c>
      <c r="C191" s="36">
        <v>3639</v>
      </c>
      <c r="D191" s="72">
        <v>2.0757363253856909E-2</v>
      </c>
      <c r="E191" s="97">
        <v>5934</v>
      </c>
      <c r="F191" s="57">
        <v>-3.4336859235150508E-2</v>
      </c>
      <c r="G191" s="36">
        <v>9573</v>
      </c>
      <c r="H191" s="72">
        <v>-1.4109165808444901E-2</v>
      </c>
    </row>
    <row r="192" spans="2:8" hidden="1" outlineLevel="1">
      <c r="B192" s="63" t="s">
        <v>88</v>
      </c>
      <c r="C192" s="36">
        <v>4313</v>
      </c>
      <c r="D192" s="72">
        <v>0.32748538011695905</v>
      </c>
      <c r="E192" s="97">
        <v>7878</v>
      </c>
      <c r="F192" s="57">
        <v>0.27578947368421058</v>
      </c>
      <c r="G192" s="36">
        <v>12191</v>
      </c>
      <c r="H192" s="72">
        <v>0.29361205432937187</v>
      </c>
    </row>
    <row r="193" spans="2:8" hidden="1" outlineLevel="1">
      <c r="B193" s="63" t="s">
        <v>87</v>
      </c>
      <c r="C193" s="36">
        <v>3521</v>
      </c>
      <c r="D193" s="72">
        <v>0.16666666666666674</v>
      </c>
      <c r="E193" s="97">
        <v>6013</v>
      </c>
      <c r="F193" s="57">
        <v>0.20115860966839794</v>
      </c>
      <c r="G193" s="36">
        <v>9534</v>
      </c>
      <c r="H193" s="72">
        <v>0.18818544366899292</v>
      </c>
    </row>
    <row r="194" spans="2:8" hidden="1" outlineLevel="1">
      <c r="B194" s="63" t="s">
        <v>86</v>
      </c>
      <c r="C194" s="36">
        <v>2585</v>
      </c>
      <c r="D194" s="72">
        <v>0.16389013957676712</v>
      </c>
      <c r="E194" s="97">
        <v>6610</v>
      </c>
      <c r="F194" s="57">
        <v>0.2231680236861584</v>
      </c>
      <c r="G194" s="36">
        <v>9195</v>
      </c>
      <c r="H194" s="72">
        <v>0.20590163934426231</v>
      </c>
    </row>
    <row r="195" spans="2:8" hidden="1" outlineLevel="1">
      <c r="B195" s="63" t="s">
        <v>85</v>
      </c>
      <c r="C195" s="36">
        <v>2574</v>
      </c>
      <c r="D195" s="72">
        <v>-0.20334261838440115</v>
      </c>
      <c r="E195" s="97">
        <v>8905</v>
      </c>
      <c r="F195" s="57">
        <v>0.26347900113507383</v>
      </c>
      <c r="G195" s="36">
        <v>11479</v>
      </c>
      <c r="H195" s="72">
        <v>0.1167428738204106</v>
      </c>
    </row>
    <row r="196" spans="2:8" hidden="1" outlineLevel="1">
      <c r="B196" s="63" t="s">
        <v>84</v>
      </c>
      <c r="C196" s="36">
        <v>3078</v>
      </c>
      <c r="D196" s="72">
        <v>0.5170034499753573</v>
      </c>
      <c r="E196" s="97">
        <v>5341</v>
      </c>
      <c r="F196" s="57">
        <v>0.54721900347624564</v>
      </c>
      <c r="G196" s="36">
        <v>8419</v>
      </c>
      <c r="H196" s="72">
        <v>0.53603357051632905</v>
      </c>
    </row>
    <row r="197" spans="2:8" hidden="1" outlineLevel="1">
      <c r="B197" s="63" t="s">
        <v>83</v>
      </c>
      <c r="C197" s="36">
        <v>3397</v>
      </c>
      <c r="D197" s="72">
        <v>0.36043251902282747</v>
      </c>
      <c r="E197" s="97">
        <v>5505</v>
      </c>
      <c r="F197" s="57">
        <v>0.23513574153017736</v>
      </c>
      <c r="G197" s="36">
        <v>8902</v>
      </c>
      <c r="H197" s="72">
        <v>0.280126545872879</v>
      </c>
    </row>
    <row r="198" spans="2:8" hidden="1" outlineLevel="1">
      <c r="B198" s="63" t="s">
        <v>82</v>
      </c>
      <c r="C198" s="36">
        <v>3544</v>
      </c>
      <c r="D198" s="72">
        <v>0.33183013904547165</v>
      </c>
      <c r="E198" s="97">
        <v>6014</v>
      </c>
      <c r="F198" s="57">
        <v>0.43054234062797336</v>
      </c>
      <c r="G198" s="36">
        <v>9558</v>
      </c>
      <c r="H198" s="72">
        <v>0.39227967953386744</v>
      </c>
    </row>
    <row r="199" spans="2:8" hidden="1" outlineLevel="1">
      <c r="B199" s="63" t="s">
        <v>81</v>
      </c>
      <c r="C199" s="36">
        <v>4500</v>
      </c>
      <c r="D199" s="72">
        <v>0.28755364806866957</v>
      </c>
      <c r="E199" s="97">
        <v>6409</v>
      </c>
      <c r="F199" s="57">
        <v>6.0565944067516142E-2</v>
      </c>
      <c r="G199" s="36">
        <v>10909</v>
      </c>
      <c r="H199" s="72">
        <v>0.14374082616900807</v>
      </c>
    </row>
    <row r="200" spans="2:8" hidden="1" outlineLevel="1">
      <c r="B200" s="63" t="s">
        <v>80</v>
      </c>
      <c r="C200" s="36">
        <v>3668</v>
      </c>
      <c r="D200" s="72">
        <v>0.27228581338883107</v>
      </c>
      <c r="E200" s="97">
        <v>6916</v>
      </c>
      <c r="F200" s="57">
        <v>0.37686641449333069</v>
      </c>
      <c r="G200" s="36">
        <v>10584</v>
      </c>
      <c r="H200" s="72">
        <v>0.33873007842145197</v>
      </c>
    </row>
    <row r="201" spans="2:8" hidden="1" outlineLevel="1">
      <c r="B201" s="63" t="s">
        <v>79</v>
      </c>
      <c r="C201" s="36">
        <v>3191</v>
      </c>
      <c r="D201" s="72">
        <v>0.20460551151377881</v>
      </c>
      <c r="E201" s="97">
        <v>6084</v>
      </c>
      <c r="F201" s="57">
        <v>6.4939611412567766E-2</v>
      </c>
      <c r="G201" s="36">
        <v>9275</v>
      </c>
      <c r="H201" s="72">
        <v>0.10918440564458254</v>
      </c>
    </row>
    <row r="202" spans="2:8" collapsed="1">
      <c r="B202" s="105">
        <v>1997</v>
      </c>
      <c r="C202" s="66">
        <v>41718</v>
      </c>
      <c r="D202" s="67">
        <v>0.21012937286070654</v>
      </c>
      <c r="E202" s="66">
        <v>78403</v>
      </c>
      <c r="F202" s="67">
        <v>0.20192853091321616</v>
      </c>
      <c r="G202" s="66">
        <v>120121</v>
      </c>
      <c r="H202" s="67">
        <v>0.20476405395917952</v>
      </c>
    </row>
    <row r="203" spans="2:8" hidden="1" outlineLevel="1">
      <c r="B203" s="63" t="s">
        <v>90</v>
      </c>
      <c r="C203" s="36">
        <v>2976</v>
      </c>
      <c r="D203" s="72">
        <v>0.1597817614964927</v>
      </c>
      <c r="E203" s="97">
        <v>6561</v>
      </c>
      <c r="F203" s="57">
        <v>9.7524255603880894E-2</v>
      </c>
      <c r="G203" s="36">
        <v>9537</v>
      </c>
      <c r="H203" s="72">
        <v>0.11622191011235961</v>
      </c>
    </row>
    <row r="204" spans="2:8" hidden="1" outlineLevel="1">
      <c r="B204" s="63" t="s">
        <v>89</v>
      </c>
      <c r="C204" s="36">
        <v>3565</v>
      </c>
      <c r="D204" s="72">
        <v>0.29448075526506901</v>
      </c>
      <c r="E204" s="97">
        <v>6145</v>
      </c>
      <c r="F204" s="57">
        <v>0.10740673995314465</v>
      </c>
      <c r="G204" s="36">
        <v>9710</v>
      </c>
      <c r="H204" s="72">
        <v>0.16945682283511987</v>
      </c>
    </row>
    <row r="205" spans="2:8" hidden="1" outlineLevel="1">
      <c r="B205" s="63" t="s">
        <v>88</v>
      </c>
      <c r="C205" s="36">
        <v>3249</v>
      </c>
      <c r="D205" s="72">
        <v>-0.10864197530864195</v>
      </c>
      <c r="E205" s="97">
        <v>6175</v>
      </c>
      <c r="F205" s="57">
        <v>7.3539638386648232E-2</v>
      </c>
      <c r="G205" s="36">
        <v>9424</v>
      </c>
      <c r="H205" s="72">
        <v>2.8732574225815988E-3</v>
      </c>
    </row>
    <row r="206" spans="2:8" hidden="1" outlineLevel="1">
      <c r="B206" s="63" t="s">
        <v>87</v>
      </c>
      <c r="C206" s="36">
        <v>3018</v>
      </c>
      <c r="D206" s="72">
        <v>0.24504950495049505</v>
      </c>
      <c r="E206" s="97">
        <v>5006</v>
      </c>
      <c r="F206" s="57">
        <v>-4.6839299314546889E-2</v>
      </c>
      <c r="G206" s="36">
        <v>8024</v>
      </c>
      <c r="H206" s="72">
        <v>4.5336112558624242E-2</v>
      </c>
    </row>
    <row r="207" spans="2:8" hidden="1" outlineLevel="1">
      <c r="B207" s="63" t="s">
        <v>86</v>
      </c>
      <c r="C207" s="36">
        <v>2221</v>
      </c>
      <c r="D207" s="72">
        <v>3.6881419234360502E-2</v>
      </c>
      <c r="E207" s="97">
        <v>5404</v>
      </c>
      <c r="F207" s="57">
        <v>-2.8930817610062887E-2</v>
      </c>
      <c r="G207" s="36">
        <v>7625</v>
      </c>
      <c r="H207" s="72">
        <v>-1.0639678214610093E-2</v>
      </c>
    </row>
    <row r="208" spans="2:8" hidden="1" outlineLevel="1">
      <c r="B208" s="63" t="s">
        <v>85</v>
      </c>
      <c r="C208" s="36">
        <v>3231</v>
      </c>
      <c r="D208" s="72">
        <v>9.5625635808748832E-2</v>
      </c>
      <c r="E208" s="97">
        <v>7048</v>
      </c>
      <c r="F208" s="57">
        <v>-0.13521472392638034</v>
      </c>
      <c r="G208" s="36">
        <v>10279</v>
      </c>
      <c r="H208" s="72">
        <v>-7.3880529777457404E-2</v>
      </c>
    </row>
    <row r="209" spans="2:8" hidden="1" outlineLevel="1">
      <c r="B209" s="63" t="s">
        <v>84</v>
      </c>
      <c r="C209" s="36">
        <v>2029</v>
      </c>
      <c r="D209" s="72">
        <v>-0.19928966061562747</v>
      </c>
      <c r="E209" s="97">
        <v>3452</v>
      </c>
      <c r="F209" s="57">
        <v>-0.34596438044713906</v>
      </c>
      <c r="G209" s="36">
        <v>5481</v>
      </c>
      <c r="H209" s="72">
        <v>-0.29838709677419351</v>
      </c>
    </row>
    <row r="210" spans="2:8" hidden="1" outlineLevel="1">
      <c r="B210" s="63" t="s">
        <v>83</v>
      </c>
      <c r="C210" s="36">
        <v>2497</v>
      </c>
      <c r="D210" s="72">
        <v>-2.8026469443363178E-2</v>
      </c>
      <c r="E210" s="97">
        <v>4457</v>
      </c>
      <c r="F210" s="57">
        <v>3.0520231213872817E-2</v>
      </c>
      <c r="G210" s="36">
        <v>6954</v>
      </c>
      <c r="H210" s="72">
        <v>8.7032201914707397E-3</v>
      </c>
    </row>
    <row r="211" spans="2:8" hidden="1" outlineLevel="1">
      <c r="B211" s="63" t="s">
        <v>82</v>
      </c>
      <c r="C211" s="36">
        <v>2661</v>
      </c>
      <c r="D211" s="72">
        <v>0.13815226689478188</v>
      </c>
      <c r="E211" s="97">
        <v>4204</v>
      </c>
      <c r="F211" s="57">
        <v>-0.40747004933051445</v>
      </c>
      <c r="G211" s="36">
        <v>6865</v>
      </c>
      <c r="H211" s="72">
        <v>-0.27223576804834093</v>
      </c>
    </row>
    <row r="212" spans="2:8" hidden="1" outlineLevel="1">
      <c r="B212" s="63" t="s">
        <v>81</v>
      </c>
      <c r="C212" s="36">
        <v>3495</v>
      </c>
      <c r="D212" s="72">
        <v>3.1582054309327035E-2</v>
      </c>
      <c r="E212" s="97">
        <v>6043</v>
      </c>
      <c r="F212" s="57">
        <v>-0.21874595992243051</v>
      </c>
      <c r="G212" s="36">
        <v>9538</v>
      </c>
      <c r="H212" s="72">
        <v>-0.14249752764541945</v>
      </c>
    </row>
    <row r="213" spans="2:8" hidden="1" outlineLevel="1">
      <c r="B213" s="63" t="s">
        <v>80</v>
      </c>
      <c r="C213" s="36">
        <v>2883</v>
      </c>
      <c r="D213" s="72">
        <v>1.3000702740688652E-2</v>
      </c>
      <c r="E213" s="97">
        <v>5023</v>
      </c>
      <c r="F213" s="57">
        <v>-0.31210627225417698</v>
      </c>
      <c r="G213" s="36">
        <v>7906</v>
      </c>
      <c r="H213" s="72">
        <v>-0.22093023255813948</v>
      </c>
    </row>
    <row r="214" spans="2:8" hidden="1" outlineLevel="1">
      <c r="B214" s="63" t="s">
        <v>79</v>
      </c>
      <c r="C214" s="36">
        <v>2649</v>
      </c>
      <c r="D214" s="72">
        <v>3.7764350453173279E-4</v>
      </c>
      <c r="E214" s="97">
        <v>5713</v>
      </c>
      <c r="F214" s="57">
        <v>-0.26473616473616468</v>
      </c>
      <c r="G214" s="36">
        <v>8362</v>
      </c>
      <c r="H214" s="72">
        <v>-0.19735073910539447</v>
      </c>
    </row>
    <row r="215" spans="2:8" collapsed="1">
      <c r="B215" s="105">
        <v>1996</v>
      </c>
      <c r="C215" s="66">
        <v>34474</v>
      </c>
      <c r="D215" s="67">
        <v>5.0940462762552263E-2</v>
      </c>
      <c r="E215" s="66">
        <v>65231</v>
      </c>
      <c r="F215" s="67">
        <v>-0.13887605444152551</v>
      </c>
      <c r="G215" s="66">
        <v>99705</v>
      </c>
      <c r="H215" s="67">
        <v>-8.1517032997402206E-2</v>
      </c>
    </row>
    <row r="216" spans="2:8" hidden="1" outlineLevel="1">
      <c r="B216" s="63" t="s">
        <v>90</v>
      </c>
      <c r="C216" s="36">
        <v>2566</v>
      </c>
      <c r="D216" s="72">
        <v>-9.6487842531840506E-3</v>
      </c>
      <c r="E216" s="97">
        <v>5978</v>
      </c>
      <c r="F216" s="57">
        <v>0.33855799373040751</v>
      </c>
      <c r="G216" s="36">
        <v>8544</v>
      </c>
      <c r="H216" s="72">
        <v>0.21071276746492851</v>
      </c>
    </row>
    <row r="217" spans="2:8" hidden="1" outlineLevel="1">
      <c r="B217" s="63" t="s">
        <v>89</v>
      </c>
      <c r="C217" s="36">
        <v>2754</v>
      </c>
      <c r="D217" s="72">
        <v>-0.15882712278558342</v>
      </c>
      <c r="E217" s="97">
        <v>5549</v>
      </c>
      <c r="F217" s="57">
        <v>0.27124856815578458</v>
      </c>
      <c r="G217" s="36">
        <v>8303</v>
      </c>
      <c r="H217" s="72">
        <v>8.6922372038224838E-2</v>
      </c>
    </row>
    <row r="218" spans="2:8" hidden="1" outlineLevel="1">
      <c r="B218" s="63" t="s">
        <v>88</v>
      </c>
      <c r="C218" s="36">
        <v>3645</v>
      </c>
      <c r="D218" s="72">
        <v>7.8721515241195528E-2</v>
      </c>
      <c r="E218" s="97">
        <v>5752</v>
      </c>
      <c r="F218" s="57">
        <v>-5.9054474071650542E-2</v>
      </c>
      <c r="G218" s="36">
        <v>9397</v>
      </c>
      <c r="H218" s="72">
        <v>-1.000842815002112E-2</v>
      </c>
    </row>
    <row r="219" spans="2:8" hidden="1" outlineLevel="1">
      <c r="B219" s="63" t="s">
        <v>87</v>
      </c>
      <c r="C219" s="36">
        <v>2424</v>
      </c>
      <c r="D219" s="72">
        <v>-0.21856866537717601</v>
      </c>
      <c r="E219" s="97">
        <v>5252</v>
      </c>
      <c r="F219" s="57">
        <v>3.4390523500191783E-3</v>
      </c>
      <c r="G219" s="36">
        <v>7676</v>
      </c>
      <c r="H219" s="72">
        <v>-7.9174664107485637E-2</v>
      </c>
    </row>
    <row r="220" spans="2:8" hidden="1" outlineLevel="1">
      <c r="B220" s="63" t="s">
        <v>86</v>
      </c>
      <c r="C220" s="36">
        <v>2142</v>
      </c>
      <c r="D220" s="72">
        <v>-0.34952930458548437</v>
      </c>
      <c r="E220" s="97">
        <v>5565</v>
      </c>
      <c r="F220" s="57">
        <v>-0.12801629583202756</v>
      </c>
      <c r="G220" s="36">
        <v>7707</v>
      </c>
      <c r="H220" s="72">
        <v>-0.20341085271317827</v>
      </c>
    </row>
    <row r="221" spans="2:8" hidden="1" outlineLevel="1">
      <c r="B221" s="63" t="s">
        <v>85</v>
      </c>
      <c r="C221" s="36">
        <v>2949</v>
      </c>
      <c r="D221" s="72">
        <v>-0.27292899408284022</v>
      </c>
      <c r="E221" s="97">
        <v>8150</v>
      </c>
      <c r="F221" s="57">
        <v>3.7423625254582538E-2</v>
      </c>
      <c r="G221" s="36">
        <v>11099</v>
      </c>
      <c r="H221" s="72">
        <v>-6.8250503693754183E-2</v>
      </c>
    </row>
    <row r="222" spans="2:8" hidden="1" outlineLevel="1">
      <c r="B222" s="63" t="s">
        <v>84</v>
      </c>
      <c r="C222" s="36">
        <v>2534</v>
      </c>
      <c r="D222" s="72">
        <v>1.6853932584269593E-2</v>
      </c>
      <c r="E222" s="97">
        <v>5278</v>
      </c>
      <c r="F222" s="57">
        <v>0.22062904717853837</v>
      </c>
      <c r="G222" s="36">
        <v>7812</v>
      </c>
      <c r="H222" s="72">
        <v>0.14612676056338025</v>
      </c>
    </row>
    <row r="223" spans="2:8" hidden="1" outlineLevel="1">
      <c r="B223" s="63" t="s">
        <v>83</v>
      </c>
      <c r="C223" s="36">
        <v>2569</v>
      </c>
      <c r="D223" s="72">
        <v>-0.14022757697456489</v>
      </c>
      <c r="E223" s="97">
        <v>4325</v>
      </c>
      <c r="F223" s="57">
        <v>-7.8610992756710685E-2</v>
      </c>
      <c r="G223" s="36">
        <v>6894</v>
      </c>
      <c r="H223" s="72">
        <v>-0.10257745378807603</v>
      </c>
    </row>
    <row r="224" spans="2:8" hidden="1" outlineLevel="1">
      <c r="B224" s="63" t="s">
        <v>82</v>
      </c>
      <c r="C224" s="36">
        <v>2338</v>
      </c>
      <c r="D224" s="72">
        <v>-0.42724154826065652</v>
      </c>
      <c r="E224" s="97">
        <v>7095</v>
      </c>
      <c r="F224" s="57">
        <v>0.69009051929490228</v>
      </c>
      <c r="G224" s="36">
        <v>9433</v>
      </c>
      <c r="H224" s="72">
        <v>0.13925120772946853</v>
      </c>
    </row>
    <row r="225" spans="2:8" hidden="1" outlineLevel="1">
      <c r="B225" s="63" t="s">
        <v>81</v>
      </c>
      <c r="C225" s="36">
        <v>3388</v>
      </c>
      <c r="D225" s="72">
        <v>-0.16797642436149307</v>
      </c>
      <c r="E225" s="97">
        <v>7735</v>
      </c>
      <c r="F225" s="57">
        <v>0.34944173063503148</v>
      </c>
      <c r="G225" s="36">
        <v>11123</v>
      </c>
      <c r="H225" s="72">
        <v>0.13453692370461034</v>
      </c>
    </row>
    <row r="226" spans="2:8" hidden="1" outlineLevel="1">
      <c r="B226" s="63" t="s">
        <v>80</v>
      </c>
      <c r="C226" s="36">
        <v>2846</v>
      </c>
      <c r="D226" s="72">
        <v>-0.26478946008783255</v>
      </c>
      <c r="E226" s="97">
        <v>7302</v>
      </c>
      <c r="F226" s="57">
        <v>0.19372241294752324</v>
      </c>
      <c r="G226" s="36">
        <v>10148</v>
      </c>
      <c r="H226" s="72">
        <v>1.6019223067681221E-2</v>
      </c>
    </row>
    <row r="227" spans="2:8" hidden="1" outlineLevel="1">
      <c r="B227" s="63" t="s">
        <v>79</v>
      </c>
      <c r="C227" s="36">
        <v>2648</v>
      </c>
      <c r="D227" s="72">
        <v>-0.19660194174757284</v>
      </c>
      <c r="E227" s="97">
        <v>7770</v>
      </c>
      <c r="F227" s="57">
        <v>0.36435469710272161</v>
      </c>
      <c r="G227" s="36">
        <v>10418</v>
      </c>
      <c r="H227" s="72">
        <v>0.15871426982538095</v>
      </c>
    </row>
    <row r="228" spans="2:8" collapsed="1">
      <c r="B228" s="105">
        <v>1995</v>
      </c>
      <c r="C228" s="66">
        <v>32803</v>
      </c>
      <c r="D228" s="67">
        <v>-0.18996937969182137</v>
      </c>
      <c r="E228" s="66">
        <v>75751</v>
      </c>
      <c r="F228" s="67">
        <v>0.16225297655578741</v>
      </c>
      <c r="G228" s="66">
        <v>108554</v>
      </c>
      <c r="H228" s="67">
        <v>2.7273071390718551E-2</v>
      </c>
    </row>
    <row r="229" spans="2:8" hidden="1" outlineLevel="1">
      <c r="B229" s="63" t="s">
        <v>90</v>
      </c>
      <c r="C229" s="36">
        <v>2591</v>
      </c>
      <c r="D229" s="72">
        <v>-0.13344481605351166</v>
      </c>
      <c r="E229" s="97">
        <v>4466</v>
      </c>
      <c r="F229" s="57">
        <v>-2.0111731843575065E-3</v>
      </c>
      <c r="G229" s="36">
        <v>7057</v>
      </c>
      <c r="H229" s="72">
        <v>-5.4655056932350954E-2</v>
      </c>
    </row>
    <row r="230" spans="2:8" hidden="1" outlineLevel="1">
      <c r="B230" s="63" t="s">
        <v>89</v>
      </c>
      <c r="C230" s="36">
        <v>3274</v>
      </c>
      <c r="D230" s="72">
        <v>-0.14068241469816278</v>
      </c>
      <c r="E230" s="97">
        <v>4365</v>
      </c>
      <c r="F230" s="57">
        <v>-9.0805902383654935E-3</v>
      </c>
      <c r="G230" s="36">
        <v>7639</v>
      </c>
      <c r="H230" s="72">
        <v>-7.0115642118076638E-2</v>
      </c>
    </row>
    <row r="231" spans="2:8" hidden="1" outlineLevel="1">
      <c r="B231" s="63" t="s">
        <v>88</v>
      </c>
      <c r="C231" s="36">
        <v>3379</v>
      </c>
      <c r="D231" s="72">
        <v>-7.3739035087719285E-2</v>
      </c>
      <c r="E231" s="97">
        <v>6113</v>
      </c>
      <c r="F231" s="57">
        <v>0.31547234775123734</v>
      </c>
      <c r="G231" s="36">
        <v>9492</v>
      </c>
      <c r="H231" s="72">
        <v>0.14430379746835453</v>
      </c>
    </row>
    <row r="232" spans="2:8" hidden="1" outlineLevel="1">
      <c r="B232" s="63" t="s">
        <v>87</v>
      </c>
      <c r="C232" s="36">
        <v>3102</v>
      </c>
      <c r="D232" s="72">
        <v>0.2513110125050424</v>
      </c>
      <c r="E232" s="97">
        <v>5234</v>
      </c>
      <c r="F232" s="57">
        <v>0.23414289082763506</v>
      </c>
      <c r="G232" s="36">
        <v>8336</v>
      </c>
      <c r="H232" s="72">
        <v>0.24047619047619051</v>
      </c>
    </row>
    <row r="233" spans="2:8" hidden="1" outlineLevel="1">
      <c r="B233" s="63" t="s">
        <v>86</v>
      </c>
      <c r="C233" s="36">
        <v>3293</v>
      </c>
      <c r="D233" s="72">
        <v>2.3624494870997825E-2</v>
      </c>
      <c r="E233" s="97">
        <v>6382</v>
      </c>
      <c r="F233" s="57">
        <v>0.52825670498084287</v>
      </c>
      <c r="G233" s="36">
        <v>9675</v>
      </c>
      <c r="H233" s="72">
        <v>0.3086703638577033</v>
      </c>
    </row>
    <row r="234" spans="2:8" hidden="1" outlineLevel="1">
      <c r="B234" s="63" t="s">
        <v>85</v>
      </c>
      <c r="C234" s="36">
        <v>4056</v>
      </c>
      <c r="D234" s="72">
        <v>0.33684904416611738</v>
      </c>
      <c r="E234" s="97">
        <v>7856</v>
      </c>
      <c r="F234" s="57">
        <v>0.32100218597612251</v>
      </c>
      <c r="G234" s="36">
        <v>11912</v>
      </c>
      <c r="H234" s="72">
        <v>0.32635563968377679</v>
      </c>
    </row>
    <row r="235" spans="2:8" hidden="1" outlineLevel="1">
      <c r="B235" s="63" t="s">
        <v>84</v>
      </c>
      <c r="C235" s="36">
        <v>2492</v>
      </c>
      <c r="D235" s="72">
        <v>0.32623736029803085</v>
      </c>
      <c r="E235" s="97">
        <v>4324</v>
      </c>
      <c r="F235" s="57">
        <v>0.42143326758711375</v>
      </c>
      <c r="G235" s="36">
        <v>6816</v>
      </c>
      <c r="H235" s="72">
        <v>0.38508433245275353</v>
      </c>
    </row>
    <row r="236" spans="2:8" hidden="1" outlineLevel="1">
      <c r="B236" s="63" t="s">
        <v>83</v>
      </c>
      <c r="C236" s="36">
        <v>2988</v>
      </c>
      <c r="D236" s="72">
        <v>0.41209829867674852</v>
      </c>
      <c r="E236" s="97">
        <v>4694</v>
      </c>
      <c r="F236" s="57">
        <v>0.72130546387972139</v>
      </c>
      <c r="G236" s="36">
        <v>7682</v>
      </c>
      <c r="H236" s="72">
        <v>0.5862068965517242</v>
      </c>
    </row>
    <row r="237" spans="2:8" hidden="1" outlineLevel="1">
      <c r="B237" s="63" t="s">
        <v>82</v>
      </c>
      <c r="C237" s="36">
        <v>4082</v>
      </c>
      <c r="D237" s="72">
        <v>1.0461152882205513</v>
      </c>
      <c r="E237" s="97">
        <v>4198</v>
      </c>
      <c r="F237" s="57">
        <v>0.23798289590091426</v>
      </c>
      <c r="G237" s="36">
        <v>8280</v>
      </c>
      <c r="H237" s="72">
        <v>0.53731897512068327</v>
      </c>
    </row>
    <row r="238" spans="2:8" hidden="1" outlineLevel="1">
      <c r="B238" s="63" t="s">
        <v>81</v>
      </c>
      <c r="C238" s="36">
        <v>4072</v>
      </c>
      <c r="D238" s="72">
        <v>0.38833958404364122</v>
      </c>
      <c r="E238" s="97">
        <v>5732</v>
      </c>
      <c r="F238" s="57">
        <v>0.2866442199775534</v>
      </c>
      <c r="G238" s="36">
        <v>9804</v>
      </c>
      <c r="H238" s="72">
        <v>0.3270167839740119</v>
      </c>
    </row>
    <row r="239" spans="2:8" hidden="1" outlineLevel="1">
      <c r="B239" s="63" t="s">
        <v>80</v>
      </c>
      <c r="C239" s="36">
        <v>3871</v>
      </c>
      <c r="D239" s="72">
        <v>0.30292830696735096</v>
      </c>
      <c r="E239" s="97">
        <v>6117</v>
      </c>
      <c r="F239" s="57">
        <v>0.4443919716646989</v>
      </c>
      <c r="G239" s="36">
        <v>9988</v>
      </c>
      <c r="H239" s="72">
        <v>0.38606716625034698</v>
      </c>
    </row>
    <row r="240" spans="2:8" hidden="1" outlineLevel="1">
      <c r="B240" s="63" t="s">
        <v>79</v>
      </c>
      <c r="C240" s="36">
        <v>3296</v>
      </c>
      <c r="D240" s="72">
        <v>0.37047817047817055</v>
      </c>
      <c r="E240" s="97">
        <v>5695</v>
      </c>
      <c r="F240" s="57">
        <v>0.48849973863042351</v>
      </c>
      <c r="G240" s="36">
        <v>8991</v>
      </c>
      <c r="H240" s="72">
        <v>0.44294655753490608</v>
      </c>
    </row>
    <row r="241" spans="2:8" collapsed="1">
      <c r="B241" s="105">
        <v>1994</v>
      </c>
      <c r="C241" s="66">
        <v>40496</v>
      </c>
      <c r="D241" s="67">
        <v>0.20966633808286295</v>
      </c>
      <c r="E241" s="66">
        <v>65176</v>
      </c>
      <c r="F241" s="67">
        <v>0.31490709544656736</v>
      </c>
      <c r="G241" s="66">
        <v>105672</v>
      </c>
      <c r="H241" s="67">
        <v>0.27248205770434941</v>
      </c>
    </row>
    <row r="242" spans="2:8" hidden="1" outlineLevel="1">
      <c r="B242" s="63" t="s">
        <v>90</v>
      </c>
      <c r="C242" s="36">
        <v>2990</v>
      </c>
      <c r="D242" s="72">
        <v>0.10128913443830578</v>
      </c>
      <c r="E242" s="97">
        <v>4475</v>
      </c>
      <c r="F242" s="57">
        <v>4.3853510613482527E-2</v>
      </c>
      <c r="G242" s="36">
        <v>7465</v>
      </c>
      <c r="H242" s="72">
        <v>6.6123964581548123E-2</v>
      </c>
    </row>
    <row r="243" spans="2:8" hidden="1" outlineLevel="1">
      <c r="B243" s="63" t="s">
        <v>89</v>
      </c>
      <c r="C243" s="36">
        <v>3810</v>
      </c>
      <c r="D243" s="72">
        <v>0.33216783216783208</v>
      </c>
      <c r="E243" s="97">
        <v>4405</v>
      </c>
      <c r="F243" s="57">
        <v>0.55708731000353473</v>
      </c>
      <c r="G243" s="36">
        <v>8215</v>
      </c>
      <c r="H243" s="72">
        <v>0.44401476533661444</v>
      </c>
    </row>
    <row r="244" spans="2:8" hidden="1" outlineLevel="1">
      <c r="B244" s="63" t="s">
        <v>88</v>
      </c>
      <c r="C244" s="36">
        <v>3648</v>
      </c>
      <c r="D244" s="72">
        <v>-0.15221938182663253</v>
      </c>
      <c r="E244" s="97">
        <v>4647</v>
      </c>
      <c r="F244" s="57">
        <v>-0.21846619576185666</v>
      </c>
      <c r="G244" s="36">
        <v>8295</v>
      </c>
      <c r="H244" s="72">
        <v>-0.19065274660942533</v>
      </c>
    </row>
    <row r="245" spans="2:8" hidden="1" outlineLevel="1">
      <c r="B245" s="63" t="s">
        <v>87</v>
      </c>
      <c r="C245" s="36">
        <v>2479</v>
      </c>
      <c r="D245" s="72">
        <v>0.21044921875</v>
      </c>
      <c r="E245" s="97">
        <v>4241</v>
      </c>
      <c r="F245" s="57">
        <v>2.464363372795364E-2</v>
      </c>
      <c r="G245" s="36">
        <v>6720</v>
      </c>
      <c r="H245" s="72">
        <v>8.6148375626313278E-2</v>
      </c>
    </row>
    <row r="246" spans="2:8" hidden="1" outlineLevel="1">
      <c r="B246" s="63" t="s">
        <v>86</v>
      </c>
      <c r="C246" s="36">
        <v>3217</v>
      </c>
      <c r="D246" s="72">
        <v>0.23778376298576376</v>
      </c>
      <c r="E246" s="97">
        <v>4176</v>
      </c>
      <c r="F246" s="57">
        <v>-0.3816997334912644</v>
      </c>
      <c r="G246" s="36">
        <v>7393</v>
      </c>
      <c r="H246" s="72">
        <v>-0.2095584304501229</v>
      </c>
    </row>
    <row r="247" spans="2:8" hidden="1" outlineLevel="1">
      <c r="B247" s="63" t="s">
        <v>85</v>
      </c>
      <c r="C247" s="36">
        <v>3034</v>
      </c>
      <c r="D247" s="72">
        <v>7.9734219269103068E-3</v>
      </c>
      <c r="E247" s="97">
        <v>5947</v>
      </c>
      <c r="F247" s="57">
        <v>-0.33224792274870873</v>
      </c>
      <c r="G247" s="36">
        <v>8981</v>
      </c>
      <c r="H247" s="72">
        <v>-0.24630748573346761</v>
      </c>
    </row>
    <row r="248" spans="2:8" hidden="1" outlineLevel="1">
      <c r="B248" s="63" t="s">
        <v>84</v>
      </c>
      <c r="C248" s="36">
        <v>1879</v>
      </c>
      <c r="D248" s="72">
        <v>-7.6204523107177957E-2</v>
      </c>
      <c r="E248" s="97">
        <v>3042</v>
      </c>
      <c r="F248" s="57">
        <v>-8.1798973739812819E-2</v>
      </c>
      <c r="G248" s="36">
        <v>4921</v>
      </c>
      <c r="H248" s="72">
        <v>-7.9670843463624408E-2</v>
      </c>
    </row>
    <row r="249" spans="2:8" hidden="1" outlineLevel="1">
      <c r="B249" s="63" t="s">
        <v>83</v>
      </c>
      <c r="C249" s="36">
        <v>2116</v>
      </c>
      <c r="D249" s="72">
        <v>9.4607379375588607E-4</v>
      </c>
      <c r="E249" s="97">
        <v>2727</v>
      </c>
      <c r="F249" s="57">
        <v>3.6488027366020415E-2</v>
      </c>
      <c r="G249" s="36">
        <v>4843</v>
      </c>
      <c r="H249" s="72">
        <v>2.0653319283456373E-2</v>
      </c>
    </row>
    <row r="250" spans="2:8" hidden="1" outlineLevel="1">
      <c r="B250" s="63" t="s">
        <v>82</v>
      </c>
      <c r="C250" s="36">
        <v>1995</v>
      </c>
      <c r="D250" s="72">
        <v>-0.14961636828644498</v>
      </c>
      <c r="E250" s="97">
        <v>3391</v>
      </c>
      <c r="F250" s="57">
        <v>1.3146100985957476E-2</v>
      </c>
      <c r="G250" s="36">
        <v>5386</v>
      </c>
      <c r="H250" s="72">
        <v>-5.3925873880203756E-2</v>
      </c>
    </row>
    <row r="251" spans="2:8" hidden="1" outlineLevel="1">
      <c r="B251" s="63" t="s">
        <v>81</v>
      </c>
      <c r="C251" s="36">
        <v>2933</v>
      </c>
      <c r="D251" s="72">
        <v>-4.8962386511024691E-2</v>
      </c>
      <c r="E251" s="97">
        <v>4455</v>
      </c>
      <c r="F251" s="57">
        <v>0.12131890259249944</v>
      </c>
      <c r="G251" s="36">
        <v>7388</v>
      </c>
      <c r="H251" s="72">
        <v>4.6903783477398431E-2</v>
      </c>
    </row>
    <row r="252" spans="2:8" hidden="1" outlineLevel="1">
      <c r="B252" s="63" t="s">
        <v>80</v>
      </c>
      <c r="C252" s="36">
        <v>2971</v>
      </c>
      <c r="D252" s="72">
        <v>0.23740108288213246</v>
      </c>
      <c r="E252" s="97">
        <v>4235</v>
      </c>
      <c r="F252" s="57">
        <v>-2.5092081031307556E-2</v>
      </c>
      <c r="G252" s="36">
        <v>7206</v>
      </c>
      <c r="H252" s="72">
        <v>6.8346923647146118E-2</v>
      </c>
    </row>
    <row r="253" spans="2:8" hidden="1" outlineLevel="1">
      <c r="B253" s="63" t="s">
        <v>79</v>
      </c>
      <c r="C253" s="36">
        <v>2405</v>
      </c>
      <c r="D253" s="72">
        <v>-0.19078061911170929</v>
      </c>
      <c r="E253" s="97">
        <v>3826</v>
      </c>
      <c r="F253" s="57">
        <v>-0.13867627194957222</v>
      </c>
      <c r="G253" s="36">
        <v>6231</v>
      </c>
      <c r="H253" s="72">
        <v>-0.15956298893984355</v>
      </c>
    </row>
    <row r="254" spans="2:8" collapsed="1">
      <c r="B254" s="105">
        <v>1993</v>
      </c>
      <c r="C254" s="66">
        <v>33477</v>
      </c>
      <c r="D254" s="67">
        <v>3.0505448500892651E-2</v>
      </c>
      <c r="E254" s="66">
        <v>49567</v>
      </c>
      <c r="F254" s="67">
        <v>-9.7321119629946606E-2</v>
      </c>
      <c r="G254" s="66">
        <v>83044</v>
      </c>
      <c r="H254" s="67">
        <v>-4.980720162019292E-2</v>
      </c>
    </row>
    <row r="255" spans="2:8" hidden="1" outlineLevel="1">
      <c r="B255" s="63" t="s">
        <v>90</v>
      </c>
      <c r="C255" s="36">
        <v>2715</v>
      </c>
      <c r="D255" s="72">
        <v>0.10141987829614596</v>
      </c>
      <c r="E255" s="97">
        <v>4287</v>
      </c>
      <c r="F255" s="57">
        <v>7.6054216867469826E-2</v>
      </c>
      <c r="G255" s="36">
        <v>7002</v>
      </c>
      <c r="H255" s="72">
        <v>8.5749728640099221E-2</v>
      </c>
    </row>
    <row r="256" spans="2:8" hidden="1" outlineLevel="1">
      <c r="B256" s="63" t="s">
        <v>89</v>
      </c>
      <c r="C256" s="36">
        <v>2860</v>
      </c>
      <c r="D256" s="72">
        <v>0.14035087719298245</v>
      </c>
      <c r="E256" s="97">
        <v>2829</v>
      </c>
      <c r="F256" s="57">
        <v>-0.39434810533076425</v>
      </c>
      <c r="G256" s="36">
        <v>5689</v>
      </c>
      <c r="H256" s="72">
        <v>-0.20754979802200868</v>
      </c>
    </row>
    <row r="257" spans="2:8" hidden="1" outlineLevel="1">
      <c r="B257" s="63" t="s">
        <v>88</v>
      </c>
      <c r="C257" s="36">
        <v>4303</v>
      </c>
      <c r="D257" s="72">
        <v>0.72188875550220089</v>
      </c>
      <c r="E257" s="97">
        <v>5946</v>
      </c>
      <c r="F257" s="57">
        <v>0.32103976894023556</v>
      </c>
      <c r="G257" s="36">
        <v>10249</v>
      </c>
      <c r="H257" s="72">
        <v>0.46414285714285719</v>
      </c>
    </row>
    <row r="258" spans="2:8" hidden="1" outlineLevel="1">
      <c r="B258" s="63" t="s">
        <v>87</v>
      </c>
      <c r="C258" s="36">
        <v>2048</v>
      </c>
      <c r="D258" s="72">
        <v>-0.2950086058519793</v>
      </c>
      <c r="E258" s="97">
        <v>4139</v>
      </c>
      <c r="F258" s="57">
        <v>-0.22779850746268659</v>
      </c>
      <c r="G258" s="36">
        <v>6187</v>
      </c>
      <c r="H258" s="72">
        <v>-0.25142165759225654</v>
      </c>
    </row>
    <row r="259" spans="2:8" hidden="1" outlineLevel="1">
      <c r="B259" s="63" t="s">
        <v>86</v>
      </c>
      <c r="C259" s="36">
        <v>2599</v>
      </c>
      <c r="D259" s="72">
        <v>-8.2921665490472862E-2</v>
      </c>
      <c r="E259" s="97">
        <v>6754</v>
      </c>
      <c r="F259" s="57">
        <v>0.16048109965635748</v>
      </c>
      <c r="G259" s="36">
        <v>9353</v>
      </c>
      <c r="H259" s="72">
        <v>8.0771897388490776E-2</v>
      </c>
    </row>
    <row r="260" spans="2:8" hidden="1" outlineLevel="1">
      <c r="B260" s="63" t="s">
        <v>85</v>
      </c>
      <c r="C260" s="36">
        <v>3010</v>
      </c>
      <c r="D260" s="72">
        <v>2.3809523809523725E-2</v>
      </c>
      <c r="E260" s="97">
        <v>8906</v>
      </c>
      <c r="F260" s="57">
        <v>0.68674242424242427</v>
      </c>
      <c r="G260" s="36">
        <v>11916</v>
      </c>
      <c r="H260" s="72">
        <v>0.44963503649635039</v>
      </c>
    </row>
    <row r="261" spans="2:8" hidden="1" outlineLevel="1">
      <c r="B261" s="63" t="s">
        <v>84</v>
      </c>
      <c r="C261" s="36">
        <v>2034</v>
      </c>
      <c r="D261" s="72">
        <v>-5.8333333333333348E-2</v>
      </c>
      <c r="E261" s="97">
        <v>3313</v>
      </c>
      <c r="F261" s="57">
        <v>-0.12098699920403289</v>
      </c>
      <c r="G261" s="36">
        <v>5347</v>
      </c>
      <c r="H261" s="72">
        <v>-9.8161578681059236E-2</v>
      </c>
    </row>
    <row r="262" spans="2:8" hidden="1" outlineLevel="1">
      <c r="B262" s="63" t="s">
        <v>83</v>
      </c>
      <c r="C262" s="36">
        <v>2114</v>
      </c>
      <c r="D262" s="72">
        <v>-0.16771653543307086</v>
      </c>
      <c r="E262" s="97">
        <v>2631</v>
      </c>
      <c r="F262" s="57">
        <v>-0.19195331695331697</v>
      </c>
      <c r="G262" s="36">
        <v>4745</v>
      </c>
      <c r="H262" s="72">
        <v>-0.18133195307108352</v>
      </c>
    </row>
    <row r="263" spans="2:8" hidden="1" outlineLevel="1">
      <c r="B263" s="63" t="s">
        <v>82</v>
      </c>
      <c r="C263" s="36">
        <v>2346</v>
      </c>
      <c r="D263" s="72">
        <v>-0.15763016157989229</v>
      </c>
      <c r="E263" s="97">
        <v>3347</v>
      </c>
      <c r="F263" s="57">
        <v>9.9901413079198198E-2</v>
      </c>
      <c r="G263" s="36">
        <v>5693</v>
      </c>
      <c r="H263" s="72">
        <v>-2.3164035689773543E-2</v>
      </c>
    </row>
    <row r="264" spans="2:8" hidden="1" outlineLevel="1">
      <c r="B264" s="63" t="s">
        <v>81</v>
      </c>
      <c r="C264" s="36">
        <v>3084</v>
      </c>
      <c r="D264" s="72">
        <v>7.5688873386815514E-2</v>
      </c>
      <c r="E264" s="97">
        <v>3973</v>
      </c>
      <c r="F264" s="57">
        <v>0.10085896370185643</v>
      </c>
      <c r="G264" s="36">
        <v>7057</v>
      </c>
      <c r="H264" s="72">
        <v>8.9715873996293993E-2</v>
      </c>
    </row>
    <row r="265" spans="2:8" hidden="1" outlineLevel="1">
      <c r="B265" s="63" t="s">
        <v>80</v>
      </c>
      <c r="C265" s="36">
        <v>2401</v>
      </c>
      <c r="D265" s="72">
        <v>0.12196261682242993</v>
      </c>
      <c r="E265" s="97">
        <v>4344</v>
      </c>
      <c r="F265" s="57">
        <v>0.18461958003817824</v>
      </c>
      <c r="G265" s="36">
        <v>6745</v>
      </c>
      <c r="H265" s="72">
        <v>0.16152918890993639</v>
      </c>
    </row>
    <row r="266" spans="2:8" hidden="1" outlineLevel="1">
      <c r="B266" s="63" t="s">
        <v>79</v>
      </c>
      <c r="C266" s="36">
        <v>2972</v>
      </c>
      <c r="D266" s="72">
        <v>0.44341913550267109</v>
      </c>
      <c r="E266" s="97">
        <v>4442</v>
      </c>
      <c r="F266" s="57">
        <v>0.25978445830969932</v>
      </c>
      <c r="G266" s="36">
        <v>7414</v>
      </c>
      <c r="H266" s="72">
        <v>0.32748433303491487</v>
      </c>
    </row>
    <row r="267" spans="2:8" collapsed="1">
      <c r="B267" s="105">
        <v>1992</v>
      </c>
      <c r="C267" s="66">
        <v>32486</v>
      </c>
      <c r="D267" s="67">
        <v>5.8106963715718773E-2</v>
      </c>
      <c r="E267" s="66">
        <v>54911</v>
      </c>
      <c r="F267" s="67">
        <v>8.7648060848552145E-2</v>
      </c>
      <c r="G267" s="66">
        <v>87397</v>
      </c>
      <c r="H267" s="67">
        <v>7.6476819234369664E-2</v>
      </c>
    </row>
    <row r="268" spans="2:8" hidden="1" outlineLevel="1">
      <c r="B268" s="63" t="s">
        <v>90</v>
      </c>
      <c r="C268" s="36">
        <v>2465</v>
      </c>
      <c r="D268" s="72">
        <v>-4.9730146491904437E-2</v>
      </c>
      <c r="E268" s="97">
        <v>3984</v>
      </c>
      <c r="F268" s="57">
        <v>0.13471945314725153</v>
      </c>
      <c r="G268" s="36">
        <v>6449</v>
      </c>
      <c r="H268" s="72">
        <v>5.6347256347256458E-2</v>
      </c>
    </row>
    <row r="269" spans="2:8" hidden="1" outlineLevel="1">
      <c r="B269" s="63" t="s">
        <v>89</v>
      </c>
      <c r="C269" s="36">
        <v>2508</v>
      </c>
      <c r="D269" s="72">
        <v>1.0068465565847839E-2</v>
      </c>
      <c r="E269" s="97">
        <v>4671</v>
      </c>
      <c r="F269" s="57">
        <v>0.510672703751617</v>
      </c>
      <c r="G269" s="36">
        <v>7179</v>
      </c>
      <c r="H269" s="72">
        <v>0.28771300448430503</v>
      </c>
    </row>
    <row r="270" spans="2:8" hidden="1" outlineLevel="1">
      <c r="B270" s="63" t="s">
        <v>88</v>
      </c>
      <c r="C270" s="36">
        <v>2499</v>
      </c>
      <c r="D270" s="72">
        <v>0.16721158337225606</v>
      </c>
      <c r="E270" s="97">
        <v>4501</v>
      </c>
      <c r="F270" s="57">
        <v>0.54726710209694063</v>
      </c>
      <c r="G270" s="36">
        <v>7000</v>
      </c>
      <c r="H270" s="72">
        <v>0.38613861386138604</v>
      </c>
    </row>
    <row r="271" spans="2:8" hidden="1" outlineLevel="1">
      <c r="B271" s="63" t="s">
        <v>87</v>
      </c>
      <c r="C271" s="36">
        <v>2905</v>
      </c>
      <c r="D271" s="72">
        <v>0.56857451403887693</v>
      </c>
      <c r="E271" s="97">
        <v>5360</v>
      </c>
      <c r="F271" s="57">
        <v>0.64417177914110435</v>
      </c>
      <c r="G271" s="36">
        <v>8265</v>
      </c>
      <c r="H271" s="72">
        <v>0.61678403755868549</v>
      </c>
    </row>
    <row r="272" spans="2:8" hidden="1" outlineLevel="1">
      <c r="B272" s="63" t="s">
        <v>86</v>
      </c>
      <c r="C272" s="36">
        <v>2834</v>
      </c>
      <c r="D272" s="72">
        <v>0.21162890123984601</v>
      </c>
      <c r="E272" s="97">
        <v>5820</v>
      </c>
      <c r="F272" s="57">
        <v>5.8759323267236763E-2</v>
      </c>
      <c r="G272" s="36">
        <v>8654</v>
      </c>
      <c r="H272" s="72">
        <v>0.10438999489535483</v>
      </c>
    </row>
    <row r="273" spans="2:8" hidden="1" outlineLevel="1">
      <c r="B273" s="63" t="s">
        <v>85</v>
      </c>
      <c r="C273" s="36">
        <v>2940</v>
      </c>
      <c r="D273" s="72">
        <v>0.20640131308986454</v>
      </c>
      <c r="E273" s="97">
        <v>5280</v>
      </c>
      <c r="F273" s="57">
        <v>1.6949152542372836E-2</v>
      </c>
      <c r="G273" s="36">
        <v>8220</v>
      </c>
      <c r="H273" s="72">
        <v>7.7467558002359382E-2</v>
      </c>
    </row>
    <row r="274" spans="2:8" hidden="1" outlineLevel="1">
      <c r="B274" s="63" t="s">
        <v>84</v>
      </c>
      <c r="C274" s="36">
        <v>2160</v>
      </c>
      <c r="D274" s="72">
        <v>0.20737842370039128</v>
      </c>
      <c r="E274" s="97">
        <v>3769</v>
      </c>
      <c r="F274" s="57">
        <v>0.44240336777650202</v>
      </c>
      <c r="G274" s="36">
        <v>5929</v>
      </c>
      <c r="H274" s="72">
        <v>0.34688777828259876</v>
      </c>
    </row>
    <row r="275" spans="2:8" hidden="1" outlineLevel="1">
      <c r="B275" s="63" t="s">
        <v>83</v>
      </c>
      <c r="C275" s="36">
        <v>2540</v>
      </c>
      <c r="D275" s="72">
        <v>0.84057971014492749</v>
      </c>
      <c r="E275" s="97">
        <v>3256</v>
      </c>
      <c r="F275" s="57">
        <v>1.5104086353122592</v>
      </c>
      <c r="G275" s="36">
        <v>5796</v>
      </c>
      <c r="H275" s="72">
        <v>1.1651101979828167</v>
      </c>
    </row>
    <row r="276" spans="2:8" hidden="1" outlineLevel="1">
      <c r="B276" s="63" t="s">
        <v>82</v>
      </c>
      <c r="C276" s="36">
        <v>2785</v>
      </c>
      <c r="D276" s="72">
        <v>0.76377454084863827</v>
      </c>
      <c r="E276" s="97">
        <v>3043</v>
      </c>
      <c r="F276" s="57">
        <v>0.1241226449944588</v>
      </c>
      <c r="G276" s="36">
        <v>5828</v>
      </c>
      <c r="H276" s="72">
        <v>0.35977601493233791</v>
      </c>
    </row>
    <row r="277" spans="2:8" hidden="1" outlineLevel="1">
      <c r="B277" s="63" t="s">
        <v>81</v>
      </c>
      <c r="C277" s="36">
        <v>2867</v>
      </c>
      <c r="D277" s="72">
        <v>0.16261151662611506</v>
      </c>
      <c r="E277" s="97">
        <v>3609</v>
      </c>
      <c r="F277" s="57">
        <v>-0.17977272727272731</v>
      </c>
      <c r="G277" s="36">
        <v>6476</v>
      </c>
      <c r="H277" s="72">
        <v>-5.6801631226332638E-2</v>
      </c>
    </row>
    <row r="278" spans="2:8" hidden="1" outlineLevel="1">
      <c r="B278" s="63" t="s">
        <v>80</v>
      </c>
      <c r="C278" s="36">
        <v>2140</v>
      </c>
      <c r="D278" s="72">
        <v>-9.7046413502109741E-2</v>
      </c>
      <c r="E278" s="97">
        <v>3667</v>
      </c>
      <c r="F278" s="57">
        <v>0.1726894787336104</v>
      </c>
      <c r="G278" s="36">
        <v>5807</v>
      </c>
      <c r="H278" s="72">
        <v>5.639439694378745E-2</v>
      </c>
    </row>
    <row r="279" spans="2:8" hidden="1" outlineLevel="1">
      <c r="B279" s="63" t="s">
        <v>79</v>
      </c>
      <c r="C279" s="36">
        <v>2059</v>
      </c>
      <c r="D279" s="72">
        <v>0.32071840923669015</v>
      </c>
      <c r="E279" s="97">
        <v>3526</v>
      </c>
      <c r="F279" s="57">
        <v>0.29157509157509165</v>
      </c>
      <c r="G279" s="36">
        <v>5585</v>
      </c>
      <c r="H279" s="72">
        <v>0.3021683376078339</v>
      </c>
    </row>
    <row r="280" spans="2:8" collapsed="1">
      <c r="B280" s="105">
        <v>1991</v>
      </c>
      <c r="C280" s="66">
        <v>30702</v>
      </c>
      <c r="D280" s="67">
        <v>0.22862059306094684</v>
      </c>
      <c r="E280" s="66">
        <v>50486</v>
      </c>
      <c r="F280" s="67">
        <v>0.25166728647576542</v>
      </c>
      <c r="G280" s="66">
        <v>81188</v>
      </c>
      <c r="H280" s="67">
        <v>0.24285101953340282</v>
      </c>
    </row>
    <row r="281" spans="2:8" hidden="1" outlineLevel="1">
      <c r="B281" s="63" t="s">
        <v>90</v>
      </c>
      <c r="C281" s="36">
        <v>2594</v>
      </c>
      <c r="D281" s="72">
        <v>0.78281786941580767</v>
      </c>
      <c r="E281" s="97">
        <v>3511</v>
      </c>
      <c r="F281" s="57">
        <v>0.30763500931098697</v>
      </c>
      <c r="G281" s="36">
        <v>6105</v>
      </c>
      <c r="H281" s="72">
        <v>0.4746376811594204</v>
      </c>
    </row>
    <row r="282" spans="2:8" hidden="1" outlineLevel="1">
      <c r="B282" s="63" t="s">
        <v>89</v>
      </c>
      <c r="C282" s="36">
        <v>2483</v>
      </c>
      <c r="D282" s="72">
        <v>0.99437751004016062</v>
      </c>
      <c r="E282" s="97">
        <v>3092</v>
      </c>
      <c r="F282" s="57">
        <v>0.69517543859649122</v>
      </c>
      <c r="G282" s="36">
        <v>5575</v>
      </c>
      <c r="H282" s="72">
        <v>0.81655262300423592</v>
      </c>
    </row>
    <row r="283" spans="2:8" hidden="1" outlineLevel="1">
      <c r="B283" s="63" t="s">
        <v>88</v>
      </c>
      <c r="C283" s="36">
        <v>2141</v>
      </c>
      <c r="D283" s="72">
        <v>0.46243169398907114</v>
      </c>
      <c r="E283" s="97">
        <v>2909</v>
      </c>
      <c r="F283" s="57">
        <v>0.61971046770601346</v>
      </c>
      <c r="G283" s="36">
        <v>5050</v>
      </c>
      <c r="H283" s="72">
        <v>0.54907975460122693</v>
      </c>
    </row>
    <row r="284" spans="2:8" hidden="1" outlineLevel="1">
      <c r="B284" s="63" t="s">
        <v>87</v>
      </c>
      <c r="C284" s="36">
        <v>1852</v>
      </c>
      <c r="D284" s="72">
        <v>7.7370564281558973E-2</v>
      </c>
      <c r="E284" s="97">
        <v>3260</v>
      </c>
      <c r="F284" s="57">
        <v>0.30661322645290578</v>
      </c>
      <c r="G284" s="36">
        <v>5112</v>
      </c>
      <c r="H284" s="72">
        <v>0.2130991931656383</v>
      </c>
    </row>
    <row r="285" spans="2:8" hidden="1" outlineLevel="1">
      <c r="B285" s="63" t="s">
        <v>86</v>
      </c>
      <c r="C285" s="36">
        <v>2339</v>
      </c>
      <c r="D285" s="72">
        <v>0.69492753623188408</v>
      </c>
      <c r="E285" s="97">
        <v>5497</v>
      </c>
      <c r="F285" s="57">
        <v>1.0909090909090908</v>
      </c>
      <c r="G285" s="36">
        <v>7836</v>
      </c>
      <c r="H285" s="72">
        <v>0.95460214517335995</v>
      </c>
    </row>
    <row r="286" spans="2:8" hidden="1" outlineLevel="1">
      <c r="B286" s="63" t="s">
        <v>85</v>
      </c>
      <c r="C286" s="36">
        <v>2437</v>
      </c>
      <c r="D286" s="72">
        <v>0.58144062297209609</v>
      </c>
      <c r="E286" s="97">
        <v>5192</v>
      </c>
      <c r="F286" s="57">
        <v>0.69673202614379082</v>
      </c>
      <c r="G286" s="36">
        <v>7629</v>
      </c>
      <c r="H286" s="72">
        <v>0.65811780047815693</v>
      </c>
    </row>
    <row r="287" spans="2:8" hidden="1" outlineLevel="1">
      <c r="B287" s="63" t="s">
        <v>84</v>
      </c>
      <c r="C287" s="36">
        <v>1789</v>
      </c>
      <c r="D287" s="72">
        <v>0.25985915492957745</v>
      </c>
      <c r="E287" s="97">
        <v>2613</v>
      </c>
      <c r="F287" s="57">
        <v>0.12677878395860276</v>
      </c>
      <c r="G287" s="36">
        <v>4402</v>
      </c>
      <c r="H287" s="72">
        <v>0.17732013907461885</v>
      </c>
    </row>
    <row r="288" spans="2:8" hidden="1" outlineLevel="1">
      <c r="B288" s="63" t="s">
        <v>83</v>
      </c>
      <c r="C288" s="36">
        <v>1380</v>
      </c>
      <c r="D288" s="72">
        <v>0.31303520456707901</v>
      </c>
      <c r="E288" s="97">
        <v>1297</v>
      </c>
      <c r="F288" s="57">
        <v>-0.1749363867684478</v>
      </c>
      <c r="G288" s="36">
        <v>2677</v>
      </c>
      <c r="H288" s="72">
        <v>2.0587113991612727E-2</v>
      </c>
    </row>
    <row r="289" spans="2:8" hidden="1" outlineLevel="1">
      <c r="B289" s="63" t="s">
        <v>82</v>
      </c>
      <c r="C289" s="36">
        <v>1579</v>
      </c>
      <c r="D289" s="72">
        <v>0.12785714285714289</v>
      </c>
      <c r="E289" s="97">
        <v>2707</v>
      </c>
      <c r="F289" s="57">
        <v>0.35757271815446345</v>
      </c>
      <c r="G289" s="36">
        <v>4286</v>
      </c>
      <c r="H289" s="72">
        <v>0.26281673541543893</v>
      </c>
    </row>
    <row r="290" spans="2:8" hidden="1" outlineLevel="1">
      <c r="B290" s="63" t="s">
        <v>81</v>
      </c>
      <c r="C290" s="36">
        <v>2466</v>
      </c>
      <c r="D290" s="72">
        <v>0.21958456973293772</v>
      </c>
      <c r="E290" s="97">
        <v>4400</v>
      </c>
      <c r="F290" s="57">
        <v>0.31697096677641423</v>
      </c>
      <c r="G290" s="36">
        <v>6866</v>
      </c>
      <c r="H290" s="72">
        <v>0.28025358940891287</v>
      </c>
    </row>
    <row r="291" spans="2:8" hidden="1" outlineLevel="1">
      <c r="B291" s="63" t="s">
        <v>80</v>
      </c>
      <c r="C291" s="36">
        <v>2370</v>
      </c>
      <c r="D291" s="72">
        <v>0.10078959591267989</v>
      </c>
      <c r="E291" s="97">
        <v>3127</v>
      </c>
      <c r="F291" s="57">
        <v>0.12038695807954136</v>
      </c>
      <c r="G291" s="36">
        <v>5497</v>
      </c>
      <c r="H291" s="72">
        <v>0.11185275080906143</v>
      </c>
    </row>
    <row r="292" spans="2:8" hidden="1" outlineLevel="1">
      <c r="B292" s="63" t="s">
        <v>79</v>
      </c>
      <c r="C292" s="36">
        <v>1559</v>
      </c>
      <c r="D292" s="72">
        <v>-0.18928757150286013</v>
      </c>
      <c r="E292" s="97">
        <v>2730</v>
      </c>
      <c r="F292" s="57">
        <v>-0.18580375782880998</v>
      </c>
      <c r="G292" s="36">
        <v>4289</v>
      </c>
      <c r="H292" s="72">
        <v>-0.18707354056103109</v>
      </c>
    </row>
    <row r="293" spans="2:8" collapsed="1">
      <c r="B293" s="105">
        <v>1990</v>
      </c>
      <c r="C293" s="66">
        <v>24989</v>
      </c>
      <c r="D293" s="67">
        <v>0.33111383369733138</v>
      </c>
      <c r="E293" s="66">
        <v>40335</v>
      </c>
      <c r="F293" s="67">
        <v>0.35084899025419469</v>
      </c>
      <c r="G293" s="66">
        <v>65324</v>
      </c>
      <c r="H293" s="67">
        <v>0.34323079453857552</v>
      </c>
    </row>
    <row r="294" spans="2:8" hidden="1" outlineLevel="1">
      <c r="B294" s="63" t="s">
        <v>90</v>
      </c>
      <c r="C294" s="36">
        <v>1455</v>
      </c>
      <c r="D294" s="72">
        <v>-0.22934322033898302</v>
      </c>
      <c r="E294" s="97">
        <v>2685</v>
      </c>
      <c r="F294" s="57">
        <v>-2.5408348457350294E-2</v>
      </c>
      <c r="G294" s="36">
        <v>4140</v>
      </c>
      <c r="H294" s="72">
        <v>-0.10833512814990309</v>
      </c>
    </row>
    <row r="295" spans="2:8" hidden="1" outlineLevel="1">
      <c r="B295" s="63" t="s">
        <v>89</v>
      </c>
      <c r="C295" s="36">
        <v>1245</v>
      </c>
      <c r="D295" s="72">
        <v>-0.39533754249635744</v>
      </c>
      <c r="E295" s="97">
        <v>1824</v>
      </c>
      <c r="F295" s="57">
        <v>-0.2927491275688251</v>
      </c>
      <c r="G295" s="36">
        <v>3069</v>
      </c>
      <c r="H295" s="72">
        <v>-0.33829236739974122</v>
      </c>
    </row>
    <row r="296" spans="2:8" hidden="1" outlineLevel="1">
      <c r="B296" s="63" t="s">
        <v>88</v>
      </c>
      <c r="C296" s="36">
        <v>1464</v>
      </c>
      <c r="D296" s="72">
        <v>-0.18801996672212984</v>
      </c>
      <c r="E296" s="97">
        <v>1796</v>
      </c>
      <c r="F296" s="57">
        <v>-0.18659420289855078</v>
      </c>
      <c r="G296" s="36">
        <v>3260</v>
      </c>
      <c r="H296" s="72">
        <v>-0.18723510346547001</v>
      </c>
    </row>
    <row r="297" spans="2:8" hidden="1" outlineLevel="1">
      <c r="B297" s="63" t="s">
        <v>87</v>
      </c>
      <c r="C297" s="36">
        <v>1719</v>
      </c>
      <c r="D297" s="72">
        <v>-0.16105417276720346</v>
      </c>
      <c r="E297" s="97">
        <v>2495</v>
      </c>
      <c r="F297" s="57">
        <v>0.13100634632819586</v>
      </c>
      <c r="G297" s="36">
        <v>4214</v>
      </c>
      <c r="H297" s="72">
        <v>-9.6357226792009865E-3</v>
      </c>
    </row>
    <row r="298" spans="2:8" hidden="1" outlineLevel="1">
      <c r="B298" s="63" t="s">
        <v>86</v>
      </c>
      <c r="C298" s="36">
        <v>1380</v>
      </c>
      <c r="D298" s="72">
        <v>-0.18197984588026084</v>
      </c>
      <c r="E298" s="97">
        <v>2629</v>
      </c>
      <c r="F298" s="57">
        <v>0.34751409533572519</v>
      </c>
      <c r="G298" s="36">
        <v>4009</v>
      </c>
      <c r="H298" s="72">
        <v>0.1019791094007696</v>
      </c>
    </row>
    <row r="299" spans="2:8" hidden="1" outlineLevel="1">
      <c r="B299" s="63" t="s">
        <v>85</v>
      </c>
      <c r="C299" s="36">
        <v>1541</v>
      </c>
      <c r="D299" s="72">
        <v>-9.6401028277635081E-3</v>
      </c>
      <c r="E299" s="97">
        <v>3060</v>
      </c>
      <c r="F299" s="57">
        <v>4.0108769544527467E-2</v>
      </c>
      <c r="G299" s="36">
        <v>4601</v>
      </c>
      <c r="H299" s="72">
        <v>2.2899066251667488E-2</v>
      </c>
    </row>
    <row r="300" spans="2:8" hidden="1" outlineLevel="1">
      <c r="B300" s="63" t="s">
        <v>84</v>
      </c>
      <c r="C300" s="36">
        <v>1420</v>
      </c>
      <c r="D300" s="72">
        <v>0.37730358874878767</v>
      </c>
      <c r="E300" s="97">
        <v>2319</v>
      </c>
      <c r="F300" s="57">
        <v>0.87318255250403887</v>
      </c>
      <c r="G300" s="36">
        <v>3739</v>
      </c>
      <c r="H300" s="72">
        <v>0.64786249449096522</v>
      </c>
    </row>
    <row r="301" spans="2:8" hidden="1" outlineLevel="1">
      <c r="B301" s="63" t="s">
        <v>83</v>
      </c>
      <c r="C301" s="36">
        <v>1051</v>
      </c>
      <c r="D301" s="72">
        <v>-0.16785431512272364</v>
      </c>
      <c r="E301" s="97">
        <v>1572</v>
      </c>
      <c r="F301" s="57">
        <v>0.32658227848101262</v>
      </c>
      <c r="G301" s="36">
        <v>2623</v>
      </c>
      <c r="H301" s="72">
        <v>7.1486928104575131E-2</v>
      </c>
    </row>
    <row r="302" spans="2:8" hidden="1" outlineLevel="1">
      <c r="B302" s="63" t="s">
        <v>82</v>
      </c>
      <c r="C302" s="36">
        <v>1400</v>
      </c>
      <c r="D302" s="72">
        <v>-0.17550058892815079</v>
      </c>
      <c r="E302" s="97">
        <v>1994</v>
      </c>
      <c r="F302" s="57">
        <v>2.1516393442623016E-2</v>
      </c>
      <c r="G302" s="36">
        <v>3394</v>
      </c>
      <c r="H302" s="72">
        <v>-7.0136986301369886E-2</v>
      </c>
    </row>
    <row r="303" spans="2:8" hidden="1" outlineLevel="1">
      <c r="B303" s="63" t="s">
        <v>81</v>
      </c>
      <c r="C303" s="36">
        <v>2022</v>
      </c>
      <c r="D303" s="72">
        <v>9.120345385860773E-2</v>
      </c>
      <c r="E303" s="97">
        <v>3341</v>
      </c>
      <c r="F303" s="57">
        <v>0.86648044692737436</v>
      </c>
      <c r="G303" s="36">
        <v>5363</v>
      </c>
      <c r="H303" s="72">
        <v>0.47213834751578365</v>
      </c>
    </row>
    <row r="304" spans="2:8" hidden="1" outlineLevel="1">
      <c r="B304" s="63" t="s">
        <v>80</v>
      </c>
      <c r="C304" s="36">
        <v>2153</v>
      </c>
      <c r="D304" s="72">
        <v>4.7688564476885631E-2</v>
      </c>
      <c r="E304" s="97">
        <v>2791</v>
      </c>
      <c r="F304" s="57">
        <v>0.4067540322580645</v>
      </c>
      <c r="G304" s="36">
        <v>4944</v>
      </c>
      <c r="H304" s="72">
        <v>0.22406536271354294</v>
      </c>
    </row>
    <row r="305" spans="2:8" hidden="1" outlineLevel="1">
      <c r="B305" s="63" t="s">
        <v>79</v>
      </c>
      <c r="C305" s="36">
        <v>1923</v>
      </c>
      <c r="D305" s="72">
        <v>-0.21188524590163937</v>
      </c>
      <c r="E305" s="97">
        <v>3353</v>
      </c>
      <c r="F305" s="57">
        <v>0.32059866089011413</v>
      </c>
      <c r="G305" s="36">
        <v>5276</v>
      </c>
      <c r="H305" s="72">
        <v>5.9650532235388631E-2</v>
      </c>
    </row>
    <row r="306" spans="2:8" collapsed="1">
      <c r="B306" s="105">
        <v>1989</v>
      </c>
      <c r="C306" s="66">
        <v>18773</v>
      </c>
      <c r="D306" s="67">
        <v>-0.12201852025067816</v>
      </c>
      <c r="E306" s="66">
        <v>29859</v>
      </c>
      <c r="F306" s="67">
        <v>0.17884638161790822</v>
      </c>
      <c r="G306" s="66">
        <v>48632</v>
      </c>
      <c r="H306" s="67">
        <v>4.1125216758365335E-2</v>
      </c>
    </row>
    <row r="307" spans="2:8" hidden="1" outlineLevel="1">
      <c r="B307" s="63" t="s">
        <v>90</v>
      </c>
      <c r="C307" s="36">
        <v>1888</v>
      </c>
      <c r="D307" s="72">
        <v>0.36317689530685926</v>
      </c>
      <c r="E307" s="97">
        <v>2755</v>
      </c>
      <c r="F307" s="57">
        <v>0.13561417971970324</v>
      </c>
      <c r="G307" s="36">
        <v>4643</v>
      </c>
      <c r="H307" s="72">
        <v>0.21831540278142225</v>
      </c>
    </row>
    <row r="308" spans="2:8" hidden="1" outlineLevel="1">
      <c r="B308" s="63" t="s">
        <v>89</v>
      </c>
      <c r="C308" s="36">
        <v>2059</v>
      </c>
      <c r="D308" s="72">
        <v>0.60859375000000004</v>
      </c>
      <c r="E308" s="97">
        <v>2579</v>
      </c>
      <c r="F308" s="57">
        <v>0.37620064034151546</v>
      </c>
      <c r="G308" s="36">
        <v>4638</v>
      </c>
      <c r="H308" s="72">
        <v>0.4705136334812936</v>
      </c>
    </row>
    <row r="309" spans="2:8" hidden="1" outlineLevel="1">
      <c r="B309" s="63" t="s">
        <v>88</v>
      </c>
      <c r="C309" s="36">
        <v>1803</v>
      </c>
      <c r="D309" s="72">
        <v>-0.18342391304347827</v>
      </c>
      <c r="E309" s="97">
        <v>2208</v>
      </c>
      <c r="F309" s="57">
        <v>2.4118738404452778E-2</v>
      </c>
      <c r="G309" s="36">
        <v>4011</v>
      </c>
      <c r="H309" s="72">
        <v>-8.0889092575618715E-2</v>
      </c>
    </row>
    <row r="310" spans="2:8" hidden="1" outlineLevel="1">
      <c r="B310" s="63" t="s">
        <v>87</v>
      </c>
      <c r="C310" s="36">
        <v>2049</v>
      </c>
      <c r="D310" s="72">
        <v>0.23956442831215963</v>
      </c>
      <c r="E310" s="97">
        <v>2206</v>
      </c>
      <c r="F310" s="57">
        <v>0.53514265831593599</v>
      </c>
      <c r="G310" s="36">
        <v>4255</v>
      </c>
      <c r="H310" s="72">
        <v>0.37702265372168275</v>
      </c>
    </row>
    <row r="311" spans="2:8" hidden="1" outlineLevel="1">
      <c r="B311" s="63" t="s">
        <v>86</v>
      </c>
      <c r="C311" s="36">
        <v>1687</v>
      </c>
      <c r="D311" s="72">
        <v>-5.2247191011235983E-2</v>
      </c>
      <c r="E311" s="97">
        <v>1951</v>
      </c>
      <c r="F311" s="57">
        <v>0.11677160847166568</v>
      </c>
      <c r="G311" s="36">
        <v>3638</v>
      </c>
      <c r="H311" s="72">
        <v>3.1471505528777977E-2</v>
      </c>
    </row>
    <row r="312" spans="2:8" hidden="1" outlineLevel="1">
      <c r="B312" s="63" t="s">
        <v>85</v>
      </c>
      <c r="C312" s="36">
        <v>1556</v>
      </c>
      <c r="D312" s="72">
        <v>-0.2663837812352664</v>
      </c>
      <c r="E312" s="97">
        <v>2942</v>
      </c>
      <c r="F312" s="57">
        <v>0.28080104484109714</v>
      </c>
      <c r="G312" s="36">
        <v>4498</v>
      </c>
      <c r="H312" s="72">
        <v>1.8107741059302906E-2</v>
      </c>
    </row>
    <row r="313" spans="2:8" hidden="1" outlineLevel="1">
      <c r="B313" s="63" t="s">
        <v>84</v>
      </c>
      <c r="C313" s="36">
        <v>1031</v>
      </c>
      <c r="D313" s="72">
        <v>-0.28452463566967379</v>
      </c>
      <c r="E313" s="97">
        <v>1238</v>
      </c>
      <c r="F313" s="57">
        <v>-0.18391562294001318</v>
      </c>
      <c r="G313" s="36">
        <v>2269</v>
      </c>
      <c r="H313" s="72">
        <v>-0.23292765382014879</v>
      </c>
    </row>
    <row r="314" spans="2:8" hidden="1" outlineLevel="1">
      <c r="B314" s="63" t="s">
        <v>83</v>
      </c>
      <c r="C314" s="36">
        <v>1263</v>
      </c>
      <c r="D314" s="72">
        <v>-0.28075170842824604</v>
      </c>
      <c r="E314" s="97">
        <v>1185</v>
      </c>
      <c r="F314" s="57">
        <v>-7.6383476227591562E-2</v>
      </c>
      <c r="G314" s="36">
        <v>2448</v>
      </c>
      <c r="H314" s="72">
        <v>-0.19447186574531095</v>
      </c>
    </row>
    <row r="315" spans="2:8" hidden="1" outlineLevel="1">
      <c r="B315" s="63" t="s">
        <v>82</v>
      </c>
      <c r="C315" s="36">
        <v>1698</v>
      </c>
      <c r="D315" s="72">
        <v>0.21895190236898787</v>
      </c>
      <c r="E315" s="97">
        <v>1952</v>
      </c>
      <c r="F315" s="57">
        <v>6.0293318848452016E-2</v>
      </c>
      <c r="G315" s="36">
        <v>3650</v>
      </c>
      <c r="H315" s="72">
        <v>0.12863327149041437</v>
      </c>
    </row>
    <row r="316" spans="2:8" hidden="1" outlineLevel="1">
      <c r="B316" s="63" t="s">
        <v>81</v>
      </c>
      <c r="C316" s="36">
        <v>1853</v>
      </c>
      <c r="D316" s="72">
        <v>-8.8987217305801392E-2</v>
      </c>
      <c r="E316" s="97">
        <v>1790</v>
      </c>
      <c r="F316" s="57">
        <v>-6.2336301728653787E-2</v>
      </c>
      <c r="G316" s="36">
        <v>3643</v>
      </c>
      <c r="H316" s="72">
        <v>-7.6084199847831546E-2</v>
      </c>
    </row>
    <row r="317" spans="2:8" hidden="1" outlineLevel="1">
      <c r="B317" s="63" t="s">
        <v>80</v>
      </c>
      <c r="C317" s="36">
        <v>2055</v>
      </c>
      <c r="D317" s="72">
        <v>-1.5804597701149392E-2</v>
      </c>
      <c r="E317" s="97">
        <v>1984</v>
      </c>
      <c r="F317" s="57">
        <v>-0.102262443438914</v>
      </c>
      <c r="G317" s="36">
        <v>4039</v>
      </c>
      <c r="H317" s="72">
        <v>-6.0260586319218268E-2</v>
      </c>
    </row>
    <row r="318" spans="2:8" hidden="1" outlineLevel="1">
      <c r="B318" s="63" t="s">
        <v>79</v>
      </c>
      <c r="C318" s="36">
        <v>2440</v>
      </c>
      <c r="D318" s="72">
        <v>6.5502183406113579E-2</v>
      </c>
      <c r="E318" s="97">
        <v>2539</v>
      </c>
      <c r="F318" s="57">
        <v>-9.8686545970890993E-2</v>
      </c>
      <c r="G318" s="36">
        <v>4979</v>
      </c>
      <c r="H318" s="72">
        <v>-2.5063638143724254E-2</v>
      </c>
    </row>
    <row r="319" spans="2:8" collapsed="1">
      <c r="B319" s="105">
        <v>1988</v>
      </c>
      <c r="C319" s="66">
        <v>21382</v>
      </c>
      <c r="D319" s="67">
        <v>-2.1932894675439352E-3</v>
      </c>
      <c r="E319" s="66">
        <v>25329</v>
      </c>
      <c r="F319" s="67">
        <v>7.7188058178106589E-2</v>
      </c>
      <c r="G319" s="66">
        <v>46711</v>
      </c>
      <c r="H319" s="67">
        <v>3.9338717931602263E-2</v>
      </c>
    </row>
    <row r="320" spans="2:8" hidden="1" outlineLevel="1">
      <c r="B320" s="63" t="s">
        <v>90</v>
      </c>
      <c r="C320" s="36">
        <v>1385</v>
      </c>
      <c r="D320" s="72">
        <v>-0.13274890419536634</v>
      </c>
      <c r="E320" s="97">
        <v>2426</v>
      </c>
      <c r="F320" s="57">
        <v>0.22525252525252526</v>
      </c>
      <c r="G320" s="36">
        <v>3811</v>
      </c>
      <c r="H320" s="72">
        <v>6.5417948001118331E-2</v>
      </c>
    </row>
    <row r="321" spans="2:8" hidden="1" outlineLevel="1">
      <c r="B321" s="63" t="s">
        <v>89</v>
      </c>
      <c r="C321" s="36">
        <v>1280</v>
      </c>
      <c r="D321" s="72">
        <v>-0.15343915343915349</v>
      </c>
      <c r="E321" s="97">
        <v>1874</v>
      </c>
      <c r="F321" s="57">
        <v>0.28005464480874309</v>
      </c>
      <c r="G321" s="36">
        <v>3154</v>
      </c>
      <c r="H321" s="72">
        <v>5.981182795698925E-2</v>
      </c>
    </row>
    <row r="322" spans="2:8" hidden="1" outlineLevel="1">
      <c r="B322" s="63" t="s">
        <v>88</v>
      </c>
      <c r="C322" s="36">
        <v>2208</v>
      </c>
      <c r="D322" s="72">
        <v>0.63192904656319282</v>
      </c>
      <c r="E322" s="97">
        <v>2156</v>
      </c>
      <c r="F322" s="57">
        <v>0.1033776867963152</v>
      </c>
      <c r="G322" s="36">
        <v>4364</v>
      </c>
      <c r="H322" s="72">
        <v>0.31962503779860896</v>
      </c>
    </row>
    <row r="323" spans="2:8" hidden="1" outlineLevel="1">
      <c r="B323" s="63" t="s">
        <v>87</v>
      </c>
      <c r="C323" s="36">
        <v>1653</v>
      </c>
      <c r="D323" s="72">
        <v>0.8125</v>
      </c>
      <c r="E323" s="97">
        <v>1437</v>
      </c>
      <c r="F323" s="57">
        <v>-8.5877862595419852E-2</v>
      </c>
      <c r="G323" s="36">
        <v>3090</v>
      </c>
      <c r="H323" s="72">
        <v>0.2439613526570048</v>
      </c>
    </row>
    <row r="324" spans="2:8" hidden="1" outlineLevel="1">
      <c r="B324" s="63" t="s">
        <v>86</v>
      </c>
      <c r="C324" s="36">
        <v>1780</v>
      </c>
      <c r="D324" s="72">
        <v>0.85803757828810023</v>
      </c>
      <c r="E324" s="97">
        <v>1747</v>
      </c>
      <c r="F324" s="57">
        <v>0.32448824867323722</v>
      </c>
      <c r="G324" s="36">
        <v>3527</v>
      </c>
      <c r="H324" s="72">
        <v>0.54896794027228801</v>
      </c>
    </row>
    <row r="325" spans="2:8" hidden="1" outlineLevel="1">
      <c r="B325" s="63" t="s">
        <v>85</v>
      </c>
      <c r="C325" s="36">
        <v>2121</v>
      </c>
      <c r="D325" s="72">
        <v>1.0592233009708738</v>
      </c>
      <c r="E325" s="97">
        <v>2297</v>
      </c>
      <c r="F325" s="57">
        <v>0.22180851063829787</v>
      </c>
      <c r="G325" s="36">
        <v>4418</v>
      </c>
      <c r="H325" s="72">
        <v>0.51821305841924392</v>
      </c>
    </row>
    <row r="326" spans="2:8" hidden="1" outlineLevel="1">
      <c r="B326" s="63" t="s">
        <v>84</v>
      </c>
      <c r="C326" s="36">
        <v>1441</v>
      </c>
      <c r="D326" s="72">
        <v>0.43240556660039764</v>
      </c>
      <c r="E326" s="97">
        <v>1517</v>
      </c>
      <c r="F326" s="57">
        <v>-3.5600762873490122E-2</v>
      </c>
      <c r="G326" s="36">
        <v>2958</v>
      </c>
      <c r="H326" s="72">
        <v>0.14695618456766191</v>
      </c>
    </row>
    <row r="327" spans="2:8" hidden="1" outlineLevel="1">
      <c r="B327" s="63" t="s">
        <v>83</v>
      </c>
      <c r="C327" s="36">
        <v>1756</v>
      </c>
      <c r="D327" s="72">
        <v>0.54305799648506148</v>
      </c>
      <c r="E327" s="97">
        <v>1283</v>
      </c>
      <c r="F327" s="57">
        <v>-8.5531004989308657E-2</v>
      </c>
      <c r="G327" s="36">
        <v>3039</v>
      </c>
      <c r="H327" s="72">
        <v>0.19598583234946876</v>
      </c>
    </row>
    <row r="328" spans="2:8" hidden="1" outlineLevel="1">
      <c r="B328" s="63" t="s">
        <v>82</v>
      </c>
      <c r="C328" s="36">
        <v>1393</v>
      </c>
      <c r="D328" s="72">
        <v>0.36168132942326481</v>
      </c>
      <c r="E328" s="97">
        <v>1841</v>
      </c>
      <c r="F328" s="57">
        <v>0.1915857605177993</v>
      </c>
      <c r="G328" s="36">
        <v>3234</v>
      </c>
      <c r="H328" s="72">
        <v>0.25934579439252325</v>
      </c>
    </row>
    <row r="329" spans="2:8" hidden="1" outlineLevel="1">
      <c r="B329" s="63" t="s">
        <v>81</v>
      </c>
      <c r="C329" s="36">
        <v>2034</v>
      </c>
      <c r="D329" s="72">
        <v>0.19296187683284449</v>
      </c>
      <c r="E329" s="97">
        <v>1909</v>
      </c>
      <c r="F329" s="57">
        <v>-0.31503408683171874</v>
      </c>
      <c r="G329" s="36">
        <v>3943</v>
      </c>
      <c r="H329" s="72">
        <v>-0.12221727515583258</v>
      </c>
    </row>
    <row r="330" spans="2:8" hidden="1" outlineLevel="1">
      <c r="B330" s="63" t="s">
        <v>80</v>
      </c>
      <c r="C330" s="36">
        <v>2088</v>
      </c>
      <c r="D330" s="72">
        <v>0.19519175729822558</v>
      </c>
      <c r="E330" s="97">
        <v>2210</v>
      </c>
      <c r="F330" s="57">
        <v>4.6897205116058771E-2</v>
      </c>
      <c r="G330" s="36">
        <v>4298</v>
      </c>
      <c r="H330" s="72">
        <v>0.11404872991187154</v>
      </c>
    </row>
    <row r="331" spans="2:8" hidden="1" outlineLevel="1">
      <c r="B331" s="63" t="s">
        <v>79</v>
      </c>
      <c r="C331" s="36">
        <v>2290</v>
      </c>
      <c r="D331" s="72">
        <v>0.35023584905660377</v>
      </c>
      <c r="E331" s="97">
        <v>2817</v>
      </c>
      <c r="F331" s="57">
        <v>0.17767558528428085</v>
      </c>
      <c r="G331" s="36">
        <v>5107</v>
      </c>
      <c r="H331" s="72">
        <v>0.24926614481409004</v>
      </c>
    </row>
    <row r="332" spans="2:8" collapsed="1">
      <c r="B332" s="105">
        <v>1987</v>
      </c>
      <c r="C332" s="66">
        <v>21429</v>
      </c>
      <c r="D332" s="67">
        <v>0.36690693372456473</v>
      </c>
      <c r="E332" s="66">
        <v>23514</v>
      </c>
      <c r="F332" s="67">
        <v>6.9790718835304855E-2</v>
      </c>
      <c r="G332" s="66">
        <v>44943</v>
      </c>
      <c r="H332" s="67">
        <v>0.19348328332049824</v>
      </c>
    </row>
    <row r="333" spans="2:8" hidden="1" outlineLevel="1">
      <c r="B333" s="63" t="s">
        <v>90</v>
      </c>
      <c r="C333" s="36">
        <v>1597</v>
      </c>
      <c r="D333" s="72">
        <v>-8.0745341614907318E-3</v>
      </c>
      <c r="E333" s="97">
        <v>1980</v>
      </c>
      <c r="F333" s="57">
        <v>-4.0241448692153181E-3</v>
      </c>
      <c r="G333" s="36">
        <v>3577</v>
      </c>
      <c r="H333" s="72">
        <v>-5.8365758754863606E-3</v>
      </c>
    </row>
    <row r="334" spans="2:8" hidden="1" outlineLevel="1">
      <c r="B334" s="63" t="s">
        <v>89</v>
      </c>
      <c r="C334" s="36">
        <v>1512</v>
      </c>
      <c r="D334" s="72">
        <v>0.16756756756756763</v>
      </c>
      <c r="E334" s="97">
        <v>1464</v>
      </c>
      <c r="F334" s="57">
        <v>-5.9730250481695557E-2</v>
      </c>
      <c r="G334" s="36">
        <v>2976</v>
      </c>
      <c r="H334" s="72">
        <v>4.3478260869565188E-2</v>
      </c>
    </row>
    <row r="335" spans="2:8" hidden="1" outlineLevel="1">
      <c r="B335" s="63" t="s">
        <v>88</v>
      </c>
      <c r="C335" s="36">
        <v>1353</v>
      </c>
      <c r="D335" s="72">
        <v>0.19628647214854111</v>
      </c>
      <c r="E335" s="97">
        <v>1954</v>
      </c>
      <c r="F335" s="57">
        <v>0.346657477601654</v>
      </c>
      <c r="G335" s="36">
        <v>3307</v>
      </c>
      <c r="H335" s="72">
        <v>0.28079008520526716</v>
      </c>
    </row>
    <row r="336" spans="2:8" hidden="1" outlineLevel="1">
      <c r="B336" s="63" t="s">
        <v>87</v>
      </c>
      <c r="C336" s="36">
        <v>912</v>
      </c>
      <c r="D336" s="72">
        <v>-0.11111111111111116</v>
      </c>
      <c r="E336" s="97">
        <v>1572</v>
      </c>
      <c r="F336" s="57">
        <v>0.68308351177730198</v>
      </c>
      <c r="G336" s="36">
        <v>2484</v>
      </c>
      <c r="H336" s="72">
        <v>0.2673469387755103</v>
      </c>
    </row>
    <row r="337" spans="2:8" hidden="1" outlineLevel="1">
      <c r="B337" s="63" t="s">
        <v>86</v>
      </c>
      <c r="C337" s="36">
        <v>958</v>
      </c>
      <c r="D337" s="72">
        <v>-9.2803030303030276E-2</v>
      </c>
      <c r="E337" s="97">
        <v>1319</v>
      </c>
      <c r="F337" s="57">
        <v>-4.1424418604651181E-2</v>
      </c>
      <c r="G337" s="36">
        <v>2277</v>
      </c>
      <c r="H337" s="72">
        <v>-6.3733552631578982E-2</v>
      </c>
    </row>
    <row r="338" spans="2:8" hidden="1" outlineLevel="1">
      <c r="B338" s="63" t="s">
        <v>85</v>
      </c>
      <c r="C338" s="36">
        <v>1030</v>
      </c>
      <c r="D338" s="72">
        <v>-0.1508656224237428</v>
      </c>
      <c r="E338" s="97">
        <v>1880</v>
      </c>
      <c r="F338" s="57">
        <v>0.11374407582938395</v>
      </c>
      <c r="G338" s="36">
        <v>2910</v>
      </c>
      <c r="H338" s="72">
        <v>3.1023784901758056E-3</v>
      </c>
    </row>
    <row r="339" spans="2:8" hidden="1" outlineLevel="1">
      <c r="B339" s="63" t="s">
        <v>84</v>
      </c>
      <c r="C339" s="36">
        <v>1006</v>
      </c>
      <c r="D339" s="72">
        <v>-6.505576208178443E-2</v>
      </c>
      <c r="E339" s="97">
        <v>1573</v>
      </c>
      <c r="F339" s="57">
        <v>0.36426712922810056</v>
      </c>
      <c r="G339" s="36">
        <v>2579</v>
      </c>
      <c r="H339" s="72">
        <v>0.15702108568864959</v>
      </c>
    </row>
    <row r="340" spans="2:8" hidden="1" outlineLevel="1">
      <c r="B340" s="63" t="s">
        <v>83</v>
      </c>
      <c r="C340" s="36">
        <v>1138</v>
      </c>
      <c r="D340" s="72">
        <v>-7.3289902280130326E-2</v>
      </c>
      <c r="E340" s="97">
        <v>1403</v>
      </c>
      <c r="F340" s="57">
        <v>0.34644913627639151</v>
      </c>
      <c r="G340" s="36">
        <v>2541</v>
      </c>
      <c r="H340" s="72">
        <v>0.11938325991189425</v>
      </c>
    </row>
    <row r="341" spans="2:8" hidden="1" outlineLevel="1">
      <c r="B341" s="63" t="s">
        <v>82</v>
      </c>
      <c r="C341" s="36">
        <v>1023</v>
      </c>
      <c r="D341" s="72">
        <v>-0.27446808510638299</v>
      </c>
      <c r="E341" s="97">
        <v>1545</v>
      </c>
      <c r="F341" s="57">
        <v>0.29722921914357681</v>
      </c>
      <c r="G341" s="36">
        <v>2568</v>
      </c>
      <c r="H341" s="72">
        <v>-1.2687427912341454E-2</v>
      </c>
    </row>
    <row r="342" spans="2:8" hidden="1" outlineLevel="1">
      <c r="B342" s="63" t="s">
        <v>81</v>
      </c>
      <c r="C342" s="36">
        <v>1705</v>
      </c>
      <c r="D342" s="72">
        <v>7.4354127284183891E-2</v>
      </c>
      <c r="E342" s="97">
        <v>2787</v>
      </c>
      <c r="F342" s="57">
        <v>1.1927616050354053</v>
      </c>
      <c r="G342" s="36">
        <v>4492</v>
      </c>
      <c r="H342" s="72">
        <v>0.57172848145556343</v>
      </c>
    </row>
    <row r="343" spans="2:8" hidden="1" outlineLevel="1">
      <c r="B343" s="63" t="s">
        <v>80</v>
      </c>
      <c r="C343" s="36">
        <v>1747</v>
      </c>
      <c r="D343" s="72">
        <v>0.14332460732984287</v>
      </c>
      <c r="E343" s="97">
        <v>2111</v>
      </c>
      <c r="F343" s="57">
        <v>0.62760215882806469</v>
      </c>
      <c r="G343" s="36">
        <v>3858</v>
      </c>
      <c r="H343" s="72">
        <v>0.36566371681415921</v>
      </c>
    </row>
    <row r="344" spans="2:8" hidden="1" outlineLevel="1">
      <c r="B344" s="63" t="s">
        <v>79</v>
      </c>
      <c r="C344" s="36">
        <v>1696</v>
      </c>
      <c r="D344" s="72">
        <v>0.21926671459381741</v>
      </c>
      <c r="E344" s="97">
        <v>2392</v>
      </c>
      <c r="F344" s="57">
        <v>0.60536912751677852</v>
      </c>
      <c r="G344" s="36">
        <v>4088</v>
      </c>
      <c r="H344" s="72">
        <v>0.4189517528635891</v>
      </c>
    </row>
    <row r="345" spans="2:8" collapsed="1">
      <c r="B345" s="105">
        <v>1986</v>
      </c>
      <c r="C345" s="66">
        <v>15677</v>
      </c>
      <c r="D345" s="67">
        <v>8.1023728377596083E-3</v>
      </c>
      <c r="E345" s="66">
        <v>21980</v>
      </c>
      <c r="F345" s="67">
        <v>0.33714563815549337</v>
      </c>
      <c r="G345" s="66">
        <v>37657</v>
      </c>
      <c r="H345" s="67">
        <v>0.1771859076557567</v>
      </c>
    </row>
    <row r="346" spans="2:8" hidden="1" outlineLevel="1">
      <c r="B346" s="63" t="s">
        <v>90</v>
      </c>
      <c r="C346" s="36">
        <v>1610</v>
      </c>
      <c r="D346" s="72">
        <v>0.43238434163701078</v>
      </c>
      <c r="E346" s="97">
        <v>1988</v>
      </c>
      <c r="F346" s="57">
        <v>0.30531845042678918</v>
      </c>
      <c r="G346" s="36">
        <v>3598</v>
      </c>
      <c r="H346" s="72">
        <v>0.35927465054778995</v>
      </c>
    </row>
    <row r="347" spans="2:8" hidden="1" outlineLevel="1">
      <c r="B347" s="63" t="s">
        <v>89</v>
      </c>
      <c r="C347" s="36">
        <v>1295</v>
      </c>
      <c r="D347" s="72">
        <v>-0.19011882426516569</v>
      </c>
      <c r="E347" s="97">
        <v>1557</v>
      </c>
      <c r="F347" s="57">
        <v>0.33419023136246784</v>
      </c>
      <c r="G347" s="36">
        <v>2852</v>
      </c>
      <c r="H347" s="72">
        <v>3.1091829356471479E-2</v>
      </c>
    </row>
    <row r="348" spans="2:8" hidden="1" outlineLevel="1">
      <c r="B348" s="63" t="s">
        <v>88</v>
      </c>
      <c r="C348" s="36">
        <v>1131</v>
      </c>
      <c r="D348" s="72">
        <v>-5.0377833753148638E-2</v>
      </c>
      <c r="E348" s="97">
        <v>1451</v>
      </c>
      <c r="F348" s="57">
        <v>0.30485611510791366</v>
      </c>
      <c r="G348" s="36">
        <v>2582</v>
      </c>
      <c r="H348" s="72">
        <v>0.12114633087277471</v>
      </c>
    </row>
    <row r="349" spans="2:8" hidden="1" outlineLevel="1">
      <c r="B349" s="63" t="s">
        <v>87</v>
      </c>
      <c r="C349" s="36">
        <v>1026</v>
      </c>
      <c r="D349" s="72">
        <v>-0.1665312753858651</v>
      </c>
      <c r="E349" s="97">
        <v>934</v>
      </c>
      <c r="F349" s="57">
        <v>-7.98029556650246E-2</v>
      </c>
      <c r="G349" s="36">
        <v>1960</v>
      </c>
      <c r="H349" s="72">
        <v>-0.12733748886910057</v>
      </c>
    </row>
    <row r="350" spans="2:8" hidden="1" outlineLevel="1">
      <c r="B350" s="63" t="s">
        <v>86</v>
      </c>
      <c r="C350" s="36">
        <v>1056</v>
      </c>
      <c r="D350" s="72">
        <v>4.8659384309831077E-2</v>
      </c>
      <c r="E350" s="97">
        <v>1376</v>
      </c>
      <c r="F350" s="57">
        <v>0.32690453230472527</v>
      </c>
      <c r="G350" s="36">
        <v>2432</v>
      </c>
      <c r="H350" s="72">
        <v>0.18982387475538154</v>
      </c>
    </row>
    <row r="351" spans="2:8" hidden="1" outlineLevel="1">
      <c r="B351" s="63" t="s">
        <v>85</v>
      </c>
      <c r="C351" s="36">
        <v>1213</v>
      </c>
      <c r="D351" s="72">
        <v>0.16859344894026984</v>
      </c>
      <c r="E351" s="97">
        <v>1688</v>
      </c>
      <c r="F351" s="57">
        <v>0.23935389133627027</v>
      </c>
      <c r="G351" s="36">
        <v>2901</v>
      </c>
      <c r="H351" s="72">
        <v>0.20874999999999999</v>
      </c>
    </row>
    <row r="352" spans="2:8" hidden="1" outlineLevel="1">
      <c r="B352" s="63" t="s">
        <v>84</v>
      </c>
      <c r="C352" s="36">
        <v>1076</v>
      </c>
      <c r="D352" s="72">
        <v>-0.15408805031446537</v>
      </c>
      <c r="E352" s="97">
        <v>1153</v>
      </c>
      <c r="F352" s="57">
        <v>0.257360959651036</v>
      </c>
      <c r="G352" s="36">
        <v>2229</v>
      </c>
      <c r="H352" s="72">
        <v>1.8273184102329809E-2</v>
      </c>
    </row>
    <row r="353" spans="2:8" hidden="1" outlineLevel="1">
      <c r="B353" s="63" t="s">
        <v>83</v>
      </c>
      <c r="C353" s="36">
        <v>1228</v>
      </c>
      <c r="D353" s="72">
        <v>9.5450490633363083E-2</v>
      </c>
      <c r="E353" s="97">
        <v>1042</v>
      </c>
      <c r="F353" s="57">
        <v>0.34974093264248696</v>
      </c>
      <c r="G353" s="36">
        <v>2270</v>
      </c>
      <c r="H353" s="72">
        <v>0.19915478077126259</v>
      </c>
    </row>
    <row r="354" spans="2:8" hidden="1" outlineLevel="1">
      <c r="B354" s="63" t="s">
        <v>82</v>
      </c>
      <c r="C354" s="36">
        <v>1410</v>
      </c>
      <c r="D354" s="72">
        <v>-0.13549969343960755</v>
      </c>
      <c r="E354" s="97">
        <v>1191</v>
      </c>
      <c r="F354" s="57">
        <v>-0.15591778880226792</v>
      </c>
      <c r="G354" s="36">
        <v>2601</v>
      </c>
      <c r="H354" s="72">
        <v>-0.1449704142011834</v>
      </c>
    </row>
    <row r="355" spans="2:8" hidden="1" outlineLevel="1">
      <c r="B355" s="63" t="s">
        <v>81</v>
      </c>
      <c r="C355" s="36">
        <v>1587</v>
      </c>
      <c r="D355" s="72">
        <v>-0.14216216216216215</v>
      </c>
      <c r="E355" s="97">
        <v>1271</v>
      </c>
      <c r="F355" s="57">
        <v>-0.27947845804988658</v>
      </c>
      <c r="G355" s="36">
        <v>2858</v>
      </c>
      <c r="H355" s="72">
        <v>-0.20918649695628111</v>
      </c>
    </row>
    <row r="356" spans="2:8" hidden="1" outlineLevel="1">
      <c r="B356" s="63" t="s">
        <v>80</v>
      </c>
      <c r="C356" s="36">
        <v>1528</v>
      </c>
      <c r="D356" s="72">
        <v>0.10086455331412103</v>
      </c>
      <c r="E356" s="97">
        <v>1297</v>
      </c>
      <c r="F356" s="57">
        <v>-8.2094833687190394E-2</v>
      </c>
      <c r="G356" s="36">
        <v>2825</v>
      </c>
      <c r="H356" s="72">
        <v>8.5683684398429882E-3</v>
      </c>
    </row>
    <row r="357" spans="2:8" hidden="1" outlineLevel="1">
      <c r="B357" s="63" t="s">
        <v>79</v>
      </c>
      <c r="C357" s="36">
        <v>1391</v>
      </c>
      <c r="D357" s="72">
        <v>-2.8673835125447855E-3</v>
      </c>
      <c r="E357" s="97">
        <v>1490</v>
      </c>
      <c r="F357" s="57">
        <v>5.0775740479548581E-2</v>
      </c>
      <c r="G357" s="36">
        <v>2881</v>
      </c>
      <c r="H357" s="72">
        <v>2.4173480270174297E-2</v>
      </c>
    </row>
    <row r="358" spans="2:8" collapsed="1">
      <c r="B358" s="105">
        <v>1985</v>
      </c>
      <c r="C358" s="66">
        <v>15551</v>
      </c>
      <c r="D358" s="67">
        <v>-1.8678614248753722E-2</v>
      </c>
      <c r="E358" s="66">
        <v>16438</v>
      </c>
      <c r="F358" s="67">
        <v>0.1024076185366507</v>
      </c>
      <c r="G358" s="66">
        <v>31989</v>
      </c>
      <c r="H358" s="67">
        <v>4.0022108069445395E-2</v>
      </c>
    </row>
    <row r="359" spans="2:8" hidden="1" outlineLevel="1">
      <c r="B359" s="63" t="s">
        <v>90</v>
      </c>
      <c r="C359" s="36">
        <v>1124</v>
      </c>
      <c r="D359" s="72">
        <v>-0.24411566913248151</v>
      </c>
      <c r="E359" s="97">
        <v>1523</v>
      </c>
      <c r="F359" s="57">
        <v>0.15905631659056318</v>
      </c>
      <c r="G359" s="36">
        <v>2647</v>
      </c>
      <c r="H359" s="72">
        <v>-5.4980364155658656E-2</v>
      </c>
    </row>
    <row r="360" spans="2:8" hidden="1" outlineLevel="1">
      <c r="B360" s="63" t="s">
        <v>89</v>
      </c>
      <c r="C360" s="36">
        <v>1599</v>
      </c>
      <c r="D360" s="72">
        <v>0.25215348472983545</v>
      </c>
      <c r="E360" s="97">
        <v>1167</v>
      </c>
      <c r="F360" s="57">
        <v>0.18960244648318048</v>
      </c>
      <c r="G360" s="36">
        <v>2766</v>
      </c>
      <c r="H360" s="72">
        <v>0.22497785651018609</v>
      </c>
    </row>
    <row r="361" spans="2:8" hidden="1" outlineLevel="1">
      <c r="B361" s="63" t="s">
        <v>88</v>
      </c>
      <c r="C361" s="36">
        <v>1191</v>
      </c>
      <c r="D361" s="72">
        <v>-8.101851851851849E-2</v>
      </c>
      <c r="E361" s="97">
        <v>1112</v>
      </c>
      <c r="F361" s="57">
        <v>8.0660835762876637E-2</v>
      </c>
      <c r="G361" s="36">
        <v>2303</v>
      </c>
      <c r="H361" s="72">
        <v>-9.4623655913979032E-3</v>
      </c>
    </row>
    <row r="362" spans="2:8" hidden="1" outlineLevel="1">
      <c r="B362" s="63" t="s">
        <v>87</v>
      </c>
      <c r="C362" s="36">
        <v>1231</v>
      </c>
      <c r="D362" s="72">
        <v>0.27432712215320909</v>
      </c>
      <c r="E362" s="97">
        <v>1015</v>
      </c>
      <c r="F362" s="57">
        <v>-2.0270270270270285E-2</v>
      </c>
      <c r="G362" s="36">
        <v>2246</v>
      </c>
      <c r="H362" s="72">
        <v>0.12187812187812197</v>
      </c>
    </row>
    <row r="363" spans="2:8" hidden="1" outlineLevel="1">
      <c r="B363" s="63" t="s">
        <v>86</v>
      </c>
      <c r="C363" s="36">
        <v>1007</v>
      </c>
      <c r="D363" s="72">
        <v>7.5854700854700807E-2</v>
      </c>
      <c r="E363" s="97">
        <v>1037</v>
      </c>
      <c r="F363" s="57">
        <v>0.12840043525571265</v>
      </c>
      <c r="G363" s="36">
        <v>2044</v>
      </c>
      <c r="H363" s="72">
        <v>0.10188679245283017</v>
      </c>
    </row>
    <row r="364" spans="2:8" hidden="1" outlineLevel="1">
      <c r="B364" s="63" t="s">
        <v>85</v>
      </c>
      <c r="C364" s="36">
        <v>1038</v>
      </c>
      <c r="D364" s="72">
        <v>0.26739926739926734</v>
      </c>
      <c r="E364" s="97">
        <v>1362</v>
      </c>
      <c r="F364" s="57">
        <v>0.1274834437086092</v>
      </c>
      <c r="G364" s="36">
        <v>2400</v>
      </c>
      <c r="H364" s="72">
        <v>0.18401578687715836</v>
      </c>
    </row>
    <row r="365" spans="2:8" hidden="1" outlineLevel="1">
      <c r="B365" s="63" t="s">
        <v>84</v>
      </c>
      <c r="C365" s="36">
        <v>1272</v>
      </c>
      <c r="D365" s="72">
        <v>0.9214501510574018</v>
      </c>
      <c r="E365" s="97">
        <v>917</v>
      </c>
      <c r="F365" s="57">
        <v>0.50822368421052633</v>
      </c>
      <c r="G365" s="36">
        <v>2189</v>
      </c>
      <c r="H365" s="72">
        <v>0.7236220472440944</v>
      </c>
    </row>
    <row r="366" spans="2:8" hidden="1" outlineLevel="1">
      <c r="B366" s="63" t="s">
        <v>83</v>
      </c>
      <c r="C366" s="36">
        <v>1121</v>
      </c>
      <c r="D366" s="72">
        <v>5.258215962441315E-2</v>
      </c>
      <c r="E366" s="97">
        <v>772</v>
      </c>
      <c r="F366" s="57">
        <v>-0.24239450441609423</v>
      </c>
      <c r="G366" s="36">
        <v>1893</v>
      </c>
      <c r="H366" s="72">
        <v>-9.1650671785028837E-2</v>
      </c>
    </row>
    <row r="367" spans="2:8" hidden="1" outlineLevel="1">
      <c r="B367" s="63" t="s">
        <v>82</v>
      </c>
      <c r="C367" s="36">
        <v>1631</v>
      </c>
      <c r="D367" s="72">
        <v>1.6199376947040545E-2</v>
      </c>
      <c r="E367" s="97">
        <v>1411</v>
      </c>
      <c r="F367" s="57">
        <v>5.851462865716428E-2</v>
      </c>
      <c r="G367" s="36">
        <v>3042</v>
      </c>
      <c r="H367" s="72">
        <v>3.539823008849563E-2</v>
      </c>
    </row>
    <row r="368" spans="2:8" hidden="1" outlineLevel="1">
      <c r="B368" s="63" t="s">
        <v>81</v>
      </c>
      <c r="C368" s="36">
        <v>1850</v>
      </c>
      <c r="D368" s="72">
        <v>-7.3146292585170358E-2</v>
      </c>
      <c r="E368" s="97">
        <v>1764</v>
      </c>
      <c r="F368" s="57">
        <v>0.13367609254498714</v>
      </c>
      <c r="G368" s="36">
        <v>3614</v>
      </c>
      <c r="H368" s="72">
        <v>1.7454954954954971E-2</v>
      </c>
    </row>
    <row r="369" spans="2:8" hidden="1" outlineLevel="1">
      <c r="B369" s="63" t="s">
        <v>80</v>
      </c>
      <c r="C369" s="36">
        <v>1388</v>
      </c>
      <c r="D369" s="72">
        <v>-0.25536480686695284</v>
      </c>
      <c r="E369" s="97">
        <v>1413</v>
      </c>
      <c r="F369" s="57">
        <v>-0.10057288351368554</v>
      </c>
      <c r="G369" s="36">
        <v>2801</v>
      </c>
      <c r="H369" s="72">
        <v>-0.18457059679767107</v>
      </c>
    </row>
    <row r="370" spans="2:8" hidden="1" outlineLevel="1">
      <c r="B370" s="63" t="s">
        <v>79</v>
      </c>
      <c r="C370" s="36">
        <v>1395</v>
      </c>
      <c r="D370" s="72">
        <v>-0.23477783872737246</v>
      </c>
      <c r="E370" s="97">
        <v>1418</v>
      </c>
      <c r="F370" s="57">
        <v>-0.22471295790049206</v>
      </c>
      <c r="G370" s="36">
        <v>2813</v>
      </c>
      <c r="H370" s="72">
        <v>-0.22973713033954002</v>
      </c>
    </row>
    <row r="371" spans="2:8" collapsed="1">
      <c r="B371" s="105">
        <v>1984</v>
      </c>
      <c r="C371" s="66">
        <v>15847</v>
      </c>
      <c r="D371" s="67">
        <v>3.2286654849329466E-3</v>
      </c>
      <c r="E371" s="66">
        <v>14911</v>
      </c>
      <c r="F371" s="67">
        <v>3.5270429771575351E-2</v>
      </c>
      <c r="G371" s="66">
        <v>30758</v>
      </c>
      <c r="H371" s="67">
        <v>1.8510546706844488E-2</v>
      </c>
    </row>
    <row r="372" spans="2:8" hidden="1" outlineLevel="1">
      <c r="B372" s="63" t="s">
        <v>90</v>
      </c>
      <c r="C372" s="36">
        <v>1487</v>
      </c>
      <c r="D372" s="72">
        <v>0.10229799851742039</v>
      </c>
      <c r="E372" s="97">
        <v>1314</v>
      </c>
      <c r="F372" s="57">
        <v>-7.3995771670190225E-2</v>
      </c>
      <c r="G372" s="36">
        <v>2801</v>
      </c>
      <c r="H372" s="72">
        <v>1.1921965317919003E-2</v>
      </c>
    </row>
    <row r="373" spans="2:8" hidden="1" outlineLevel="1">
      <c r="B373" s="63" t="s">
        <v>89</v>
      </c>
      <c r="C373" s="36">
        <v>1277</v>
      </c>
      <c r="D373" s="72">
        <v>0.11140121845082684</v>
      </c>
      <c r="E373" s="97">
        <v>981</v>
      </c>
      <c r="F373" s="57">
        <v>0.20961775585696674</v>
      </c>
      <c r="G373" s="36">
        <v>2258</v>
      </c>
      <c r="H373" s="72">
        <v>0.15204081632653055</v>
      </c>
    </row>
    <row r="374" spans="2:8" hidden="1" outlineLevel="1">
      <c r="B374" s="63" t="s">
        <v>88</v>
      </c>
      <c r="C374" s="36">
        <v>1296</v>
      </c>
      <c r="D374" s="72">
        <v>6.9306930693069368E-2</v>
      </c>
      <c r="E374" s="97">
        <v>1029</v>
      </c>
      <c r="F374" s="57">
        <v>-0.28492008339124397</v>
      </c>
      <c r="G374" s="36">
        <v>2325</v>
      </c>
      <c r="H374" s="72">
        <v>-0.12297246322142585</v>
      </c>
    </row>
    <row r="375" spans="2:8" hidden="1" outlineLevel="1">
      <c r="B375" s="63" t="s">
        <v>87</v>
      </c>
      <c r="C375" s="36">
        <v>966</v>
      </c>
      <c r="D375" s="72">
        <v>-5.0147492625368773E-2</v>
      </c>
      <c r="E375" s="97">
        <v>1036</v>
      </c>
      <c r="F375" s="57">
        <v>0.16143497757847536</v>
      </c>
      <c r="G375" s="36">
        <v>2002</v>
      </c>
      <c r="H375" s="72">
        <v>4.8716605552645342E-2</v>
      </c>
    </row>
    <row r="376" spans="2:8" hidden="1" outlineLevel="1">
      <c r="B376" s="63" t="s">
        <v>86</v>
      </c>
      <c r="C376" s="36">
        <v>936</v>
      </c>
      <c r="D376" s="72">
        <v>-4.2553191489361764E-3</v>
      </c>
      <c r="E376" s="97">
        <v>919</v>
      </c>
      <c r="F376" s="57">
        <v>-7.8234704112337017E-2</v>
      </c>
      <c r="G376" s="36">
        <v>1855</v>
      </c>
      <c r="H376" s="72">
        <v>-4.2333505420753759E-2</v>
      </c>
    </row>
    <row r="377" spans="2:8" hidden="1" outlineLevel="1">
      <c r="B377" s="63" t="s">
        <v>85</v>
      </c>
      <c r="C377" s="36">
        <v>819</v>
      </c>
      <c r="D377" s="72">
        <v>-0.21626794258373205</v>
      </c>
      <c r="E377" s="97">
        <v>1208</v>
      </c>
      <c r="F377" s="57">
        <v>-0.11436950146627567</v>
      </c>
      <c r="G377" s="36">
        <v>2027</v>
      </c>
      <c r="H377" s="72">
        <v>-0.15857202158572026</v>
      </c>
    </row>
    <row r="378" spans="2:8" hidden="1" outlineLevel="1">
      <c r="B378" s="63" t="s">
        <v>84</v>
      </c>
      <c r="C378" s="36">
        <v>662</v>
      </c>
      <c r="D378" s="72">
        <v>-3.0120481927711218E-3</v>
      </c>
      <c r="E378" s="97">
        <v>608</v>
      </c>
      <c r="F378" s="57">
        <v>-0.27272727272727271</v>
      </c>
      <c r="G378" s="36">
        <v>1270</v>
      </c>
      <c r="H378" s="72">
        <v>-0.15333333333333332</v>
      </c>
    </row>
    <row r="379" spans="2:8" hidden="1" outlineLevel="1">
      <c r="B379" s="63" t="s">
        <v>83</v>
      </c>
      <c r="C379" s="36">
        <v>1065</v>
      </c>
      <c r="D379" s="72">
        <v>0.20611551528878813</v>
      </c>
      <c r="E379" s="97">
        <v>1019</v>
      </c>
      <c r="F379" s="57">
        <v>0.69833333333333325</v>
      </c>
      <c r="G379" s="36">
        <v>2084</v>
      </c>
      <c r="H379" s="72">
        <v>0.40525960890087664</v>
      </c>
    </row>
    <row r="380" spans="2:8" hidden="1" outlineLevel="1">
      <c r="B380" s="63" t="s">
        <v>82</v>
      </c>
      <c r="C380" s="36">
        <v>1605</v>
      </c>
      <c r="D380" s="72">
        <v>7.4297188755020116E-2</v>
      </c>
      <c r="E380" s="97">
        <v>1333</v>
      </c>
      <c r="F380" s="57">
        <v>8.2859463850528003E-2</v>
      </c>
      <c r="G380" s="36">
        <v>2938</v>
      </c>
      <c r="H380" s="72">
        <v>7.8165137614678804E-2</v>
      </c>
    </row>
    <row r="381" spans="2:8" hidden="1" outlineLevel="1">
      <c r="B381" s="63" t="s">
        <v>81</v>
      </c>
      <c r="C381" s="36">
        <v>1996</v>
      </c>
      <c r="D381" s="72">
        <v>4.2842215256008398E-2</v>
      </c>
      <c r="E381" s="97">
        <v>1556</v>
      </c>
      <c r="F381" s="57">
        <v>-0.10420264824409897</v>
      </c>
      <c r="G381" s="36">
        <v>3552</v>
      </c>
      <c r="H381" s="72">
        <v>-2.7115858668857795E-2</v>
      </c>
    </row>
    <row r="382" spans="2:8" hidden="1" outlineLevel="1">
      <c r="B382" s="63" t="s">
        <v>80</v>
      </c>
      <c r="C382" s="36">
        <v>1864</v>
      </c>
      <c r="D382" s="72">
        <v>-8.4479371316306451E-2</v>
      </c>
      <c r="E382" s="97">
        <v>1571</v>
      </c>
      <c r="F382" s="57">
        <v>-0.20415400202634248</v>
      </c>
      <c r="G382" s="36">
        <v>3435</v>
      </c>
      <c r="H382" s="72">
        <v>-0.14339152119700749</v>
      </c>
    </row>
    <row r="383" spans="2:8" hidden="1" outlineLevel="1">
      <c r="B383" s="63" t="s">
        <v>79</v>
      </c>
      <c r="C383" s="36">
        <v>1823</v>
      </c>
      <c r="D383" s="72">
        <v>-0.10241260462826196</v>
      </c>
      <c r="E383" s="97">
        <v>1829</v>
      </c>
      <c r="F383" s="57">
        <v>-0.21333333333333337</v>
      </c>
      <c r="G383" s="36">
        <v>3652</v>
      </c>
      <c r="H383" s="72">
        <v>-0.16161616161616166</v>
      </c>
    </row>
    <row r="384" spans="2:8" collapsed="1">
      <c r="B384" s="105">
        <v>1983</v>
      </c>
      <c r="C384" s="66">
        <v>15796</v>
      </c>
      <c r="D384" s="67">
        <v>3.9405109952967976E-3</v>
      </c>
      <c r="E384" s="66">
        <v>14403</v>
      </c>
      <c r="F384" s="67">
        <v>-7.8208000000000055E-2</v>
      </c>
      <c r="G384" s="66">
        <v>30199</v>
      </c>
      <c r="H384" s="67">
        <v>-3.6990975477534382E-2</v>
      </c>
    </row>
    <row r="385" spans="2:8" hidden="1" outlineLevel="1">
      <c r="B385" s="63" t="s">
        <v>90</v>
      </c>
      <c r="C385" s="36">
        <v>1349</v>
      </c>
      <c r="D385" s="72">
        <v>0.15595544130248506</v>
      </c>
      <c r="E385" s="97">
        <v>1419</v>
      </c>
      <c r="F385" s="57">
        <v>-0.15485407980941035</v>
      </c>
      <c r="G385" s="36">
        <v>2768</v>
      </c>
      <c r="H385" s="72">
        <v>-2.7406886858749147E-2</v>
      </c>
    </row>
    <row r="386" spans="2:8" hidden="1" outlineLevel="1">
      <c r="B386" s="63" t="s">
        <v>89</v>
      </c>
      <c r="C386" s="36">
        <v>1149</v>
      </c>
      <c r="D386" s="72">
        <v>-0.22885906040268456</v>
      </c>
      <c r="E386" s="97">
        <v>811</v>
      </c>
      <c r="F386" s="57">
        <v>-0.38930722891566261</v>
      </c>
      <c r="G386" s="36">
        <v>1960</v>
      </c>
      <c r="H386" s="72">
        <v>-0.30447125621007809</v>
      </c>
    </row>
    <row r="387" spans="2:8" hidden="1" outlineLevel="1">
      <c r="B387" s="63" t="s">
        <v>88</v>
      </c>
      <c r="C387" s="36">
        <v>1212</v>
      </c>
      <c r="D387" s="72">
        <v>-0.72022160664819945</v>
      </c>
      <c r="E387" s="97">
        <v>1439</v>
      </c>
      <c r="F387" s="57">
        <v>0.10437452033768224</v>
      </c>
      <c r="G387" s="36">
        <v>2651</v>
      </c>
      <c r="H387" s="72">
        <v>-0.52954747116237799</v>
      </c>
    </row>
    <row r="388" spans="2:8" hidden="1" outlineLevel="1">
      <c r="B388" s="63" t="s">
        <v>87</v>
      </c>
      <c r="C388" s="36">
        <v>1017</v>
      </c>
      <c r="D388" s="72">
        <v>3.2487309644670059E-2</v>
      </c>
      <c r="E388" s="97">
        <v>892</v>
      </c>
      <c r="F388" s="57">
        <v>-0.55577689243027883</v>
      </c>
      <c r="G388" s="36">
        <v>1909</v>
      </c>
      <c r="H388" s="72">
        <v>-0.36217841630471104</v>
      </c>
    </row>
    <row r="389" spans="2:8" hidden="1" outlineLevel="1">
      <c r="B389" s="63" t="s">
        <v>86</v>
      </c>
      <c r="C389" s="36">
        <v>940</v>
      </c>
      <c r="D389" s="72">
        <v>-0.23327895595432302</v>
      </c>
      <c r="E389" s="97">
        <v>997</v>
      </c>
      <c r="F389" s="57">
        <v>-0.31852358168147643</v>
      </c>
      <c r="G389" s="36">
        <v>1937</v>
      </c>
      <c r="H389" s="72">
        <v>-0.27965786537746373</v>
      </c>
    </row>
    <row r="390" spans="2:8" hidden="1" outlineLevel="1">
      <c r="B390" s="63" t="s">
        <v>85</v>
      </c>
      <c r="C390" s="36">
        <v>1045</v>
      </c>
      <c r="D390" s="72">
        <v>-3.0612244897959218E-2</v>
      </c>
      <c r="E390" s="97">
        <v>1364</v>
      </c>
      <c r="F390" s="57">
        <v>-0.33495855680156017</v>
      </c>
      <c r="G390" s="36">
        <v>2409</v>
      </c>
      <c r="H390" s="72">
        <v>-0.2301054650047939</v>
      </c>
    </row>
    <row r="391" spans="2:8" hidden="1" outlineLevel="1">
      <c r="B391" s="63" t="s">
        <v>84</v>
      </c>
      <c r="C391" s="36">
        <v>664</v>
      </c>
      <c r="D391" s="72">
        <v>-0.14322580645161287</v>
      </c>
      <c r="E391" s="97">
        <v>836</v>
      </c>
      <c r="F391" s="57">
        <v>-0.32797427652733124</v>
      </c>
      <c r="G391" s="36">
        <v>1500</v>
      </c>
      <c r="H391" s="72">
        <v>-0.25705794947994054</v>
      </c>
    </row>
    <row r="392" spans="2:8" hidden="1" outlineLevel="1">
      <c r="B392" s="63" t="s">
        <v>83</v>
      </c>
      <c r="C392" s="36">
        <v>883</v>
      </c>
      <c r="D392" s="72">
        <v>-1.230425055928408E-2</v>
      </c>
      <c r="E392" s="97">
        <v>600</v>
      </c>
      <c r="F392" s="57">
        <v>-0.44903581267217629</v>
      </c>
      <c r="G392" s="36">
        <v>1483</v>
      </c>
      <c r="H392" s="72">
        <v>-0.25214321734745337</v>
      </c>
    </row>
    <row r="393" spans="2:8" hidden="1" outlineLevel="1">
      <c r="B393" s="63" t="s">
        <v>82</v>
      </c>
      <c r="C393" s="36">
        <v>1494</v>
      </c>
      <c r="D393" s="72">
        <v>0.10666666666666669</v>
      </c>
      <c r="E393" s="97">
        <v>1231</v>
      </c>
      <c r="F393" s="57">
        <v>-5.8868501529051986E-2</v>
      </c>
      <c r="G393" s="36">
        <v>2725</v>
      </c>
      <c r="H393" s="72">
        <v>2.5206922498118844E-2</v>
      </c>
    </row>
    <row r="394" spans="2:8" hidden="1" outlineLevel="1">
      <c r="B394" s="63" t="s">
        <v>81</v>
      </c>
      <c r="C394" s="36">
        <v>1914</v>
      </c>
      <c r="D394" s="72">
        <v>7.8917700112739464E-2</v>
      </c>
      <c r="E394" s="97">
        <v>1737</v>
      </c>
      <c r="F394" s="57">
        <v>-6.0573282855597599E-2</v>
      </c>
      <c r="G394" s="36">
        <v>3651</v>
      </c>
      <c r="H394" s="72">
        <v>7.7284018768974949E-3</v>
      </c>
    </row>
    <row r="395" spans="2:8" hidden="1" outlineLevel="1">
      <c r="B395" s="63" t="s">
        <v>80</v>
      </c>
      <c r="C395" s="36">
        <v>2036</v>
      </c>
      <c r="D395" s="72">
        <v>-3.6896877956480556E-2</v>
      </c>
      <c r="E395" s="97">
        <v>1974</v>
      </c>
      <c r="F395" s="57">
        <v>5.2238805970149294E-2</v>
      </c>
      <c r="G395" s="36">
        <v>4010</v>
      </c>
      <c r="H395" s="72">
        <v>5.0125313283209127E-3</v>
      </c>
    </row>
    <row r="396" spans="2:8" hidden="1" outlineLevel="1">
      <c r="B396" s="63" t="s">
        <v>79</v>
      </c>
      <c r="C396" s="36">
        <v>2031</v>
      </c>
      <c r="D396" s="72">
        <v>-0.18104838709677418</v>
      </c>
      <c r="E396" s="97">
        <v>2325</v>
      </c>
      <c r="F396" s="57">
        <v>9.9913119026933117E-3</v>
      </c>
      <c r="G396" s="36">
        <v>4356</v>
      </c>
      <c r="H396" s="72">
        <v>-8.9084065244667499E-2</v>
      </c>
    </row>
    <row r="397" spans="2:8" collapsed="1">
      <c r="B397" s="105">
        <v>1982</v>
      </c>
      <c r="C397" s="66">
        <v>15734</v>
      </c>
      <c r="D397" s="67">
        <v>-0.19989829646580215</v>
      </c>
      <c r="E397" s="66">
        <v>15625</v>
      </c>
      <c r="F397" s="67">
        <v>-0.19871794871794868</v>
      </c>
      <c r="G397" s="66">
        <v>31359</v>
      </c>
      <c r="H397" s="67">
        <v>-0.19931060896208352</v>
      </c>
    </row>
    <row r="398" spans="2:8" hidden="1" outlineLevel="1">
      <c r="B398" s="63" t="s">
        <v>90</v>
      </c>
      <c r="C398" s="36">
        <v>1167</v>
      </c>
      <c r="D398" s="72">
        <v>-0.14568081991215232</v>
      </c>
      <c r="E398" s="97">
        <v>1679</v>
      </c>
      <c r="F398" s="57">
        <v>-2.6666666666666616E-2</v>
      </c>
      <c r="G398" s="36">
        <v>2846</v>
      </c>
      <c r="H398" s="72">
        <v>-7.9262374636040134E-2</v>
      </c>
    </row>
    <row r="399" spans="2:8" hidden="1" outlineLevel="1">
      <c r="B399" s="63" t="s">
        <v>89</v>
      </c>
      <c r="C399" s="36">
        <v>1490</v>
      </c>
      <c r="D399" s="72">
        <v>0.37074517019319231</v>
      </c>
      <c r="E399" s="97">
        <v>1328</v>
      </c>
      <c r="F399" s="57">
        <v>2.3112480739599484E-2</v>
      </c>
      <c r="G399" s="36">
        <v>2818</v>
      </c>
      <c r="H399" s="72">
        <v>0.18155136268343819</v>
      </c>
    </row>
    <row r="400" spans="2:8" hidden="1" outlineLevel="1">
      <c r="B400" s="63" t="s">
        <v>88</v>
      </c>
      <c r="C400" s="36">
        <v>4332</v>
      </c>
      <c r="D400" s="72">
        <v>3.7814569536423841</v>
      </c>
      <c r="E400" s="97">
        <v>1303</v>
      </c>
      <c r="F400" s="57">
        <v>0.26874391431353462</v>
      </c>
      <c r="G400" s="36">
        <v>5635</v>
      </c>
      <c r="H400" s="72">
        <v>1.9151577858251421</v>
      </c>
    </row>
    <row r="401" spans="2:8" hidden="1" outlineLevel="1">
      <c r="B401" s="63" t="s">
        <v>87</v>
      </c>
      <c r="C401" s="36">
        <v>985</v>
      </c>
      <c r="D401" s="72">
        <v>0.4701492537313432</v>
      </c>
      <c r="E401" s="97">
        <v>2008</v>
      </c>
      <c r="F401" s="57">
        <v>1.1004184100418408</v>
      </c>
      <c r="G401" s="36">
        <v>2993</v>
      </c>
      <c r="H401" s="72">
        <v>0.84071340713407139</v>
      </c>
    </row>
    <row r="402" spans="2:8" hidden="1" outlineLevel="1">
      <c r="B402" s="63" t="s">
        <v>86</v>
      </c>
      <c r="C402" s="36">
        <v>1226</v>
      </c>
      <c r="D402" s="72">
        <v>0.1447245564892623</v>
      </c>
      <c r="E402" s="97">
        <v>1463</v>
      </c>
      <c r="F402" s="57">
        <v>0.64382022471910116</v>
      </c>
      <c r="G402" s="36">
        <v>2689</v>
      </c>
      <c r="H402" s="72">
        <v>0.37123916369199383</v>
      </c>
    </row>
    <row r="403" spans="2:8" hidden="1" outlineLevel="1">
      <c r="B403" s="63" t="s">
        <v>85</v>
      </c>
      <c r="C403" s="36">
        <v>1078</v>
      </c>
      <c r="D403" s="72">
        <v>-9.4117647058823528E-2</v>
      </c>
      <c r="E403" s="97">
        <v>2051</v>
      </c>
      <c r="F403" s="57">
        <v>0.43929824561403508</v>
      </c>
      <c r="G403" s="36">
        <v>3129</v>
      </c>
      <c r="H403" s="72">
        <v>0.19655831739961749</v>
      </c>
    </row>
    <row r="404" spans="2:8" hidden="1" outlineLevel="1">
      <c r="B404" s="63" t="s">
        <v>84</v>
      </c>
      <c r="C404" s="36">
        <v>775</v>
      </c>
      <c r="D404" s="72">
        <v>0.64543524416135889</v>
      </c>
      <c r="E404" s="97">
        <v>1244</v>
      </c>
      <c r="F404" s="57">
        <v>1.2333931777378817</v>
      </c>
      <c r="G404" s="36">
        <v>2019</v>
      </c>
      <c r="H404" s="72">
        <v>0.96400778210116722</v>
      </c>
    </row>
    <row r="405" spans="2:8" hidden="1" outlineLevel="1">
      <c r="B405" s="63" t="s">
        <v>83</v>
      </c>
      <c r="C405" s="36">
        <v>894</v>
      </c>
      <c r="D405" s="72">
        <v>0.15953307392996119</v>
      </c>
      <c r="E405" s="97">
        <v>1089</v>
      </c>
      <c r="F405" s="57">
        <v>0.40697674418604657</v>
      </c>
      <c r="G405" s="36">
        <v>1983</v>
      </c>
      <c r="H405" s="72">
        <v>0.28349514563106792</v>
      </c>
    </row>
    <row r="406" spans="2:8" hidden="1" outlineLevel="1">
      <c r="B406" s="63" t="s">
        <v>82</v>
      </c>
      <c r="C406" s="36">
        <v>1350</v>
      </c>
      <c r="D406" s="72">
        <v>-8.412483039348706E-2</v>
      </c>
      <c r="E406" s="97">
        <v>1308</v>
      </c>
      <c r="F406" s="57">
        <v>-0.15009746588693962</v>
      </c>
      <c r="G406" s="36">
        <v>2658</v>
      </c>
      <c r="H406" s="72">
        <v>-0.11782276800531033</v>
      </c>
    </row>
    <row r="407" spans="2:8" hidden="1" outlineLevel="1">
      <c r="B407" s="63" t="s">
        <v>81</v>
      </c>
      <c r="C407" s="36">
        <v>1774</v>
      </c>
      <c r="D407" s="72">
        <v>0.15045395590142663</v>
      </c>
      <c r="E407" s="97">
        <v>1849</v>
      </c>
      <c r="F407" s="57">
        <v>0.30856334041047417</v>
      </c>
      <c r="G407" s="36">
        <v>3623</v>
      </c>
      <c r="H407" s="72">
        <v>0.22605752961082914</v>
      </c>
    </row>
    <row r="408" spans="2:8" hidden="1" outlineLevel="1">
      <c r="B408" s="63" t="s">
        <v>80</v>
      </c>
      <c r="C408" s="36">
        <v>2114</v>
      </c>
      <c r="D408" s="72">
        <v>-0.12536201903185773</v>
      </c>
      <c r="E408" s="97">
        <v>1876</v>
      </c>
      <c r="F408" s="57">
        <v>-0.11883513386566458</v>
      </c>
      <c r="G408" s="36">
        <v>3990</v>
      </c>
      <c r="H408" s="72">
        <v>-0.12230532336119671</v>
      </c>
    </row>
    <row r="409" spans="2:8" hidden="1" outlineLevel="1">
      <c r="B409" s="63" t="s">
        <v>79</v>
      </c>
      <c r="C409" s="36">
        <v>2480</v>
      </c>
      <c r="D409" s="72">
        <v>0.29032258064516125</v>
      </c>
      <c r="E409" s="97">
        <v>2302</v>
      </c>
      <c r="F409" s="57">
        <v>-2.2090059473237056E-2</v>
      </c>
      <c r="G409" s="36">
        <v>4782</v>
      </c>
      <c r="H409" s="72">
        <v>0.11833489242282513</v>
      </c>
    </row>
    <row r="410" spans="2:8" collapsed="1">
      <c r="B410" s="105">
        <v>1981</v>
      </c>
      <c r="C410" s="66">
        <v>19665</v>
      </c>
      <c r="D410" s="67">
        <v>0.3209511654463626</v>
      </c>
      <c r="E410" s="66">
        <v>19500</v>
      </c>
      <c r="F410" s="67">
        <v>0.21215888605706468</v>
      </c>
      <c r="G410" s="66">
        <v>39165</v>
      </c>
      <c r="H410" s="67">
        <v>0.26444760121392141</v>
      </c>
    </row>
    <row r="411" spans="2:8" hidden="1" outlineLevel="1">
      <c r="B411" s="63" t="s">
        <v>90</v>
      </c>
      <c r="C411" s="36">
        <v>1366</v>
      </c>
      <c r="D411" s="72">
        <v>-0.18350268977884043</v>
      </c>
      <c r="E411" s="97">
        <v>1725</v>
      </c>
      <c r="F411" s="57">
        <v>-0.42956349206349209</v>
      </c>
      <c r="G411" s="36">
        <v>3091</v>
      </c>
      <c r="H411" s="72">
        <v>-0.34192037470726</v>
      </c>
    </row>
    <row r="412" spans="2:8" hidden="1" outlineLevel="1">
      <c r="B412" s="63" t="s">
        <v>89</v>
      </c>
      <c r="C412" s="36">
        <v>1087</v>
      </c>
      <c r="D412" s="72">
        <v>0.24370709382151023</v>
      </c>
      <c r="E412" s="97">
        <v>1298</v>
      </c>
      <c r="F412" s="57">
        <v>-7.1530758226037161E-2</v>
      </c>
      <c r="G412" s="36">
        <v>2385</v>
      </c>
      <c r="H412" s="72">
        <v>4.973591549295775E-2</v>
      </c>
    </row>
    <row r="413" spans="2:8" hidden="1" outlineLevel="1">
      <c r="B413" s="63" t="s">
        <v>88</v>
      </c>
      <c r="C413" s="36">
        <v>906</v>
      </c>
      <c r="D413" s="72">
        <v>-0.11695906432748537</v>
      </c>
      <c r="E413" s="97">
        <v>1027</v>
      </c>
      <c r="F413" s="57">
        <v>0.16439909297052147</v>
      </c>
      <c r="G413" s="36">
        <v>1933</v>
      </c>
      <c r="H413" s="72">
        <v>1.3102725366876289E-2</v>
      </c>
    </row>
    <row r="414" spans="2:8" hidden="1" outlineLevel="1">
      <c r="B414" s="63" t="s">
        <v>87</v>
      </c>
      <c r="C414" s="36">
        <v>670</v>
      </c>
      <c r="D414" s="72">
        <v>-0.4214162348877375</v>
      </c>
      <c r="E414" s="97">
        <v>956</v>
      </c>
      <c r="F414" s="57">
        <v>-0.62583170254403131</v>
      </c>
      <c r="G414" s="36">
        <v>1626</v>
      </c>
      <c r="H414" s="72">
        <v>-0.56207918125504985</v>
      </c>
    </row>
    <row r="415" spans="2:8" hidden="1" outlineLevel="1">
      <c r="B415" s="63" t="s">
        <v>86</v>
      </c>
      <c r="C415" s="36">
        <v>1071</v>
      </c>
      <c r="D415" s="72">
        <v>-1.1080332409972304E-2</v>
      </c>
      <c r="E415" s="97">
        <v>890</v>
      </c>
      <c r="F415" s="57">
        <v>-0.30250783699059558</v>
      </c>
      <c r="G415" s="36">
        <v>1961</v>
      </c>
      <c r="H415" s="72">
        <v>-0.1687155574395931</v>
      </c>
    </row>
    <row r="416" spans="2:8" hidden="1" outlineLevel="1">
      <c r="B416" s="63" t="s">
        <v>85</v>
      </c>
      <c r="C416" s="36">
        <v>1190</v>
      </c>
      <c r="D416" s="72">
        <v>-8.391070053887606E-2</v>
      </c>
      <c r="E416" s="97">
        <v>1425</v>
      </c>
      <c r="F416" s="57">
        <v>0.24781085814360782</v>
      </c>
      <c r="G416" s="36">
        <v>2615</v>
      </c>
      <c r="H416" s="72">
        <v>7.1282261368291744E-2</v>
      </c>
    </row>
    <row r="417" spans="2:8" hidden="1" outlineLevel="1">
      <c r="B417" s="63" t="s">
        <v>84</v>
      </c>
      <c r="C417" s="36">
        <v>471</v>
      </c>
      <c r="D417" s="72">
        <v>-0.50525210084033612</v>
      </c>
      <c r="E417" s="97">
        <v>557</v>
      </c>
      <c r="F417" s="57">
        <v>-0.55189058728881735</v>
      </c>
      <c r="G417" s="36">
        <v>1028</v>
      </c>
      <c r="H417" s="72">
        <v>-0.53166287015945324</v>
      </c>
    </row>
    <row r="418" spans="2:8" hidden="1" outlineLevel="1">
      <c r="B418" s="63" t="s">
        <v>83</v>
      </c>
      <c r="C418" s="36">
        <v>771</v>
      </c>
      <c r="D418" s="72">
        <v>-0.21004098360655743</v>
      </c>
      <c r="E418" s="97">
        <v>774</v>
      </c>
      <c r="F418" s="57">
        <v>-0.43831640058055155</v>
      </c>
      <c r="G418" s="36">
        <v>1545</v>
      </c>
      <c r="H418" s="72">
        <v>-0.3436703483432455</v>
      </c>
    </row>
    <row r="419" spans="2:8" hidden="1" outlineLevel="1">
      <c r="B419" s="63" t="s">
        <v>82</v>
      </c>
      <c r="C419" s="36">
        <v>1474</v>
      </c>
      <c r="D419" s="72">
        <v>0.12006079027355621</v>
      </c>
      <c r="E419" s="97">
        <v>1539</v>
      </c>
      <c r="F419" s="57">
        <v>-0.24074987666502223</v>
      </c>
      <c r="G419" s="36">
        <v>3013</v>
      </c>
      <c r="H419" s="72">
        <v>-9.8713730182470871E-2</v>
      </c>
    </row>
    <row r="420" spans="2:8" hidden="1" outlineLevel="1">
      <c r="B420" s="63" t="s">
        <v>81</v>
      </c>
      <c r="C420" s="36">
        <v>1542</v>
      </c>
      <c r="D420" s="72">
        <v>-0.2309226932668329</v>
      </c>
      <c r="E420" s="97">
        <v>1413</v>
      </c>
      <c r="F420" s="57">
        <v>-0.42886014551333873</v>
      </c>
      <c r="G420" s="36">
        <v>2955</v>
      </c>
      <c r="H420" s="72">
        <v>-0.34025452109845944</v>
      </c>
    </row>
    <row r="421" spans="2:8" hidden="1" outlineLevel="1">
      <c r="B421" s="63" t="s">
        <v>80</v>
      </c>
      <c r="C421" s="36">
        <v>2417</v>
      </c>
      <c r="D421" s="72">
        <v>-0.21116187989556134</v>
      </c>
      <c r="E421" s="97">
        <v>2129</v>
      </c>
      <c r="F421" s="57">
        <v>-0.14805922368947577</v>
      </c>
      <c r="G421" s="36">
        <v>4546</v>
      </c>
      <c r="H421" s="72">
        <v>-0.18281502786266401</v>
      </c>
    </row>
    <row r="422" spans="2:8" hidden="1" outlineLevel="1">
      <c r="B422" s="63" t="s">
        <v>79</v>
      </c>
      <c r="C422" s="36">
        <v>1922</v>
      </c>
      <c r="D422" s="72">
        <v>-0.4116926844199571</v>
      </c>
      <c r="E422" s="97">
        <v>2354</v>
      </c>
      <c r="F422" s="57">
        <v>-0.23794108125606994</v>
      </c>
      <c r="G422" s="36">
        <v>4276</v>
      </c>
      <c r="H422" s="72">
        <v>-0.32724984266834489</v>
      </c>
    </row>
    <row r="423" spans="2:8" collapsed="1">
      <c r="B423" s="105">
        <v>1980</v>
      </c>
      <c r="C423" s="66">
        <v>14887</v>
      </c>
      <c r="D423" s="67">
        <v>-0.20360562777510294</v>
      </c>
      <c r="E423" s="66">
        <v>16087</v>
      </c>
      <c r="F423" s="67">
        <v>-0.30016966111280285</v>
      </c>
      <c r="G423" s="66">
        <v>30974</v>
      </c>
      <c r="H423" s="67">
        <v>-0.2568618042226487</v>
      </c>
    </row>
    <row r="424" spans="2:8" hidden="1" outlineLevel="1">
      <c r="B424" s="63" t="s">
        <v>90</v>
      </c>
      <c r="C424" s="36">
        <v>1673</v>
      </c>
      <c r="D424" s="72">
        <v>-0.11105207226354941</v>
      </c>
      <c r="E424" s="97">
        <v>3024</v>
      </c>
      <c r="F424" s="57">
        <v>4.3838453572661473E-2</v>
      </c>
      <c r="G424" s="36">
        <v>4697</v>
      </c>
      <c r="H424" s="72">
        <v>-1.7158401339192331E-2</v>
      </c>
    </row>
    <row r="425" spans="2:8" hidden="1" outlineLevel="1">
      <c r="B425" s="63" t="s">
        <v>89</v>
      </c>
      <c r="C425" s="36">
        <v>874</v>
      </c>
      <c r="D425" s="72">
        <v>-0.57365853658536592</v>
      </c>
      <c r="E425" s="97">
        <v>1398</v>
      </c>
      <c r="F425" s="57">
        <v>-0.48640705363703163</v>
      </c>
      <c r="G425" s="36">
        <v>2272</v>
      </c>
      <c r="H425" s="72">
        <v>-0.5238893545683152</v>
      </c>
    </row>
    <row r="426" spans="2:8" hidden="1" outlineLevel="1">
      <c r="B426" s="63" t="s">
        <v>88</v>
      </c>
      <c r="C426" s="36">
        <v>1026</v>
      </c>
      <c r="D426" s="72">
        <v>-0.56525423728813562</v>
      </c>
      <c r="E426" s="97">
        <v>882</v>
      </c>
      <c r="F426" s="57">
        <v>-0.82506941689805635</v>
      </c>
      <c r="G426" s="36">
        <v>1908</v>
      </c>
      <c r="H426" s="72">
        <v>-0.74223182923534181</v>
      </c>
    </row>
    <row r="427" spans="2:8" hidden="1" outlineLevel="1">
      <c r="B427" s="63" t="s">
        <v>87</v>
      </c>
      <c r="C427" s="36">
        <v>1158</v>
      </c>
      <c r="D427" s="72">
        <v>-0.46586715867158668</v>
      </c>
      <c r="E427" s="97">
        <v>2555</v>
      </c>
      <c r="F427" s="57">
        <v>-0.31957390146471376</v>
      </c>
      <c r="G427" s="36">
        <v>3713</v>
      </c>
      <c r="H427" s="72">
        <v>-0.37312172885362149</v>
      </c>
    </row>
    <row r="428" spans="2:8" hidden="1" outlineLevel="1">
      <c r="B428" s="63" t="s">
        <v>86</v>
      </c>
      <c r="C428" s="36">
        <v>1083</v>
      </c>
      <c r="D428" s="72">
        <v>-0.64091511936339529</v>
      </c>
      <c r="E428" s="97">
        <v>1276</v>
      </c>
      <c r="F428" s="57">
        <v>-0.57873885770881484</v>
      </c>
      <c r="G428" s="36">
        <v>2359</v>
      </c>
      <c r="H428" s="72">
        <v>-0.60976013234077753</v>
      </c>
    </row>
    <row r="429" spans="2:8" hidden="1" outlineLevel="1">
      <c r="B429" s="63" t="s">
        <v>85</v>
      </c>
      <c r="C429" s="36">
        <v>1299</v>
      </c>
      <c r="D429" s="72">
        <v>-0.10351966873706009</v>
      </c>
      <c r="E429" s="97">
        <v>1142</v>
      </c>
      <c r="F429" s="57">
        <v>-0.71492760858711935</v>
      </c>
      <c r="G429" s="36">
        <v>2441</v>
      </c>
      <c r="H429" s="72">
        <v>-0.55252062328139329</v>
      </c>
    </row>
    <row r="430" spans="2:8" hidden="1" outlineLevel="1">
      <c r="B430" s="63" t="s">
        <v>84</v>
      </c>
      <c r="C430" s="36">
        <v>952</v>
      </c>
      <c r="D430" s="72">
        <v>0.22838709677419344</v>
      </c>
      <c r="E430" s="97">
        <v>1243</v>
      </c>
      <c r="F430" s="57">
        <v>5.3389830508474567E-2</v>
      </c>
      <c r="G430" s="36">
        <v>2195</v>
      </c>
      <c r="H430" s="72">
        <v>0.1227621483375958</v>
      </c>
    </row>
    <row r="431" spans="2:8" hidden="1" outlineLevel="1">
      <c r="B431" s="63" t="s">
        <v>83</v>
      </c>
      <c r="C431" s="36">
        <v>976</v>
      </c>
      <c r="D431" s="72">
        <v>0.10282485875706215</v>
      </c>
      <c r="E431" s="97">
        <v>1378</v>
      </c>
      <c r="F431" s="57">
        <v>0.31488549618320616</v>
      </c>
      <c r="G431" s="36">
        <v>2354</v>
      </c>
      <c r="H431" s="72">
        <v>0.21779617175375066</v>
      </c>
    </row>
    <row r="432" spans="2:8" hidden="1" outlineLevel="1">
      <c r="B432" s="63" t="s">
        <v>82</v>
      </c>
      <c r="C432" s="36">
        <v>1316</v>
      </c>
      <c r="D432" s="72">
        <v>-1.9374068554396384E-2</v>
      </c>
      <c r="E432" s="97">
        <v>2027</v>
      </c>
      <c r="F432" s="57">
        <v>0.50818452380952372</v>
      </c>
      <c r="G432" s="36">
        <v>3343</v>
      </c>
      <c r="H432" s="72">
        <v>0.2446016381236038</v>
      </c>
    </row>
    <row r="433" spans="2:8" hidden="1" outlineLevel="1">
      <c r="B433" s="63" t="s">
        <v>81</v>
      </c>
      <c r="C433" s="36">
        <v>2005</v>
      </c>
      <c r="D433" s="72">
        <v>-0.28925912796880537</v>
      </c>
      <c r="E433" s="97">
        <v>2474</v>
      </c>
      <c r="F433" s="57">
        <v>0.24384112619406739</v>
      </c>
      <c r="G433" s="36">
        <v>4479</v>
      </c>
      <c r="H433" s="72">
        <v>-6.8814968814968847E-2</v>
      </c>
    </row>
    <row r="434" spans="2:8" hidden="1" outlineLevel="1">
      <c r="B434" s="63" t="s">
        <v>80</v>
      </c>
      <c r="C434" s="36">
        <v>3064</v>
      </c>
      <c r="D434" s="72">
        <v>0.17982287254524443</v>
      </c>
      <c r="E434" s="97">
        <v>2499</v>
      </c>
      <c r="F434" s="57">
        <v>0.49640718562874242</v>
      </c>
      <c r="G434" s="36">
        <v>5563</v>
      </c>
      <c r="H434" s="72">
        <v>0.30372627138504815</v>
      </c>
    </row>
    <row r="435" spans="2:8" hidden="1" outlineLevel="1">
      <c r="B435" s="63" t="s">
        <v>79</v>
      </c>
      <c r="C435" s="36">
        <v>3267</v>
      </c>
      <c r="D435" s="72">
        <v>0.16761972837741235</v>
      </c>
      <c r="E435" s="97">
        <v>3089</v>
      </c>
      <c r="F435" s="57">
        <v>0.32347900599828616</v>
      </c>
      <c r="G435" s="36">
        <v>6356</v>
      </c>
      <c r="H435" s="72">
        <v>0.23850350740452075</v>
      </c>
    </row>
    <row r="436" spans="2:8" collapsed="1">
      <c r="B436" s="105">
        <v>1979</v>
      </c>
      <c r="C436" s="66">
        <v>18693</v>
      </c>
      <c r="D436" s="67">
        <v>-0.22573830924077376</v>
      </c>
      <c r="E436" s="66">
        <v>22987</v>
      </c>
      <c r="F436" s="67">
        <v>-0.25886639153985036</v>
      </c>
      <c r="G436" s="66">
        <v>41680</v>
      </c>
      <c r="H436" s="67">
        <v>-0.2443662865534183</v>
      </c>
    </row>
    <row r="437" spans="2:8" hidden="1" outlineLevel="1">
      <c r="B437" s="63" t="s">
        <v>90</v>
      </c>
      <c r="C437" s="36">
        <v>1882</v>
      </c>
      <c r="D437" s="36"/>
      <c r="E437" s="97">
        <v>2897</v>
      </c>
      <c r="F437" s="97"/>
      <c r="G437" s="36">
        <v>4779</v>
      </c>
      <c r="H437" s="36"/>
    </row>
    <row r="438" spans="2:8" hidden="1" outlineLevel="1">
      <c r="B438" s="63" t="s">
        <v>89</v>
      </c>
      <c r="C438" s="36">
        <v>2050</v>
      </c>
      <c r="D438" s="36"/>
      <c r="E438" s="97">
        <v>2722</v>
      </c>
      <c r="F438" s="97"/>
      <c r="G438" s="36">
        <v>4772</v>
      </c>
      <c r="H438" s="36"/>
    </row>
    <row r="439" spans="2:8" hidden="1" outlineLevel="1">
      <c r="B439" s="63" t="s">
        <v>88</v>
      </c>
      <c r="C439" s="36">
        <v>2360</v>
      </c>
      <c r="D439" s="36"/>
      <c r="E439" s="97">
        <v>5042</v>
      </c>
      <c r="F439" s="97"/>
      <c r="G439" s="36">
        <v>7402</v>
      </c>
      <c r="H439" s="36"/>
    </row>
    <row r="440" spans="2:8" hidden="1" outlineLevel="1">
      <c r="B440" s="63" t="s">
        <v>87</v>
      </c>
      <c r="C440" s="36">
        <v>2168</v>
      </c>
      <c r="D440" s="36"/>
      <c r="E440" s="97">
        <v>3755</v>
      </c>
      <c r="F440" s="97"/>
      <c r="G440" s="36">
        <v>5923</v>
      </c>
      <c r="H440" s="36"/>
    </row>
    <row r="441" spans="2:8" hidden="1" outlineLevel="1">
      <c r="B441" s="63" t="s">
        <v>86</v>
      </c>
      <c r="C441" s="36">
        <v>3016</v>
      </c>
      <c r="D441" s="36"/>
      <c r="E441" s="97">
        <v>3029</v>
      </c>
      <c r="F441" s="97"/>
      <c r="G441" s="36">
        <v>6045</v>
      </c>
      <c r="H441" s="36"/>
    </row>
    <row r="442" spans="2:8" hidden="1" outlineLevel="1">
      <c r="B442" s="63" t="s">
        <v>85</v>
      </c>
      <c r="C442" s="36">
        <v>1449</v>
      </c>
      <c r="D442" s="36"/>
      <c r="E442" s="97">
        <v>4006</v>
      </c>
      <c r="F442" s="97"/>
      <c r="G442" s="36">
        <v>5455</v>
      </c>
      <c r="H442" s="36"/>
    </row>
    <row r="443" spans="2:8" hidden="1" outlineLevel="1">
      <c r="B443" s="63" t="s">
        <v>84</v>
      </c>
      <c r="C443" s="36">
        <v>775</v>
      </c>
      <c r="D443" s="36"/>
      <c r="E443" s="97">
        <v>1180</v>
      </c>
      <c r="F443" s="97"/>
      <c r="G443" s="36">
        <v>1955</v>
      </c>
      <c r="H443" s="36"/>
    </row>
    <row r="444" spans="2:8" hidden="1" outlineLevel="1">
      <c r="B444" s="63" t="s">
        <v>83</v>
      </c>
      <c r="C444" s="36">
        <v>885</v>
      </c>
      <c r="D444" s="36"/>
      <c r="E444" s="97">
        <v>1048</v>
      </c>
      <c r="F444" s="97"/>
      <c r="G444" s="36">
        <v>1933</v>
      </c>
      <c r="H444" s="36"/>
    </row>
    <row r="445" spans="2:8" hidden="1" outlineLevel="1">
      <c r="B445" s="63" t="s">
        <v>82</v>
      </c>
      <c r="C445" s="36">
        <v>1342</v>
      </c>
      <c r="D445" s="36"/>
      <c r="E445" s="97">
        <v>1344</v>
      </c>
      <c r="F445" s="97"/>
      <c r="G445" s="36">
        <v>2686</v>
      </c>
      <c r="H445" s="36"/>
    </row>
    <row r="446" spans="2:8" hidden="1" outlineLevel="1">
      <c r="B446" s="63" t="s">
        <v>81</v>
      </c>
      <c r="C446" s="36">
        <v>2821</v>
      </c>
      <c r="D446" s="36"/>
      <c r="E446" s="97">
        <v>1989</v>
      </c>
      <c r="F446" s="97"/>
      <c r="G446" s="36">
        <v>4810</v>
      </c>
      <c r="H446" s="36"/>
    </row>
    <row r="447" spans="2:8" hidden="1" outlineLevel="1">
      <c r="B447" s="63" t="s">
        <v>80</v>
      </c>
      <c r="C447" s="36">
        <v>2597</v>
      </c>
      <c r="D447" s="36"/>
      <c r="E447" s="97">
        <v>1670</v>
      </c>
      <c r="F447" s="97"/>
      <c r="G447" s="36">
        <v>4267</v>
      </c>
      <c r="H447" s="36"/>
    </row>
    <row r="448" spans="2:8" hidden="1" outlineLevel="1">
      <c r="B448" s="63" t="s">
        <v>79</v>
      </c>
      <c r="C448" s="36">
        <v>2798</v>
      </c>
      <c r="D448" s="36"/>
      <c r="E448" s="97">
        <v>2334</v>
      </c>
      <c r="F448" s="97"/>
      <c r="G448" s="36">
        <v>5132</v>
      </c>
      <c r="H448" s="36"/>
    </row>
    <row r="449" spans="2:8" collapsed="1">
      <c r="B449" s="105">
        <v>1978</v>
      </c>
      <c r="C449" s="66">
        <v>24143</v>
      </c>
      <c r="D449" s="66"/>
      <c r="E449" s="66">
        <v>31016</v>
      </c>
      <c r="F449" s="66"/>
      <c r="G449" s="66">
        <v>55159</v>
      </c>
      <c r="H449" s="66"/>
    </row>
    <row r="450" spans="2:8" ht="25.5" customHeight="1">
      <c r="B450" s="106" t="s">
        <v>118</v>
      </c>
      <c r="C450" s="106"/>
      <c r="D450" s="106"/>
      <c r="E450" s="106"/>
      <c r="F450" s="106"/>
      <c r="G450" s="106"/>
      <c r="H450" s="107"/>
    </row>
  </sheetData>
  <mergeCells count="5">
    <mergeCell ref="B5:H5"/>
    <mergeCell ref="C6:D6"/>
    <mergeCell ref="E6:F6"/>
    <mergeCell ref="G6:H6"/>
    <mergeCell ref="B450:G450"/>
  </mergeCells>
  <hyperlinks>
    <hyperlink ref="J67" location="'grafica evolución alo x tip'!A1" tooltip="GRAFICA" display="GRA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fitToHeight="20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Hoja26">
    <pageSetUpPr fitToPage="1"/>
  </sheetPr>
  <dimension ref="K23:K24"/>
  <sheetViews>
    <sheetView showGridLines="0" showRowColHeaders="0" zoomScaleNormal="100" workbookViewId="0"/>
  </sheetViews>
  <sheetFormatPr baseColWidth="10" defaultRowHeight="15"/>
  <cols>
    <col min="1" max="1" width="14.85546875" customWidth="1"/>
  </cols>
  <sheetData>
    <row r="23" spans="11:11" ht="15.75" thickBot="1"/>
    <row r="24" spans="11:11" ht="30" customHeight="1" thickBot="1">
      <c r="K24" s="48" t="s">
        <v>93</v>
      </c>
    </row>
  </sheetData>
  <hyperlinks>
    <hyperlink ref="K24" location="'tab. Turistas alojados tip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Hoja27">
    <pageSetUpPr fitToPage="1"/>
  </sheetPr>
  <dimension ref="B1:H436"/>
  <sheetViews>
    <sheetView showGridLines="0" showRowColHeaders="0" zoomScaleNormal="100" workbookViewId="0"/>
  </sheetViews>
  <sheetFormatPr baseColWidth="10" defaultRowHeight="15" outlineLevelRow="1"/>
  <cols>
    <col min="1" max="1" width="15.7109375" customWidth="1"/>
    <col min="2" max="2" width="13" customWidth="1"/>
    <col min="3" max="5" width="12.7109375" customWidth="1"/>
  </cols>
  <sheetData>
    <row r="1" spans="2:5" ht="15" customHeight="1"/>
    <row r="2" spans="2:5" ht="15" customHeight="1"/>
    <row r="3" spans="2:5" ht="15" customHeight="1"/>
    <row r="4" spans="2:5" ht="15" customHeight="1"/>
    <row r="5" spans="2:5" ht="54" customHeight="1">
      <c r="B5" s="108" t="s">
        <v>119</v>
      </c>
      <c r="C5" s="108"/>
      <c r="D5" s="108"/>
      <c r="E5" s="108"/>
    </row>
    <row r="6" spans="2:5" ht="25.5">
      <c r="B6" s="109"/>
      <c r="C6" s="95" t="s">
        <v>120</v>
      </c>
      <c r="D6" s="95" t="s">
        <v>116</v>
      </c>
      <c r="E6" s="95" t="s">
        <v>91</v>
      </c>
    </row>
    <row r="7" spans="2:5">
      <c r="B7" s="63" t="s">
        <v>90</v>
      </c>
      <c r="C7" s="74">
        <v>-8.204747774480714E-2</v>
      </c>
      <c r="D7" s="74">
        <v>-0.1377807576265504</v>
      </c>
      <c r="E7" s="74">
        <v>-0.10821659058712418</v>
      </c>
    </row>
    <row r="8" spans="2:5">
      <c r="B8" s="63" t="s">
        <v>89</v>
      </c>
      <c r="C8" s="74">
        <v>-9.9241097489783936E-3</v>
      </c>
      <c r="D8" s="74">
        <v>-1.4553472987872129E-2</v>
      </c>
      <c r="E8" s="74">
        <v>-1.1767805392113861E-2</v>
      </c>
    </row>
    <row r="9" spans="2:5">
      <c r="B9" s="63" t="s">
        <v>88</v>
      </c>
      <c r="C9" s="74">
        <v>0.1238538034353609</v>
      </c>
      <c r="D9" s="74">
        <v>0.11193908958367071</v>
      </c>
      <c r="E9" s="74">
        <v>0.11856855418223633</v>
      </c>
    </row>
    <row r="10" spans="2:5">
      <c r="B10" s="63" t="s">
        <v>87</v>
      </c>
      <c r="C10" s="74">
        <v>0.33888079883503219</v>
      </c>
      <c r="D10" s="74">
        <v>-1.2893010631078949E-2</v>
      </c>
      <c r="E10" s="74">
        <v>0.17035110533159958</v>
      </c>
    </row>
    <row r="11" spans="2:5">
      <c r="B11" s="63" t="s">
        <v>86</v>
      </c>
      <c r="C11" s="74">
        <v>0.20551218735064514</v>
      </c>
      <c r="D11" s="74">
        <v>-0.22035532295827021</v>
      </c>
      <c r="E11" s="74">
        <v>-2.2898507903678533E-2</v>
      </c>
    </row>
    <row r="12" spans="2:5">
      <c r="B12" s="63" t="s">
        <v>85</v>
      </c>
      <c r="C12" s="74">
        <v>0.40589641434262957</v>
      </c>
      <c r="D12" s="74">
        <v>-0.1687607785168761</v>
      </c>
      <c r="E12" s="74">
        <v>8.1775863266865922E-2</v>
      </c>
    </row>
    <row r="13" spans="2:5">
      <c r="B13" s="63" t="s">
        <v>84</v>
      </c>
      <c r="C13" s="74">
        <v>0.34800664451827235</v>
      </c>
      <c r="D13" s="74">
        <v>-3.8785327720986196E-2</v>
      </c>
      <c r="E13" s="74">
        <v>0.16258287690977236</v>
      </c>
    </row>
    <row r="14" spans="2:5">
      <c r="B14" s="63" t="s">
        <v>83</v>
      </c>
      <c r="C14" s="74">
        <v>-0.12635947338294218</v>
      </c>
      <c r="D14" s="74">
        <v>-0.26548255265639731</v>
      </c>
      <c r="E14" s="74">
        <v>-0.19265917602996252</v>
      </c>
    </row>
    <row r="15" spans="2:5">
      <c r="B15" s="63" t="s">
        <v>82</v>
      </c>
      <c r="C15" s="74">
        <v>0.23716457266945867</v>
      </c>
      <c r="D15" s="74">
        <v>0.21121740761583196</v>
      </c>
      <c r="E15" s="74">
        <v>0.22542027508914919</v>
      </c>
    </row>
    <row r="16" spans="2:5">
      <c r="B16" s="63" t="s">
        <v>81</v>
      </c>
      <c r="C16" s="74">
        <v>0.58263950398582809</v>
      </c>
      <c r="D16" s="74">
        <v>0.42695995487873661</v>
      </c>
      <c r="E16" s="74">
        <v>0.50711419190076623</v>
      </c>
    </row>
    <row r="17" spans="2:8">
      <c r="B17" s="63" t="s">
        <v>80</v>
      </c>
      <c r="C17" s="74">
        <v>0.24196018376722828</v>
      </c>
      <c r="D17" s="74">
        <v>0.30268006700167494</v>
      </c>
      <c r="E17" s="74">
        <v>0.27096000000000009</v>
      </c>
    </row>
    <row r="18" spans="2:8">
      <c r="B18" s="63" t="s">
        <v>79</v>
      </c>
      <c r="C18" s="74">
        <v>6.4308681672025747E-2</v>
      </c>
      <c r="D18" s="74">
        <v>-4.2062689585439794E-2</v>
      </c>
      <c r="E18" s="74">
        <v>1.4417148819121595E-2</v>
      </c>
      <c r="F18" s="110"/>
      <c r="G18" s="110"/>
      <c r="H18" s="110"/>
    </row>
    <row r="19" spans="2:8" ht="30" customHeight="1">
      <c r="B19" s="98" t="s">
        <v>290</v>
      </c>
      <c r="C19" s="111">
        <v>0.17596648257474756</v>
      </c>
      <c r="D19" s="111">
        <v>-6.7919736589538982E-4</v>
      </c>
      <c r="E19" s="111">
        <v>9.1262452120843163E-2</v>
      </c>
      <c r="F19" s="110"/>
      <c r="G19" s="110"/>
      <c r="H19" s="110"/>
    </row>
    <row r="20" spans="2:8" outlineLevel="1">
      <c r="B20" s="63" t="s">
        <v>90</v>
      </c>
      <c r="C20" s="74">
        <v>0.28015194681861355</v>
      </c>
      <c r="D20" s="74">
        <v>0.11078011543474209</v>
      </c>
      <c r="E20" s="74">
        <v>0.19462203836028591</v>
      </c>
    </row>
    <row r="21" spans="2:8" outlineLevel="1">
      <c r="B21" s="63" t="s">
        <v>89</v>
      </c>
      <c r="C21" s="74">
        <v>0.26514032496307238</v>
      </c>
      <c r="D21" s="74">
        <v>0.10367486006327575</v>
      </c>
      <c r="E21" s="74">
        <v>0.19548556430446196</v>
      </c>
    </row>
    <row r="22" spans="2:8" outlineLevel="1">
      <c r="B22" s="63" t="s">
        <v>88</v>
      </c>
      <c r="C22" s="74">
        <v>4.8760666395774033E-2</v>
      </c>
      <c r="D22" s="74">
        <v>3.244689747449403E-2</v>
      </c>
      <c r="E22" s="74">
        <v>4.1460859152821383E-2</v>
      </c>
    </row>
    <row r="23" spans="2:8" outlineLevel="1">
      <c r="B23" s="63" t="s">
        <v>87</v>
      </c>
      <c r="C23" s="74">
        <v>3.5545023696682554E-2</v>
      </c>
      <c r="D23" s="74">
        <v>-2.9631255487269526E-2</v>
      </c>
      <c r="E23" s="74">
        <v>3.2615786040444128E-3</v>
      </c>
    </row>
    <row r="24" spans="2:8" outlineLevel="1">
      <c r="B24" s="63" t="s">
        <v>86</v>
      </c>
      <c r="C24" s="74">
        <v>-6.8970631859982201E-2</v>
      </c>
      <c r="D24" s="74">
        <v>-7.3024384016341148E-2</v>
      </c>
      <c r="E24" s="74">
        <v>-7.1149228130360176E-2</v>
      </c>
    </row>
    <row r="25" spans="2:8" outlineLevel="1">
      <c r="B25" s="63" t="s">
        <v>85</v>
      </c>
      <c r="C25" s="74">
        <v>-5.4969879518072307E-2</v>
      </c>
      <c r="D25" s="74">
        <v>-0.11491495856955958</v>
      </c>
      <c r="E25" s="74">
        <v>-8.9741968125474303E-2</v>
      </c>
    </row>
    <row r="26" spans="2:8" outlineLevel="1">
      <c r="B26" s="63" t="s">
        <v>84</v>
      </c>
      <c r="C26" s="74">
        <v>-0.17815699658703077</v>
      </c>
      <c r="D26" s="74">
        <v>-0.30794839783603833</v>
      </c>
      <c r="E26" s="74">
        <v>-0.24595152700793388</v>
      </c>
    </row>
    <row r="27" spans="2:8" outlineLevel="1">
      <c r="B27" s="63" t="s">
        <v>83</v>
      </c>
      <c r="C27" s="74">
        <v>0.34929523073952495</v>
      </c>
      <c r="D27" s="74">
        <v>0.23894839337877305</v>
      </c>
      <c r="E27" s="74">
        <v>0.29435718440954051</v>
      </c>
    </row>
    <row r="28" spans="2:8" outlineLevel="1">
      <c r="B28" s="63" t="s">
        <v>82</v>
      </c>
      <c r="C28" s="74">
        <v>-0.13509525087201502</v>
      </c>
      <c r="D28" s="74">
        <v>-0.1067359249329759</v>
      </c>
      <c r="E28" s="74">
        <v>-0.12248547161376844</v>
      </c>
    </row>
    <row r="29" spans="2:8" outlineLevel="1">
      <c r="B29" s="63" t="s">
        <v>81</v>
      </c>
      <c r="C29" s="74">
        <v>1.3464991023339312E-2</v>
      </c>
      <c r="D29" s="74">
        <v>-0.13145003265839317</v>
      </c>
      <c r="E29" s="74">
        <v>-6.2425175303574498E-2</v>
      </c>
    </row>
    <row r="30" spans="2:8" outlineLevel="1">
      <c r="B30" s="63" t="s">
        <v>80</v>
      </c>
      <c r="C30" s="74">
        <v>-2.3478390907731406E-2</v>
      </c>
      <c r="D30" s="74">
        <v>-0.1098851945728343</v>
      </c>
      <c r="E30" s="74">
        <v>-6.6746304315365101E-2</v>
      </c>
    </row>
    <row r="31" spans="2:8" outlineLevel="1">
      <c r="B31" s="63" t="s">
        <v>79</v>
      </c>
      <c r="C31" s="74">
        <v>1.0104655359076231E-2</v>
      </c>
      <c r="D31" s="74">
        <v>4.4350580781415072E-2</v>
      </c>
      <c r="E31" s="74">
        <v>2.58830397976062E-2</v>
      </c>
      <c r="F31" s="110"/>
      <c r="G31" s="110"/>
      <c r="H31" s="110"/>
    </row>
    <row r="32" spans="2:8" ht="15" customHeight="1">
      <c r="B32" s="102">
        <v>2010</v>
      </c>
      <c r="C32" s="112">
        <v>3.6649509976732775E-2</v>
      </c>
      <c r="D32" s="112">
        <v>-3.9265196113199563E-2</v>
      </c>
      <c r="E32" s="112">
        <v>-1.1951064281168211E-3</v>
      </c>
      <c r="F32" s="110"/>
      <c r="G32" s="110"/>
      <c r="H32" s="110"/>
    </row>
    <row r="33" spans="2:5" hidden="1" outlineLevel="1">
      <c r="B33" s="63" t="s">
        <v>90</v>
      </c>
      <c r="C33" s="74">
        <v>-0.13347597103357467</v>
      </c>
      <c r="D33" s="74">
        <v>-0.12338828137750935</v>
      </c>
      <c r="E33" s="74">
        <v>-0.12841104646398427</v>
      </c>
    </row>
    <row r="34" spans="2:5" hidden="1" outlineLevel="1">
      <c r="B34" s="63" t="s">
        <v>89</v>
      </c>
      <c r="C34" s="74">
        <v>-6.6528783178214423E-2</v>
      </c>
      <c r="D34" s="74">
        <v>-0.16279543602281987</v>
      </c>
      <c r="E34" s="74">
        <v>-0.11064425770308128</v>
      </c>
    </row>
    <row r="35" spans="2:5" hidden="1" outlineLevel="1">
      <c r="B35" s="63" t="s">
        <v>88</v>
      </c>
      <c r="C35" s="74">
        <v>-9.8864884657634544E-2</v>
      </c>
      <c r="D35" s="74">
        <v>-0.30476744186046512</v>
      </c>
      <c r="E35" s="74">
        <v>-0.20431132019293752</v>
      </c>
    </row>
    <row r="36" spans="2:5" hidden="1" outlineLevel="1">
      <c r="B36" s="63" t="s">
        <v>87</v>
      </c>
      <c r="C36" s="74">
        <v>-0.11715481171548114</v>
      </c>
      <c r="D36" s="74">
        <v>-0.23939899833055089</v>
      </c>
      <c r="E36" s="74">
        <v>-0.18225462304409668</v>
      </c>
    </row>
    <row r="37" spans="2:5" hidden="1" outlineLevel="1">
      <c r="B37" s="63" t="s">
        <v>86</v>
      </c>
      <c r="C37" s="74">
        <v>0.2434526005164146</v>
      </c>
      <c r="D37" s="74">
        <v>-9.6435575037489896E-2</v>
      </c>
      <c r="E37" s="74">
        <v>3.4348165495706517E-2</v>
      </c>
    </row>
    <row r="38" spans="2:5" hidden="1" outlineLevel="1">
      <c r="B38" s="63" t="s">
        <v>85</v>
      </c>
      <c r="C38" s="74">
        <v>-0.14156431803490632</v>
      </c>
      <c r="D38" s="74">
        <v>7.5011720581340757E-2</v>
      </c>
      <c r="E38" s="74">
        <v>-2.7970738304542886E-2</v>
      </c>
    </row>
    <row r="39" spans="2:5" hidden="1" outlineLevel="1">
      <c r="B39" s="63" t="s">
        <v>84</v>
      </c>
      <c r="C39" s="74">
        <v>-7.9581151832460728E-2</v>
      </c>
      <c r="D39" s="74">
        <v>-0.18028313150264375</v>
      </c>
      <c r="E39" s="74">
        <v>-0.13508178228990408</v>
      </c>
    </row>
    <row r="40" spans="2:5" hidden="1" outlineLevel="1">
      <c r="B40" s="63" t="s">
        <v>83</v>
      </c>
      <c r="C40" s="74">
        <v>-0.14847089773100952</v>
      </c>
      <c r="D40" s="74">
        <v>-7.6770945702984483E-2</v>
      </c>
      <c r="E40" s="74">
        <v>-0.11422191686705596</v>
      </c>
    </row>
    <row r="41" spans="2:5" hidden="1" outlineLevel="1">
      <c r="B41" s="63" t="s">
        <v>82</v>
      </c>
      <c r="C41" s="74">
        <v>-0.10837320574162679</v>
      </c>
      <c r="D41" s="74">
        <v>-0.21628365068942879</v>
      </c>
      <c r="E41" s="74">
        <v>-0.15981220657276995</v>
      </c>
    </row>
    <row r="42" spans="2:5" hidden="1" outlineLevel="1">
      <c r="B42" s="63" t="s">
        <v>81</v>
      </c>
      <c r="C42" s="74">
        <v>-0.1033483580167418</v>
      </c>
      <c r="D42" s="74">
        <v>-0.13233210541229812</v>
      </c>
      <c r="E42" s="74">
        <v>-0.11876412961567451</v>
      </c>
    </row>
    <row r="43" spans="2:5" hidden="1" outlineLevel="1">
      <c r="B43" s="63" t="s">
        <v>80</v>
      </c>
      <c r="C43" s="74">
        <v>-4.5123518492074854E-2</v>
      </c>
      <c r="D43" s="74">
        <v>-0.17634778337222157</v>
      </c>
      <c r="E43" s="74">
        <v>-0.1156741053743563</v>
      </c>
    </row>
    <row r="44" spans="2:5" hidden="1" outlineLevel="1">
      <c r="B44" s="63" t="s">
        <v>79</v>
      </c>
      <c r="C44" s="74">
        <v>-2.2402540130534443E-2</v>
      </c>
      <c r="D44" s="74">
        <v>-3.7601626016260159E-2</v>
      </c>
      <c r="E44" s="74">
        <v>-2.9464538672206997E-2</v>
      </c>
    </row>
    <row r="45" spans="2:5" collapsed="1">
      <c r="B45" s="105">
        <v>2009</v>
      </c>
      <c r="C45" s="113">
        <v>-7.4059566244924047E-2</v>
      </c>
      <c r="D45" s="113">
        <v>-0.14016856330881722</v>
      </c>
      <c r="E45" s="113">
        <v>-0.10823968620328683</v>
      </c>
    </row>
    <row r="46" spans="2:5" hidden="1" outlineLevel="1">
      <c r="B46" s="63" t="s">
        <v>90</v>
      </c>
      <c r="C46" s="74">
        <v>9.2020129403306949E-2</v>
      </c>
      <c r="D46" s="74">
        <v>0.21446977205153628</v>
      </c>
      <c r="E46" s="74">
        <v>0.15024978791592036</v>
      </c>
    </row>
    <row r="47" spans="2:5" hidden="1" outlineLevel="1">
      <c r="B47" s="63" t="s">
        <v>89</v>
      </c>
      <c r="C47" s="74">
        <v>-5.9962309405516834E-3</v>
      </c>
      <c r="D47" s="74">
        <v>-5.1044083526682105E-2</v>
      </c>
      <c r="E47" s="74">
        <v>-2.7159596693614341E-2</v>
      </c>
    </row>
    <row r="48" spans="2:5" hidden="1" outlineLevel="1">
      <c r="B48" s="63" t="s">
        <v>88</v>
      </c>
      <c r="C48" s="74">
        <v>-3.6483035388544804E-3</v>
      </c>
      <c r="D48" s="74">
        <v>6.2646731743482009E-2</v>
      </c>
      <c r="E48" s="74">
        <v>2.9235106643785258E-2</v>
      </c>
    </row>
    <row r="49" spans="2:5" hidden="1" outlineLevel="1">
      <c r="B49" s="63" t="s">
        <v>87</v>
      </c>
      <c r="C49" s="74">
        <v>-2.1038912679203103E-2</v>
      </c>
      <c r="D49" s="74">
        <v>0.17566241413150152</v>
      </c>
      <c r="E49" s="74">
        <v>7.4718134913051681E-2</v>
      </c>
    </row>
    <row r="50" spans="2:5" hidden="1" outlineLevel="1">
      <c r="B50" s="63" t="s">
        <v>86</v>
      </c>
      <c r="C50" s="74">
        <v>-0.15387016229712858</v>
      </c>
      <c r="D50" s="74">
        <v>0.18965280636750381</v>
      </c>
      <c r="E50" s="74">
        <v>2.8915662650602414E-2</v>
      </c>
    </row>
    <row r="51" spans="2:5" hidden="1" outlineLevel="1">
      <c r="B51" s="63" t="s">
        <v>85</v>
      </c>
      <c r="C51" s="74">
        <v>-8.8820826952526799E-2</v>
      </c>
      <c r="D51" s="74">
        <v>-5.8901389808074134E-2</v>
      </c>
      <c r="E51" s="74">
        <v>-7.3369410424380499E-2</v>
      </c>
    </row>
    <row r="52" spans="2:5" hidden="1" outlineLevel="1">
      <c r="B52" s="63" t="s">
        <v>84</v>
      </c>
      <c r="C52" s="74">
        <v>8.5227272727272707E-2</v>
      </c>
      <c r="D52" s="74">
        <v>0.21664245694127415</v>
      </c>
      <c r="E52" s="74">
        <v>0.15392124959323139</v>
      </c>
    </row>
    <row r="53" spans="2:5" hidden="1" outlineLevel="1">
      <c r="B53" s="63" t="s">
        <v>83</v>
      </c>
      <c r="C53" s="74">
        <v>0.21203666799521725</v>
      </c>
      <c r="D53" s="74">
        <v>8.8028169014084501E-2</v>
      </c>
      <c r="E53" s="74">
        <v>0.14945705824284294</v>
      </c>
    </row>
    <row r="54" spans="2:5" hidden="1" outlineLevel="1">
      <c r="B54" s="63" t="s">
        <v>82</v>
      </c>
      <c r="C54" s="74">
        <v>0.26743480897513638</v>
      </c>
      <c r="D54" s="74">
        <v>0.22447338800450223</v>
      </c>
      <c r="E54" s="74">
        <v>0.24658603199375739</v>
      </c>
    </row>
    <row r="55" spans="2:5" hidden="1" outlineLevel="1">
      <c r="B55" s="63" t="s">
        <v>81</v>
      </c>
      <c r="C55" s="74">
        <v>-3.3302209772797964E-2</v>
      </c>
      <c r="D55" s="74">
        <v>2.7814183777486567E-2</v>
      </c>
      <c r="E55" s="74">
        <v>-1.7302339577220938E-3</v>
      </c>
    </row>
    <row r="56" spans="2:5" hidden="1" outlineLevel="1">
      <c r="B56" s="63" t="s">
        <v>80</v>
      </c>
      <c r="C56" s="74">
        <v>0.20367823994499834</v>
      </c>
      <c r="D56" s="74">
        <v>0.31296356014188964</v>
      </c>
      <c r="E56" s="74">
        <v>0.26006655574043269</v>
      </c>
    </row>
    <row r="57" spans="2:5" hidden="1" outlineLevel="1">
      <c r="B57" s="63" t="s">
        <v>79</v>
      </c>
      <c r="C57" s="74">
        <v>5.7057617005407346E-2</v>
      </c>
      <c r="D57" s="74">
        <v>-9.5089203604929229E-2</v>
      </c>
      <c r="E57" s="74">
        <v>-1.9537037037037019E-2</v>
      </c>
    </row>
    <row r="58" spans="2:5" collapsed="1">
      <c r="B58" s="105">
        <v>2008</v>
      </c>
      <c r="C58" s="113">
        <v>4.1815733271666211E-2</v>
      </c>
      <c r="D58" s="113">
        <v>0.10176848442497377</v>
      </c>
      <c r="E58" s="113">
        <v>7.1974690218824078E-2</v>
      </c>
    </row>
    <row r="59" spans="2:5" hidden="1" outlineLevel="1">
      <c r="B59" s="63" t="s">
        <v>90</v>
      </c>
      <c r="C59" s="74">
        <v>2.9226785053644067E-2</v>
      </c>
      <c r="D59" s="74">
        <v>-6.2267657992565062E-2</v>
      </c>
      <c r="E59" s="74">
        <v>-1.6410161320229877E-2</v>
      </c>
    </row>
    <row r="60" spans="2:5" hidden="1" outlineLevel="1">
      <c r="B60" s="63" t="s">
        <v>89</v>
      </c>
      <c r="C60" s="74">
        <v>0.13405867495628532</v>
      </c>
      <c r="D60" s="74">
        <v>0.11585760517799359</v>
      </c>
      <c r="E60" s="74">
        <v>0.1254344714782254</v>
      </c>
    </row>
    <row r="61" spans="2:5" hidden="1" outlineLevel="1">
      <c r="B61" s="63" t="s">
        <v>88</v>
      </c>
      <c r="C61" s="74">
        <v>-2.3744509082274767E-2</v>
      </c>
      <c r="D61" s="74">
        <v>-1.8500246669955756E-3</v>
      </c>
      <c r="E61" s="74">
        <v>-1.3005867763595691E-2</v>
      </c>
    </row>
    <row r="62" spans="2:5" hidden="1" outlineLevel="1">
      <c r="B62" s="63" t="s">
        <v>87</v>
      </c>
      <c r="C62" s="74">
        <v>-3.2775076535206171E-2</v>
      </c>
      <c r="D62" s="74">
        <v>-0.2116664087884883</v>
      </c>
      <c r="E62" s="74">
        <v>-0.12899467376830898</v>
      </c>
    </row>
    <row r="63" spans="2:5" hidden="1" outlineLevel="1">
      <c r="B63" s="63" t="s">
        <v>86</v>
      </c>
      <c r="C63" s="74">
        <v>0.20632530120481918</v>
      </c>
      <c r="D63" s="74">
        <v>-4.5079281876556188E-2</v>
      </c>
      <c r="E63" s="74">
        <v>5.8100903963532513E-2</v>
      </c>
    </row>
    <row r="64" spans="2:5" hidden="1" outlineLevel="1">
      <c r="B64" s="63" t="s">
        <v>85</v>
      </c>
      <c r="C64" s="74">
        <v>0.1979960485464296</v>
      </c>
      <c r="D64" s="74">
        <v>-0.10423871158976383</v>
      </c>
      <c r="E64" s="74">
        <v>2.0224327308653534E-2</v>
      </c>
    </row>
    <row r="65" spans="2:5" hidden="1" outlineLevel="1">
      <c r="B65" s="63" t="s">
        <v>84</v>
      </c>
      <c r="C65" s="74">
        <v>-3.487606931344589E-2</v>
      </c>
      <c r="D65" s="74">
        <v>-7.3981552651806282E-2</v>
      </c>
      <c r="E65" s="74">
        <v>-5.5720577691283468E-2</v>
      </c>
    </row>
    <row r="66" spans="2:5" hidden="1" outlineLevel="1">
      <c r="B66" s="63" t="s">
        <v>83</v>
      </c>
      <c r="C66" s="74">
        <v>-0.18140293637846661</v>
      </c>
      <c r="D66" s="74">
        <v>-0.20903605136933312</v>
      </c>
      <c r="E66" s="74">
        <v>-0.19558484872548243</v>
      </c>
    </row>
    <row r="67" spans="2:5" hidden="1" outlineLevel="1">
      <c r="B67" s="63" t="s">
        <v>82</v>
      </c>
      <c r="C67" s="74">
        <v>0.13684936228886602</v>
      </c>
      <c r="D67" s="74">
        <v>1.5512736773350744E-2</v>
      </c>
      <c r="E67" s="74">
        <v>7.454301526077467E-2</v>
      </c>
    </row>
    <row r="68" spans="2:5" hidden="1" outlineLevel="1">
      <c r="B68" s="63" t="s">
        <v>81</v>
      </c>
      <c r="C68" s="74">
        <v>1.3245033112582849E-2</v>
      </c>
      <c r="D68" s="74">
        <v>0.11731207289293843</v>
      </c>
      <c r="E68" s="74">
        <v>6.4461883408071685E-2</v>
      </c>
    </row>
    <row r="69" spans="2:5" hidden="1" outlineLevel="1">
      <c r="B69" s="63" t="s">
        <v>80</v>
      </c>
      <c r="C69" s="74">
        <v>1.6244541484716102E-2</v>
      </c>
      <c r="D69" s="74">
        <v>-0.11488511488511488</v>
      </c>
      <c r="E69" s="74">
        <v>-5.5922086082312306E-2</v>
      </c>
    </row>
    <row r="70" spans="2:5" hidden="1" outlineLevel="1">
      <c r="B70" s="63" t="s">
        <v>79</v>
      </c>
      <c r="C70" s="74">
        <v>-5.2640876170287898E-2</v>
      </c>
      <c r="D70" s="74">
        <v>-9.4889295821541486E-2</v>
      </c>
      <c r="E70" s="74">
        <v>-7.4391498114501187E-2</v>
      </c>
    </row>
    <row r="71" spans="2:5" collapsed="1">
      <c r="B71" s="105">
        <v>2007</v>
      </c>
      <c r="C71" s="113">
        <v>3.3269614595339059E-2</v>
      </c>
      <c r="D71" s="113">
        <v>-6.1483938503449354E-2</v>
      </c>
      <c r="E71" s="113">
        <v>-1.6671652208595122E-2</v>
      </c>
    </row>
    <row r="72" spans="2:5" hidden="1" outlineLevel="1">
      <c r="B72" s="63" t="s">
        <v>90</v>
      </c>
      <c r="C72" s="74">
        <v>0.1480144404332131</v>
      </c>
      <c r="D72" s="74">
        <v>-0.18336369156041288</v>
      </c>
      <c r="E72" s="74">
        <v>-4.5233247764893347E-2</v>
      </c>
    </row>
    <row r="73" spans="2:5" hidden="1" outlineLevel="1">
      <c r="B73" s="63" t="s">
        <v>89</v>
      </c>
      <c r="C73" s="74">
        <v>9.8143802005547176E-2</v>
      </c>
      <c r="D73" s="74">
        <v>-0.1008729388942774</v>
      </c>
      <c r="E73" s="74">
        <v>-6.0963218857955637E-3</v>
      </c>
    </row>
    <row r="74" spans="2:5" hidden="1" outlineLevel="1">
      <c r="B74" s="63" t="s">
        <v>88</v>
      </c>
      <c r="C74" s="74">
        <v>0.14334193022940145</v>
      </c>
      <c r="D74" s="74">
        <v>2.5031605562578996E-2</v>
      </c>
      <c r="E74" s="74">
        <v>8.2084178830922339E-2</v>
      </c>
    </row>
    <row r="75" spans="2:5" hidden="1" outlineLevel="1">
      <c r="B75" s="63" t="s">
        <v>87</v>
      </c>
      <c r="C75" s="74">
        <v>0.12023401250756516</v>
      </c>
      <c r="D75" s="74">
        <v>-5.0257163850110254E-2</v>
      </c>
      <c r="E75" s="74">
        <v>2.1594966842373831E-2</v>
      </c>
    </row>
    <row r="76" spans="2:5" hidden="1" outlineLevel="1">
      <c r="B76" s="63" t="s">
        <v>86</v>
      </c>
      <c r="C76" s="74">
        <v>0.15478260869565208</v>
      </c>
      <c r="D76" s="74">
        <v>-8.7035593660691468E-3</v>
      </c>
      <c r="E76" s="74">
        <v>5.2447552447552503E-2</v>
      </c>
    </row>
    <row r="77" spans="2:5" hidden="1" outlineLevel="1">
      <c r="B77" s="63" t="s">
        <v>85</v>
      </c>
      <c r="C77" s="74">
        <v>0.35435779816513757</v>
      </c>
      <c r="D77" s="74">
        <v>0.25883084577114435</v>
      </c>
      <c r="E77" s="74">
        <v>0.29648884870403869</v>
      </c>
    </row>
    <row r="78" spans="2:5" hidden="1" outlineLevel="1">
      <c r="B78" s="63" t="s">
        <v>84</v>
      </c>
      <c r="C78" s="74">
        <v>0.31686886192952057</v>
      </c>
      <c r="D78" s="74">
        <v>0.26402720427495741</v>
      </c>
      <c r="E78" s="74">
        <v>0.28816466552315601</v>
      </c>
    </row>
    <row r="79" spans="2:5" hidden="1" outlineLevel="1">
      <c r="B79" s="63" t="s">
        <v>83</v>
      </c>
      <c r="C79" s="74">
        <v>0.27681732972297435</v>
      </c>
      <c r="D79" s="74">
        <v>4.9188311688311614E-2</v>
      </c>
      <c r="E79" s="74">
        <v>0.14889152449594012</v>
      </c>
    </row>
    <row r="80" spans="2:5" hidden="1" outlineLevel="1">
      <c r="B80" s="63" t="s">
        <v>82</v>
      </c>
      <c r="C80" s="74">
        <v>0.18529111338100113</v>
      </c>
      <c r="D80" s="74">
        <v>-6.0159607120933045E-2</v>
      </c>
      <c r="E80" s="74">
        <v>4.5131890281307596E-2</v>
      </c>
    </row>
    <row r="81" spans="2:5" hidden="1" outlineLevel="1">
      <c r="B81" s="63" t="s">
        <v>81</v>
      </c>
      <c r="C81" s="74">
        <v>0.50964056177100692</v>
      </c>
      <c r="D81" s="74">
        <v>-0.10172464191756792</v>
      </c>
      <c r="E81" s="74">
        <v>0.13085212351716025</v>
      </c>
    </row>
    <row r="82" spans="2:5" hidden="1" outlineLevel="1">
      <c r="B82" s="63" t="s">
        <v>80</v>
      </c>
      <c r="C82" s="74">
        <v>0.19719782517774997</v>
      </c>
      <c r="D82" s="74">
        <v>-5.0155889928155117E-2</v>
      </c>
      <c r="E82" s="74">
        <v>4.7125585985689611E-2</v>
      </c>
    </row>
    <row r="83" spans="2:5" hidden="1" outlineLevel="1">
      <c r="B83" s="63" t="s">
        <v>79</v>
      </c>
      <c r="C83" s="74">
        <v>-0.11781206171107994</v>
      </c>
      <c r="D83" s="74">
        <v>-0.14148920966128342</v>
      </c>
      <c r="E83" s="74">
        <v>-0.1301625167735202</v>
      </c>
    </row>
    <row r="84" spans="2:5" collapsed="1">
      <c r="B84" s="105">
        <v>2006</v>
      </c>
      <c r="C84" s="113">
        <v>0.18359673931126275</v>
      </c>
      <c r="D84" s="113">
        <v>-1.1420734368181584E-2</v>
      </c>
      <c r="E84" s="113">
        <v>7.2123436553469089E-2</v>
      </c>
    </row>
    <row r="85" spans="2:5" hidden="1" outlineLevel="1">
      <c r="B85" s="63" t="s">
        <v>90</v>
      </c>
      <c r="C85" s="74">
        <v>1.1817791147400003E-2</v>
      </c>
      <c r="D85" s="74">
        <v>4.8810250152531154E-3</v>
      </c>
      <c r="E85" s="74">
        <v>7.7609277430865653E-3</v>
      </c>
    </row>
    <row r="86" spans="2:5" hidden="1" outlineLevel="1">
      <c r="B86" s="63" t="s">
        <v>89</v>
      </c>
      <c r="C86" s="74">
        <v>-3.5795103888088819E-2</v>
      </c>
      <c r="D86" s="74">
        <v>-0.14340312396144894</v>
      </c>
      <c r="E86" s="74">
        <v>-9.5321261145325908E-2</v>
      </c>
    </row>
    <row r="87" spans="2:5" hidden="1" outlineLevel="1">
      <c r="B87" s="63" t="s">
        <v>88</v>
      </c>
      <c r="C87" s="74">
        <v>0.15434033218426824</v>
      </c>
      <c r="D87" s="74">
        <v>-8.4596690197893731E-2</v>
      </c>
      <c r="E87" s="74">
        <v>1.6907408640085109E-2</v>
      </c>
    </row>
    <row r="88" spans="2:5" hidden="1" outlineLevel="1">
      <c r="B88" s="63" t="s">
        <v>87</v>
      </c>
      <c r="C88" s="74">
        <v>4.6222034613761176E-2</v>
      </c>
      <c r="D88" s="74">
        <v>0.29397223806807382</v>
      </c>
      <c r="E88" s="74">
        <v>0.17655296588976688</v>
      </c>
    </row>
    <row r="89" spans="2:5" hidden="1" outlineLevel="1">
      <c r="B89" s="63" t="s">
        <v>86</v>
      </c>
      <c r="C89" s="74">
        <v>-6.5989847715736016E-2</v>
      </c>
      <c r="D89" s="74">
        <v>5.2214324767632547E-2</v>
      </c>
      <c r="E89" s="74">
        <v>4.6564823135364364E-3</v>
      </c>
    </row>
    <row r="90" spans="2:5" hidden="1" outlineLevel="1">
      <c r="B90" s="63" t="s">
        <v>85</v>
      </c>
      <c r="C90" s="74">
        <v>-0.15789473684210531</v>
      </c>
      <c r="D90" s="74">
        <v>-3.2956458984844894E-2</v>
      </c>
      <c r="E90" s="74">
        <v>-8.6390858401596993E-2</v>
      </c>
    </row>
    <row r="91" spans="2:5" hidden="1" outlineLevel="1">
      <c r="B91" s="63" t="s">
        <v>84</v>
      </c>
      <c r="C91" s="74">
        <v>5.1640340218712E-2</v>
      </c>
      <c r="D91" s="74">
        <v>-0.2065908652919638</v>
      </c>
      <c r="E91" s="74">
        <v>-0.10635538261997401</v>
      </c>
    </row>
    <row r="92" spans="2:5" hidden="1" outlineLevel="1">
      <c r="B92" s="63" t="s">
        <v>83</v>
      </c>
      <c r="C92" s="74">
        <v>1.0311447811447882E-2</v>
      </c>
      <c r="D92" s="74">
        <v>-2.8391167192429068E-2</v>
      </c>
      <c r="E92" s="74">
        <v>-1.181031373963215E-2</v>
      </c>
    </row>
    <row r="93" spans="2:5" hidden="1" outlineLevel="1">
      <c r="B93" s="63" t="s">
        <v>82</v>
      </c>
      <c r="C93" s="74">
        <v>-0.11048518989642009</v>
      </c>
      <c r="D93" s="74">
        <v>-0.30078334585255928</v>
      </c>
      <c r="E93" s="74">
        <v>-0.23013088652003777</v>
      </c>
    </row>
    <row r="94" spans="2:5" hidden="1" outlineLevel="1">
      <c r="B94" s="63" t="s">
        <v>81</v>
      </c>
      <c r="C94" s="74">
        <v>-0.14838840462193392</v>
      </c>
      <c r="D94" s="74">
        <v>-0.2287228046443468</v>
      </c>
      <c r="E94" s="74">
        <v>-0.20001448855404236</v>
      </c>
    </row>
    <row r="95" spans="2:5" hidden="1" outlineLevel="1">
      <c r="B95" s="63" t="s">
        <v>80</v>
      </c>
      <c r="C95" s="74">
        <v>-0.12417582417582418</v>
      </c>
      <c r="D95" s="74">
        <v>-0.19253502626970231</v>
      </c>
      <c r="E95" s="74">
        <v>-0.16696355165798848</v>
      </c>
    </row>
    <row r="96" spans="2:5" hidden="1" outlineLevel="1">
      <c r="B96" s="63" t="s">
        <v>79</v>
      </c>
      <c r="C96" s="74">
        <v>0.27777777777777768</v>
      </c>
      <c r="D96" s="74">
        <v>-0.1354256765105647</v>
      </c>
      <c r="E96" s="74">
        <v>2.2798322531452531E-2</v>
      </c>
    </row>
    <row r="97" spans="2:5" collapsed="1">
      <c r="B97" s="105">
        <v>2005</v>
      </c>
      <c r="C97" s="113">
        <v>-1.0290606734173036E-2</v>
      </c>
      <c r="D97" s="113">
        <v>-9.9346449265597658E-2</v>
      </c>
      <c r="E97" s="113">
        <v>-6.323646244333625E-2</v>
      </c>
    </row>
    <row r="98" spans="2:5" hidden="1" outlineLevel="1">
      <c r="B98" s="63" t="s">
        <v>90</v>
      </c>
      <c r="C98" s="74">
        <v>0.15627329192546591</v>
      </c>
      <c r="D98" s="74">
        <v>-0.14390180203708536</v>
      </c>
      <c r="E98" s="74">
        <v>-4.0486176495763027E-2</v>
      </c>
    </row>
    <row r="99" spans="2:5" hidden="1" outlineLevel="1">
      <c r="B99" s="63" t="s">
        <v>89</v>
      </c>
      <c r="C99" s="74">
        <v>0.43096850161907563</v>
      </c>
      <c r="D99" s="74">
        <v>2.6086956521739202E-2</v>
      </c>
      <c r="E99" s="74">
        <v>0.17458432304038007</v>
      </c>
    </row>
    <row r="100" spans="2:5" hidden="1" outlineLevel="1">
      <c r="B100" s="63" t="s">
        <v>88</v>
      </c>
      <c r="C100" s="74">
        <v>0.16481109691549545</v>
      </c>
      <c r="D100" s="74">
        <v>-0.12875579753982658</v>
      </c>
      <c r="E100" s="74">
        <v>-2.4290446190816439E-2</v>
      </c>
    </row>
    <row r="101" spans="2:5" hidden="1" outlineLevel="1">
      <c r="B101" s="63" t="s">
        <v>87</v>
      </c>
      <c r="C101" s="74">
        <v>0.26582954849051554</v>
      </c>
      <c r="D101" s="74">
        <v>-0.29579539367970009</v>
      </c>
      <c r="E101" s="74">
        <v>-0.10828650432610831</v>
      </c>
    </row>
    <row r="102" spans="2:5" hidden="1" outlineLevel="1">
      <c r="B102" s="63" t="s">
        <v>86</v>
      </c>
      <c r="C102" s="74">
        <v>0.34159629528738766</v>
      </c>
      <c r="D102" s="74">
        <v>-0.19365149344208088</v>
      </c>
      <c r="E102" s="74">
        <v>-3.9469554300062826E-2</v>
      </c>
    </row>
    <row r="103" spans="2:5" hidden="1" outlineLevel="1">
      <c r="B103" s="63" t="s">
        <v>85</v>
      </c>
      <c r="C103" s="74">
        <v>0.16654149455501321</v>
      </c>
      <c r="D103" s="74">
        <v>-0.18289926289926295</v>
      </c>
      <c r="E103" s="74">
        <v>-6.2834655828656216E-2</v>
      </c>
    </row>
    <row r="104" spans="2:5" hidden="1" outlineLevel="1">
      <c r="B104" s="63" t="s">
        <v>84</v>
      </c>
      <c r="C104" s="74">
        <v>-0.15676229508196726</v>
      </c>
      <c r="D104" s="74">
        <v>-0.23296378418329633</v>
      </c>
      <c r="E104" s="74">
        <v>-0.20508013871965503</v>
      </c>
    </row>
    <row r="105" spans="2:5" hidden="1" outlineLevel="1">
      <c r="B105" s="63" t="s">
        <v>83</v>
      </c>
      <c r="C105" s="74">
        <v>-0.14254781667268135</v>
      </c>
      <c r="D105" s="74">
        <v>-0.26874279123414069</v>
      </c>
      <c r="E105" s="74">
        <v>-0.21953278919223196</v>
      </c>
    </row>
    <row r="106" spans="2:5" hidden="1" outlineLevel="1">
      <c r="B106" s="63" t="s">
        <v>82</v>
      </c>
      <c r="C106" s="74">
        <v>7.5224697147323161E-2</v>
      </c>
      <c r="D106" s="74">
        <v>7.2011963648912936E-2</v>
      </c>
      <c r="E106" s="74">
        <v>7.3202519730649396E-2</v>
      </c>
    </row>
    <row r="107" spans="2:5" hidden="1" outlineLevel="1">
      <c r="B107" s="63" t="s">
        <v>81</v>
      </c>
      <c r="C107" s="74">
        <v>-3.8963569062926195E-2</v>
      </c>
      <c r="D107" s="74">
        <v>9.3430297054110767E-2</v>
      </c>
      <c r="E107" s="74">
        <v>4.2125924807489001E-2</v>
      </c>
    </row>
    <row r="108" spans="2:5" hidden="1" outlineLevel="1">
      <c r="B108" s="63" t="s">
        <v>80</v>
      </c>
      <c r="C108" s="74">
        <v>6.3498246980911555E-2</v>
      </c>
      <c r="D108" s="74">
        <v>-7.7358109472833725E-2</v>
      </c>
      <c r="E108" s="74">
        <v>-2.9263101888800214E-2</v>
      </c>
    </row>
    <row r="109" spans="2:5" hidden="1" outlineLevel="1">
      <c r="B109" s="63" t="s">
        <v>79</v>
      </c>
      <c r="C109" s="74">
        <v>3.9321192052980125E-2</v>
      </c>
      <c r="D109" s="74">
        <v>-0.11725567190226871</v>
      </c>
      <c r="E109" s="74">
        <v>-6.3214285714285667E-2</v>
      </c>
    </row>
    <row r="110" spans="2:5" collapsed="1">
      <c r="B110" s="105">
        <v>2004</v>
      </c>
      <c r="C110" s="113">
        <v>9.820266165196001E-2</v>
      </c>
      <c r="D110" s="113">
        <v>-0.12236370087121062</v>
      </c>
      <c r="E110" s="113">
        <v>-4.4555150154364287E-2</v>
      </c>
    </row>
    <row r="111" spans="2:5" hidden="1" outlineLevel="1">
      <c r="B111" s="63" t="s">
        <v>90</v>
      </c>
      <c r="C111" s="74">
        <v>-8.9366515837104088E-2</v>
      </c>
      <c r="D111" s="74">
        <v>-9.0498812351543889E-2</v>
      </c>
      <c r="E111" s="74">
        <v>-9.0109034267912724E-2</v>
      </c>
    </row>
    <row r="112" spans="2:5" hidden="1" outlineLevel="1">
      <c r="B112" s="63" t="s">
        <v>89</v>
      </c>
      <c r="C112" s="74">
        <v>-0.24795218065087443</v>
      </c>
      <c r="D112" s="74">
        <v>-0.27983791748526521</v>
      </c>
      <c r="E112" s="74">
        <v>-0.26846220677671595</v>
      </c>
    </row>
    <row r="113" spans="2:5" hidden="1" outlineLevel="1">
      <c r="B113" s="63" t="s">
        <v>88</v>
      </c>
      <c r="C113" s="74">
        <v>9.3176376695929708E-2</v>
      </c>
      <c r="D113" s="74">
        <v>8.5001640958319635E-2</v>
      </c>
      <c r="E113" s="74">
        <v>8.7896559033420418E-2</v>
      </c>
    </row>
    <row r="114" spans="2:5" hidden="1" outlineLevel="1">
      <c r="B114" s="63" t="s">
        <v>87</v>
      </c>
      <c r="C114" s="74">
        <v>-0.10325826545280303</v>
      </c>
      <c r="D114" s="74">
        <v>5.1386737998029064E-2</v>
      </c>
      <c r="E114" s="74">
        <v>-5.8526203777600205E-3</v>
      </c>
    </row>
    <row r="115" spans="2:5" hidden="1" outlineLevel="1">
      <c r="B115" s="63" t="s">
        <v>86</v>
      </c>
      <c r="C115" s="74">
        <v>-0.18476571174772372</v>
      </c>
      <c r="D115" s="74">
        <v>-5.2131216046803153E-2</v>
      </c>
      <c r="E115" s="74">
        <v>-9.4564831261101268E-2</v>
      </c>
    </row>
    <row r="116" spans="2:5" hidden="1" outlineLevel="1">
      <c r="B116" s="63" t="s">
        <v>85</v>
      </c>
      <c r="C116" s="74">
        <v>-9.0350128095644799E-2</v>
      </c>
      <c r="D116" s="74">
        <v>-0.18885522959183676</v>
      </c>
      <c r="E116" s="74">
        <v>-0.15750856024783955</v>
      </c>
    </row>
    <row r="117" spans="2:5" hidden="1" outlineLevel="1">
      <c r="B117" s="63" t="s">
        <v>84</v>
      </c>
      <c r="C117" s="74">
        <v>0.21771678103555825</v>
      </c>
      <c r="D117" s="74">
        <v>0.1005368472425574</v>
      </c>
      <c r="E117" s="74">
        <v>0.14070351758793964</v>
      </c>
    </row>
    <row r="118" spans="2:5" hidden="1" outlineLevel="1">
      <c r="B118" s="63" t="s">
        <v>83</v>
      </c>
      <c r="C118" s="74">
        <v>9.5906664030057431E-2</v>
      </c>
      <c r="D118" s="74">
        <v>4.3321299638989119E-2</v>
      </c>
      <c r="E118" s="74">
        <v>6.3215381162564421E-2</v>
      </c>
    </row>
    <row r="119" spans="2:5" hidden="1" outlineLevel="1">
      <c r="B119" s="63" t="s">
        <v>82</v>
      </c>
      <c r="C119" s="74">
        <v>-0.14328757951121529</v>
      </c>
      <c r="D119" s="74">
        <v>2.6934435912581156E-2</v>
      </c>
      <c r="E119" s="74">
        <v>-4.3493316711683661E-2</v>
      </c>
    </row>
    <row r="120" spans="2:5" hidden="1" outlineLevel="1">
      <c r="B120" s="63" t="s">
        <v>81</v>
      </c>
      <c r="C120" s="74">
        <v>-2.1353670162059135E-2</v>
      </c>
      <c r="D120" s="74">
        <v>-0.10244496072574405</v>
      </c>
      <c r="E120" s="74">
        <v>-7.2668720246429563E-2</v>
      </c>
    </row>
    <row r="121" spans="2:5" hidden="1" outlineLevel="1">
      <c r="B121" s="63" t="s">
        <v>80</v>
      </c>
      <c r="C121" s="74">
        <v>-5.013876040703058E-2</v>
      </c>
      <c r="D121" s="74">
        <v>0.24147442326980939</v>
      </c>
      <c r="E121" s="74">
        <v>0.12368283386891865</v>
      </c>
    </row>
    <row r="122" spans="2:5" hidden="1" outlineLevel="1">
      <c r="B122" s="63" t="s">
        <v>79</v>
      </c>
      <c r="C122" s="74">
        <v>-2.6199113260781948E-2</v>
      </c>
      <c r="D122" s="74">
        <v>0.49243040859514897</v>
      </c>
      <c r="E122" s="74">
        <v>0.26069338135974784</v>
      </c>
    </row>
    <row r="123" spans="2:5" collapsed="1">
      <c r="B123" s="105">
        <v>2003</v>
      </c>
      <c r="C123" s="113">
        <v>-5.18772501285788E-2</v>
      </c>
      <c r="D123" s="113">
        <v>4.5938774701992369E-3</v>
      </c>
      <c r="E123" s="113">
        <v>-1.6079430629997393E-2</v>
      </c>
    </row>
    <row r="124" spans="2:5" hidden="1" outlineLevel="1">
      <c r="B124" s="63" t="s">
        <v>90</v>
      </c>
      <c r="C124" s="74">
        <v>-5.555555555555558E-2</v>
      </c>
      <c r="D124" s="74">
        <v>0.14061230018965043</v>
      </c>
      <c r="E124" s="74">
        <v>6.4500082904990874E-2</v>
      </c>
    </row>
    <row r="125" spans="2:5" hidden="1" outlineLevel="1">
      <c r="B125" s="63" t="s">
        <v>89</v>
      </c>
      <c r="C125" s="74">
        <v>-0.17842851946162241</v>
      </c>
      <c r="D125" s="74">
        <v>0.13126823169884716</v>
      </c>
      <c r="E125" s="74">
        <v>-2.8353154288414117E-3</v>
      </c>
    </row>
    <row r="126" spans="2:5" hidden="1" outlineLevel="1">
      <c r="B126" s="63" t="s">
        <v>88</v>
      </c>
      <c r="C126" s="74">
        <v>-0.2457486832204665</v>
      </c>
      <c r="D126" s="74">
        <v>1.2292358803986714E-2</v>
      </c>
      <c r="E126" s="74">
        <v>-9.7097288676236015E-2</v>
      </c>
    </row>
    <row r="127" spans="2:5" hidden="1" outlineLevel="1">
      <c r="B127" s="63" t="s">
        <v>87</v>
      </c>
      <c r="C127" s="74">
        <v>-7.2650522106198601E-2</v>
      </c>
      <c r="D127" s="74">
        <v>-3.2025074952303112E-2</v>
      </c>
      <c r="E127" s="74">
        <v>-4.7470225525804599E-2</v>
      </c>
    </row>
    <row r="128" spans="2:5" hidden="1" outlineLevel="1">
      <c r="B128" s="63" t="s">
        <v>86</v>
      </c>
      <c r="C128" s="74">
        <v>-8.3825025432349931E-2</v>
      </c>
      <c r="D128" s="74">
        <v>-2.7828559821247212E-2</v>
      </c>
      <c r="E128" s="74">
        <v>-4.6473816137118096E-2</v>
      </c>
    </row>
    <row r="129" spans="2:5" hidden="1" outlineLevel="1">
      <c r="B129" s="63" t="s">
        <v>85</v>
      </c>
      <c r="C129" s="74">
        <v>9.6031448895544713E-2</v>
      </c>
      <c r="D129" s="74">
        <v>0.32348596750369274</v>
      </c>
      <c r="E129" s="74">
        <v>0.24149797570850207</v>
      </c>
    </row>
    <row r="130" spans="2:5" hidden="1" outlineLevel="1">
      <c r="B130" s="63" t="s">
        <v>84</v>
      </c>
      <c r="C130" s="74">
        <v>-0.21460068593826553</v>
      </c>
      <c r="D130" s="74">
        <v>-0.11426512968299707</v>
      </c>
      <c r="E130" s="74">
        <v>-0.15142442387951371</v>
      </c>
    </row>
    <row r="131" spans="2:5" hidden="1" outlineLevel="1">
      <c r="B131" s="63" t="s">
        <v>83</v>
      </c>
      <c r="C131" s="74">
        <v>0.12628062360801784</v>
      </c>
      <c r="D131" s="74">
        <v>0.11663531308787967</v>
      </c>
      <c r="E131" s="74">
        <v>0.12026483405967148</v>
      </c>
    </row>
    <row r="132" spans="2:5" hidden="1" outlineLevel="1">
      <c r="B132" s="63" t="s">
        <v>82</v>
      </c>
      <c r="C132" s="74">
        <v>0.25609756097560976</v>
      </c>
      <c r="D132" s="74">
        <v>6.1442006269592397E-2</v>
      </c>
      <c r="E132" s="74">
        <v>0.13416071007776287</v>
      </c>
    </row>
    <row r="133" spans="2:5" hidden="1" outlineLevel="1">
      <c r="B133" s="63" t="s">
        <v>81</v>
      </c>
      <c r="C133" s="74">
        <v>-0.1716677195198989</v>
      </c>
      <c r="D133" s="74">
        <v>-0.1393887460725507</v>
      </c>
      <c r="E133" s="74">
        <v>-0.1515295515295515</v>
      </c>
    </row>
    <row r="134" spans="2:5" hidden="1" outlineLevel="1">
      <c r="B134" s="63" t="s">
        <v>80</v>
      </c>
      <c r="C134" s="74">
        <v>-4.9586776859504078E-2</v>
      </c>
      <c r="D134" s="74">
        <v>0.10593455352190784</v>
      </c>
      <c r="E134" s="74">
        <v>3.7367237770369766E-2</v>
      </c>
    </row>
    <row r="135" spans="2:5" hidden="1" outlineLevel="1">
      <c r="B135" s="63" t="s">
        <v>79</v>
      </c>
      <c r="C135" s="74">
        <v>5.3056027164685826E-2</v>
      </c>
      <c r="D135" s="74">
        <v>-0.20817220933230218</v>
      </c>
      <c r="E135" s="74">
        <v>-0.1094627105052125</v>
      </c>
    </row>
    <row r="136" spans="2:5" collapsed="1">
      <c r="B136" s="105">
        <v>2002</v>
      </c>
      <c r="C136" s="113">
        <v>-5.3698896820246644E-2</v>
      </c>
      <c r="D136" s="113">
        <v>2.957096113268709E-2</v>
      </c>
      <c r="E136" s="113">
        <v>-2.5603625823980014E-3</v>
      </c>
    </row>
    <row r="137" spans="2:5" hidden="1" outlineLevel="1">
      <c r="B137" s="63" t="s">
        <v>90</v>
      </c>
      <c r="C137" s="74">
        <v>6.5331208741179259E-2</v>
      </c>
      <c r="D137" s="74">
        <v>-0.13468526550228577</v>
      </c>
      <c r="E137" s="74">
        <v>-6.669761683689257E-2</v>
      </c>
    </row>
    <row r="138" spans="2:5" hidden="1" outlineLevel="1">
      <c r="B138" s="63" t="s">
        <v>89</v>
      </c>
      <c r="C138" s="74">
        <v>5.345851695727144E-2</v>
      </c>
      <c r="D138" s="74">
        <v>-4.6868793856745694E-2</v>
      </c>
      <c r="E138" s="74">
        <v>-5.8722204823050683E-3</v>
      </c>
    </row>
    <row r="139" spans="2:5" hidden="1" outlineLevel="1">
      <c r="B139" s="63" t="s">
        <v>88</v>
      </c>
      <c r="C139" s="74">
        <v>-0.13148608025094755</v>
      </c>
      <c r="D139" s="74">
        <v>-0.11911033069944399</v>
      </c>
      <c r="E139" s="74">
        <v>-0.12439950843481173</v>
      </c>
    </row>
    <row r="140" spans="2:5" hidden="1" outlineLevel="1">
      <c r="B140" s="63" t="s">
        <v>87</v>
      </c>
      <c r="C140" s="74">
        <v>-6.8115942028985521E-2</v>
      </c>
      <c r="D140" s="74">
        <v>-9.4297704270550509E-2</v>
      </c>
      <c r="E140" s="74">
        <v>-8.4519022579647385E-2</v>
      </c>
    </row>
    <row r="141" spans="2:5" hidden="1" outlineLevel="1">
      <c r="B141" s="63" t="s">
        <v>86</v>
      </c>
      <c r="C141" s="74">
        <v>-1.3844301765650102E-2</v>
      </c>
      <c r="D141" s="74">
        <v>0.2837027379400261</v>
      </c>
      <c r="E141" s="74">
        <v>0.16650861387703486</v>
      </c>
    </row>
    <row r="142" spans="2:5" hidden="1" outlineLevel="1">
      <c r="B142" s="63" t="s">
        <v>85</v>
      </c>
      <c r="C142" s="74">
        <v>-0.18455197679743551</v>
      </c>
      <c r="D142" s="74">
        <v>-0.1006736882057121</v>
      </c>
      <c r="E142" s="74">
        <v>-0.13282621416032769</v>
      </c>
    </row>
    <row r="143" spans="2:5" hidden="1" outlineLevel="1">
      <c r="B143" s="63" t="s">
        <v>84</v>
      </c>
      <c r="C143" s="74">
        <v>-3.4303288384196828E-2</v>
      </c>
      <c r="D143" s="74">
        <v>7.9147877468511929E-2</v>
      </c>
      <c r="E143" s="74">
        <v>3.4152749108650848E-2</v>
      </c>
    </row>
    <row r="144" spans="2:5" hidden="1" outlineLevel="1">
      <c r="B144" s="63" t="s">
        <v>83</v>
      </c>
      <c r="C144" s="74">
        <v>-6.3607924921793568E-2</v>
      </c>
      <c r="D144" s="74">
        <v>-2.6680617316243826E-2</v>
      </c>
      <c r="E144" s="74">
        <v>-4.0913109878627174E-2</v>
      </c>
    </row>
    <row r="145" spans="2:5" hidden="1" outlineLevel="1">
      <c r="B145" s="63" t="s">
        <v>82</v>
      </c>
      <c r="C145" s="74">
        <v>-7.4888154055631206E-2</v>
      </c>
      <c r="D145" s="74">
        <v>-6.7360542626593412E-2</v>
      </c>
      <c r="E145" s="74">
        <v>-7.0186970493718914E-2</v>
      </c>
    </row>
    <row r="146" spans="2:5" hidden="1" outlineLevel="1">
      <c r="B146" s="63" t="s">
        <v>81</v>
      </c>
      <c r="C146" s="74">
        <v>9.0836653386454635E-3</v>
      </c>
      <c r="D146" s="74">
        <v>0.22127906976744183</v>
      </c>
      <c r="E146" s="74">
        <v>0.13176470588235301</v>
      </c>
    </row>
    <row r="147" spans="2:5" hidden="1" outlineLevel="1">
      <c r="B147" s="63" t="s">
        <v>80</v>
      </c>
      <c r="C147" s="74">
        <v>0.16132325913824785</v>
      </c>
      <c r="D147" s="74">
        <v>-0.10841884040054395</v>
      </c>
      <c r="E147" s="74">
        <v>-6.699522562759852E-3</v>
      </c>
    </row>
    <row r="148" spans="2:5" hidden="1" outlineLevel="1">
      <c r="B148" s="63" t="s">
        <v>79</v>
      </c>
      <c r="C148" s="74">
        <v>0.23480083857442358</v>
      </c>
      <c r="D148" s="74">
        <v>3.2472717593824862E-2</v>
      </c>
      <c r="E148" s="74">
        <v>0.10061782877316849</v>
      </c>
    </row>
    <row r="149" spans="2:5" collapsed="1">
      <c r="B149" s="105">
        <v>2001</v>
      </c>
      <c r="C149" s="113">
        <v>-1.8143009605122717E-2</v>
      </c>
      <c r="D149" s="113">
        <v>-1.3812238004764943E-2</v>
      </c>
      <c r="E149" s="113">
        <v>-1.5487871018637245E-2</v>
      </c>
    </row>
    <row r="150" spans="2:5" hidden="1" outlineLevel="1">
      <c r="B150" s="63" t="s">
        <v>90</v>
      </c>
      <c r="C150" s="74">
        <v>0.26054519368723095</v>
      </c>
      <c r="D150" s="74">
        <v>0.37441598195585635</v>
      </c>
      <c r="E150" s="74">
        <v>0.33347090383821709</v>
      </c>
    </row>
    <row r="151" spans="2:5" hidden="1" outlineLevel="1">
      <c r="B151" s="63" t="s">
        <v>89</v>
      </c>
      <c r="C151" s="74">
        <v>-0.13219155304289987</v>
      </c>
      <c r="D151" s="74">
        <v>4.7863485016648166E-2</v>
      </c>
      <c r="E151" s="74">
        <v>-3.4034185448494902E-2</v>
      </c>
    </row>
    <row r="152" spans="2:5" hidden="1" outlineLevel="1">
      <c r="B152" s="63" t="s">
        <v>88</v>
      </c>
      <c r="C152" s="74">
        <v>8.8335704125177772E-2</v>
      </c>
      <c r="D152" s="74">
        <v>2.0101502637078328E-2</v>
      </c>
      <c r="E152" s="74">
        <v>4.8187833011300363E-2</v>
      </c>
    </row>
    <row r="153" spans="2:5" hidden="1" outlineLevel="1">
      <c r="B153" s="63" t="s">
        <v>87</v>
      </c>
      <c r="C153" s="74">
        <v>5.3435114503816772E-2</v>
      </c>
      <c r="D153" s="74">
        <v>0.10789005879939828</v>
      </c>
      <c r="E153" s="74">
        <v>8.6905362245755624E-2</v>
      </c>
    </row>
    <row r="154" spans="2:5" hidden="1" outlineLevel="1">
      <c r="B154" s="63" t="s">
        <v>86</v>
      </c>
      <c r="C154" s="74">
        <v>1.1568906028008863E-2</v>
      </c>
      <c r="D154" s="74">
        <v>-0.24559850496705027</v>
      </c>
      <c r="E154" s="74">
        <v>-0.16165363720683712</v>
      </c>
    </row>
    <row r="155" spans="2:5" hidden="1" outlineLevel="1">
      <c r="B155" s="63" t="s">
        <v>85</v>
      </c>
      <c r="C155" s="74">
        <v>0.32049989921386812</v>
      </c>
      <c r="D155" s="74">
        <v>-0.15546117477361965</v>
      </c>
      <c r="E155" s="74">
        <v>-2.006880733944949E-2</v>
      </c>
    </row>
    <row r="156" spans="2:5" hidden="1" outlineLevel="1">
      <c r="B156" s="63" t="s">
        <v>84</v>
      </c>
      <c r="C156" s="74">
        <v>0.12062566277836684</v>
      </c>
      <c r="D156" s="74">
        <v>2.2416534181240122E-2</v>
      </c>
      <c r="E156" s="74">
        <v>5.9232756907175554E-2</v>
      </c>
    </row>
    <row r="157" spans="2:5" hidden="1" outlineLevel="1">
      <c r="B157" s="63" t="s">
        <v>83</v>
      </c>
      <c r="C157" s="74">
        <v>-5.665945307889042E-2</v>
      </c>
      <c r="D157" s="74">
        <v>3.9141070943191192E-2</v>
      </c>
      <c r="E157" s="74">
        <v>0</v>
      </c>
    </row>
    <row r="158" spans="2:5" hidden="1" outlineLevel="1">
      <c r="B158" s="63" t="s">
        <v>82</v>
      </c>
      <c r="C158" s="74">
        <v>-0.10357454228421969</v>
      </c>
      <c r="D158" s="74">
        <v>-2.1288771889664604E-2</v>
      </c>
      <c r="E158" s="74">
        <v>-5.3897180762852437E-2</v>
      </c>
    </row>
    <row r="159" spans="2:5" hidden="1" outlineLevel="1">
      <c r="B159" s="63" t="s">
        <v>81</v>
      </c>
      <c r="C159" s="74">
        <v>0.24109968354430378</v>
      </c>
      <c r="D159" s="74">
        <v>0.15731395505315571</v>
      </c>
      <c r="E159" s="74">
        <v>0.19123888844398174</v>
      </c>
    </row>
    <row r="160" spans="2:5" hidden="1" outlineLevel="1">
      <c r="B160" s="63" t="s">
        <v>80</v>
      </c>
      <c r="C160" s="74">
        <v>-2.972062611452353E-2</v>
      </c>
      <c r="D160" s="74">
        <v>-7.4167334325283329E-2</v>
      </c>
      <c r="E160" s="74">
        <v>-5.7893209518282029E-2</v>
      </c>
    </row>
    <row r="161" spans="2:5" hidden="1" outlineLevel="1">
      <c r="B161" s="63" t="s">
        <v>79</v>
      </c>
      <c r="C161" s="74">
        <v>-0.24614776768075863</v>
      </c>
      <c r="D161" s="74">
        <v>-5.1980822609134503E-2</v>
      </c>
      <c r="E161" s="74">
        <v>-0.12765629812134283</v>
      </c>
    </row>
    <row r="162" spans="2:5" collapsed="1">
      <c r="B162" s="105">
        <v>2000</v>
      </c>
      <c r="C162" s="113">
        <v>3.3280115871422211E-2</v>
      </c>
      <c r="D162" s="113">
        <v>-4.2541690857039738E-3</v>
      </c>
      <c r="E162" s="113">
        <v>9.9403083549629567E-3</v>
      </c>
    </row>
    <row r="163" spans="2:5" hidden="1" outlineLevel="1">
      <c r="B163" s="63" t="s">
        <v>90</v>
      </c>
      <c r="C163" s="74">
        <v>-0.23574561403508776</v>
      </c>
      <c r="D163" s="74">
        <v>-0.21509863429438547</v>
      </c>
      <c r="E163" s="74">
        <v>-0.22264998395893487</v>
      </c>
    </row>
    <row r="164" spans="2:5" hidden="1" outlineLevel="1">
      <c r="B164" s="63" t="s">
        <v>89</v>
      </c>
      <c r="C164" s="74">
        <v>0.15498367582101014</v>
      </c>
      <c r="D164" s="74">
        <v>-6.4624967557747159E-2</v>
      </c>
      <c r="E164" s="74">
        <v>2.3929373499574025E-2</v>
      </c>
    </row>
    <row r="165" spans="2:5" hidden="1" outlineLevel="1">
      <c r="B165" s="63" t="s">
        <v>88</v>
      </c>
      <c r="C165" s="74">
        <v>3.3519553072625774E-2</v>
      </c>
      <c r="D165" s="74">
        <v>0.17189504373177833</v>
      </c>
      <c r="E165" s="74">
        <v>0.11068478897054046</v>
      </c>
    </row>
    <row r="166" spans="2:5" hidden="1" outlineLevel="1">
      <c r="B166" s="63" t="s">
        <v>87</v>
      </c>
      <c r="C166" s="74">
        <v>0.15578522813208973</v>
      </c>
      <c r="D166" s="74">
        <v>0.16989281714925619</v>
      </c>
      <c r="E166" s="74">
        <v>0.16441573693482092</v>
      </c>
    </row>
    <row r="167" spans="2:5" hidden="1" outlineLevel="1">
      <c r="B167" s="63" t="s">
        <v>86</v>
      </c>
      <c r="C167" s="74">
        <v>9.8795718108831476E-2</v>
      </c>
      <c r="D167" s="74">
        <v>-3.3830656656846925E-2</v>
      </c>
      <c r="E167" s="74">
        <v>5.7972945958553179E-3</v>
      </c>
    </row>
    <row r="168" spans="2:5" hidden="1" outlineLevel="1">
      <c r="B168" s="63" t="s">
        <v>85</v>
      </c>
      <c r="C168" s="74">
        <v>0.38769230769230778</v>
      </c>
      <c r="D168" s="74">
        <v>0.21214181641573582</v>
      </c>
      <c r="E168" s="74">
        <v>0.25739005046863728</v>
      </c>
    </row>
    <row r="169" spans="2:5" hidden="1" outlineLevel="1">
      <c r="B169" s="63" t="s">
        <v>84</v>
      </c>
      <c r="C169" s="74">
        <v>0.31795946890286508</v>
      </c>
      <c r="D169" s="74">
        <v>0.25699440447641897</v>
      </c>
      <c r="E169" s="74">
        <v>0.2791762013729977</v>
      </c>
    </row>
    <row r="170" spans="2:5" hidden="1" outlineLevel="1">
      <c r="B170" s="63" t="s">
        <v>83</v>
      </c>
      <c r="C170" s="74">
        <v>0.28391007830260162</v>
      </c>
      <c r="D170" s="74">
        <v>0.1755871544975236</v>
      </c>
      <c r="E170" s="74">
        <v>0.21755725190839703</v>
      </c>
    </row>
    <row r="171" spans="2:5" hidden="1" outlineLevel="1">
      <c r="B171" s="63" t="s">
        <v>82</v>
      </c>
      <c r="C171" s="74">
        <v>0.39605647517039921</v>
      </c>
      <c r="D171" s="74">
        <v>0.26659901420701648</v>
      </c>
      <c r="E171" s="74">
        <v>0.31491913501726332</v>
      </c>
    </row>
    <row r="172" spans="2:5" hidden="1" outlineLevel="1">
      <c r="B172" s="63" t="s">
        <v>81</v>
      </c>
      <c r="C172" s="74">
        <v>0.19668639053254444</v>
      </c>
      <c r="D172" s="74">
        <v>8.6562362918555236E-2</v>
      </c>
      <c r="E172" s="74">
        <v>0.12861532899493855</v>
      </c>
    </row>
    <row r="173" spans="2:5" hidden="1" outlineLevel="1">
      <c r="B173" s="63" t="s">
        <v>80</v>
      </c>
      <c r="C173" s="74">
        <v>0.20770519262981568</v>
      </c>
      <c r="D173" s="74">
        <v>0.27435822637106178</v>
      </c>
      <c r="E173" s="74">
        <v>0.24911644766651553</v>
      </c>
    </row>
    <row r="174" spans="2:5" hidden="1" outlineLevel="1">
      <c r="B174" s="63" t="s">
        <v>79</v>
      </c>
      <c r="C174" s="74">
        <v>0.24465207769854924</v>
      </c>
      <c r="D174" s="74">
        <v>0.20273141122913496</v>
      </c>
      <c r="E174" s="74">
        <v>0.21872947358543682</v>
      </c>
    </row>
    <row r="175" spans="2:5" collapsed="1">
      <c r="B175" s="105">
        <v>1999</v>
      </c>
      <c r="C175" s="113">
        <v>0.16851620348110385</v>
      </c>
      <c r="D175" s="113">
        <v>0.11368500847230889</v>
      </c>
      <c r="E175" s="113">
        <v>0.13380475515000101</v>
      </c>
    </row>
    <row r="176" spans="2:5" hidden="1" outlineLevel="1">
      <c r="B176" s="63" t="s">
        <v>90</v>
      </c>
      <c r="C176" s="74">
        <v>0.22977346278317157</v>
      </c>
      <c r="D176" s="74">
        <v>0.16396820724168393</v>
      </c>
      <c r="E176" s="74">
        <v>0.18720243763092737</v>
      </c>
    </row>
    <row r="177" spans="2:5" hidden="1" outlineLevel="1">
      <c r="B177" s="63" t="s">
        <v>89</v>
      </c>
      <c r="C177" s="74">
        <v>0.43088760648529822</v>
      </c>
      <c r="D177" s="74">
        <v>0.29861813279406801</v>
      </c>
      <c r="E177" s="74">
        <v>0.34889794212890424</v>
      </c>
    </row>
    <row r="178" spans="2:5" hidden="1" outlineLevel="1">
      <c r="B178" s="63" t="s">
        <v>88</v>
      </c>
      <c r="C178" s="74">
        <v>0.5770925110132159</v>
      </c>
      <c r="D178" s="74">
        <v>8.8474232038588507E-2</v>
      </c>
      <c r="E178" s="74">
        <v>0.26134033303256499</v>
      </c>
    </row>
    <row r="179" spans="2:5" hidden="1" outlineLevel="1">
      <c r="B179" s="63" t="s">
        <v>87</v>
      </c>
      <c r="C179" s="74">
        <v>0.12666856006816252</v>
      </c>
      <c r="D179" s="74">
        <v>3.9580908032595952E-2</v>
      </c>
      <c r="E179" s="74">
        <v>7.1743234738829376E-2</v>
      </c>
    </row>
    <row r="180" spans="2:5" hidden="1" outlineLevel="1">
      <c r="B180" s="63" t="s">
        <v>86</v>
      </c>
      <c r="C180" s="74">
        <v>0.73462282398452605</v>
      </c>
      <c r="D180" s="74">
        <v>0.59198184568835099</v>
      </c>
      <c r="E180" s="74">
        <v>0.63208265361609572</v>
      </c>
    </row>
    <row r="181" spans="2:5" hidden="1" outlineLevel="1">
      <c r="B181" s="63" t="s">
        <v>85</v>
      </c>
      <c r="C181" s="74">
        <v>0.38888888888888884</v>
      </c>
      <c r="D181" s="74">
        <v>0.15609208309938238</v>
      </c>
      <c r="E181" s="74">
        <v>0.20829340534889806</v>
      </c>
    </row>
    <row r="182" spans="2:5" hidden="1" outlineLevel="1">
      <c r="B182" s="63" t="s">
        <v>84</v>
      </c>
      <c r="C182" s="74">
        <v>-7.0175438596491224E-2</v>
      </c>
      <c r="D182" s="74">
        <v>-6.3096798352368477E-2</v>
      </c>
      <c r="E182" s="74">
        <v>-6.5684760660410957E-2</v>
      </c>
    </row>
    <row r="183" spans="2:5" hidden="1" outlineLevel="1">
      <c r="B183" s="63" t="s">
        <v>83</v>
      </c>
      <c r="C183" s="74">
        <v>0.16544009420076544</v>
      </c>
      <c r="D183" s="74">
        <v>0.13696639418710266</v>
      </c>
      <c r="E183" s="74">
        <v>0.1478319478768817</v>
      </c>
    </row>
    <row r="184" spans="2:5" hidden="1" outlineLevel="1">
      <c r="B184" s="63" t="s">
        <v>82</v>
      </c>
      <c r="C184" s="74">
        <v>0.15914221218961622</v>
      </c>
      <c r="D184" s="74">
        <v>0.14699035583638187</v>
      </c>
      <c r="E184" s="74">
        <v>0.15149612889725894</v>
      </c>
    </row>
    <row r="185" spans="2:5" hidden="1" outlineLevel="1">
      <c r="B185" s="63" t="s">
        <v>81</v>
      </c>
      <c r="C185" s="74">
        <v>-6.1111111111111116E-2</v>
      </c>
      <c r="D185" s="74">
        <v>6.7093150257450551E-2</v>
      </c>
      <c r="E185" s="74">
        <v>1.4208451737097727E-2</v>
      </c>
    </row>
    <row r="186" spans="2:5" hidden="1" outlineLevel="1">
      <c r="B186" s="63" t="s">
        <v>80</v>
      </c>
      <c r="C186" s="74">
        <v>0.13931297709923673</v>
      </c>
      <c r="D186" s="74">
        <v>-8.6755349913244517E-3</v>
      </c>
      <c r="E186" s="74">
        <v>4.2611489040060402E-2</v>
      </c>
    </row>
    <row r="187" spans="2:5" hidden="1" outlineLevel="1">
      <c r="B187" s="63" t="s">
        <v>79</v>
      </c>
      <c r="C187" s="74">
        <v>0.27452209338765288</v>
      </c>
      <c r="D187" s="74">
        <v>8.3168967784352343E-2</v>
      </c>
      <c r="E187" s="74">
        <v>0.14900269541778965</v>
      </c>
    </row>
    <row r="188" spans="2:5" collapsed="1">
      <c r="B188" s="105">
        <v>1998</v>
      </c>
      <c r="C188" s="113">
        <v>0.24634450357159987</v>
      </c>
      <c r="D188" s="113">
        <v>0.14413989260615034</v>
      </c>
      <c r="E188" s="113">
        <v>0.17963553416971223</v>
      </c>
    </row>
    <row r="189" spans="2:5" hidden="1" outlineLevel="1">
      <c r="B189" s="63" t="s">
        <v>90</v>
      </c>
      <c r="C189" s="74">
        <v>0.24596774193548376</v>
      </c>
      <c r="D189" s="74">
        <v>3.5512879134278252E-2</v>
      </c>
      <c r="E189" s="74">
        <v>0.10118485897032614</v>
      </c>
    </row>
    <row r="190" spans="2:5" hidden="1" outlineLevel="1">
      <c r="B190" s="63" t="s">
        <v>89</v>
      </c>
      <c r="C190" s="74">
        <v>2.0757363253856909E-2</v>
      </c>
      <c r="D190" s="74">
        <v>-3.4336859235150508E-2</v>
      </c>
      <c r="E190" s="74">
        <v>-1.4109165808444901E-2</v>
      </c>
    </row>
    <row r="191" spans="2:5" hidden="1" outlineLevel="1">
      <c r="B191" s="63" t="s">
        <v>88</v>
      </c>
      <c r="C191" s="74">
        <v>0.32748538011695905</v>
      </c>
      <c r="D191" s="74">
        <v>0.27578947368421058</v>
      </c>
      <c r="E191" s="74">
        <v>0.29361205432937187</v>
      </c>
    </row>
    <row r="192" spans="2:5" hidden="1" outlineLevel="1">
      <c r="B192" s="63" t="s">
        <v>87</v>
      </c>
      <c r="C192" s="74">
        <v>0.16666666666666674</v>
      </c>
      <c r="D192" s="74">
        <v>0.20115860966839794</v>
      </c>
      <c r="E192" s="74">
        <v>0.18818544366899292</v>
      </c>
    </row>
    <row r="193" spans="2:5" hidden="1" outlineLevel="1">
      <c r="B193" s="63" t="s">
        <v>86</v>
      </c>
      <c r="C193" s="74">
        <v>0.16389013957676712</v>
      </c>
      <c r="D193" s="74">
        <v>0.2231680236861584</v>
      </c>
      <c r="E193" s="74">
        <v>0.20590163934426231</v>
      </c>
    </row>
    <row r="194" spans="2:5" hidden="1" outlineLevel="1">
      <c r="B194" s="63" t="s">
        <v>85</v>
      </c>
      <c r="C194" s="74">
        <v>-0.20334261838440115</v>
      </c>
      <c r="D194" s="74">
        <v>0.26347900113507383</v>
      </c>
      <c r="E194" s="74">
        <v>0.1167428738204106</v>
      </c>
    </row>
    <row r="195" spans="2:5" hidden="1" outlineLevel="1">
      <c r="B195" s="63" t="s">
        <v>84</v>
      </c>
      <c r="C195" s="74">
        <v>0.5170034499753573</v>
      </c>
      <c r="D195" s="74">
        <v>0.54721900347624564</v>
      </c>
      <c r="E195" s="74">
        <v>0.53603357051632905</v>
      </c>
    </row>
    <row r="196" spans="2:5" hidden="1" outlineLevel="1">
      <c r="B196" s="63" t="s">
        <v>83</v>
      </c>
      <c r="C196" s="74">
        <v>0.36043251902282747</v>
      </c>
      <c r="D196" s="74">
        <v>0.23513574153017736</v>
      </c>
      <c r="E196" s="74">
        <v>0.280126545872879</v>
      </c>
    </row>
    <row r="197" spans="2:5" hidden="1" outlineLevel="1">
      <c r="B197" s="63" t="s">
        <v>82</v>
      </c>
      <c r="C197" s="74">
        <v>0.33183013904547165</v>
      </c>
      <c r="D197" s="74">
        <v>0.43054234062797336</v>
      </c>
      <c r="E197" s="74">
        <v>0.39227967953386744</v>
      </c>
    </row>
    <row r="198" spans="2:5" hidden="1" outlineLevel="1">
      <c r="B198" s="63" t="s">
        <v>81</v>
      </c>
      <c r="C198" s="74">
        <v>0.28755364806866957</v>
      </c>
      <c r="D198" s="74">
        <v>6.0565944067516142E-2</v>
      </c>
      <c r="E198" s="74">
        <v>0.14374082616900807</v>
      </c>
    </row>
    <row r="199" spans="2:5" hidden="1" outlineLevel="1">
      <c r="B199" s="63" t="s">
        <v>80</v>
      </c>
      <c r="C199" s="74">
        <v>0.27228581338883107</v>
      </c>
      <c r="D199" s="74">
        <v>0.37686641449333069</v>
      </c>
      <c r="E199" s="74">
        <v>0.33873007842145197</v>
      </c>
    </row>
    <row r="200" spans="2:5" hidden="1" outlineLevel="1">
      <c r="B200" s="63" t="s">
        <v>79</v>
      </c>
      <c r="C200" s="74">
        <v>0.20460551151377881</v>
      </c>
      <c r="D200" s="74">
        <v>6.4939611412567766E-2</v>
      </c>
      <c r="E200" s="74">
        <v>0.10918440564458254</v>
      </c>
    </row>
    <row r="201" spans="2:5" collapsed="1">
      <c r="B201" s="105">
        <v>1997</v>
      </c>
      <c r="C201" s="113">
        <v>0.21012937286070654</v>
      </c>
      <c r="D201" s="113">
        <v>0.20192853091321616</v>
      </c>
      <c r="E201" s="113">
        <v>0.20476405395917952</v>
      </c>
    </row>
    <row r="202" spans="2:5" hidden="1" outlineLevel="1">
      <c r="B202" s="63" t="s">
        <v>90</v>
      </c>
      <c r="C202" s="74">
        <v>0.1597817614964927</v>
      </c>
      <c r="D202" s="74">
        <v>9.7524255603880894E-2</v>
      </c>
      <c r="E202" s="74">
        <v>0.11622191011235961</v>
      </c>
    </row>
    <row r="203" spans="2:5" hidden="1" outlineLevel="1">
      <c r="B203" s="63" t="s">
        <v>89</v>
      </c>
      <c r="C203" s="74">
        <v>0.29448075526506901</v>
      </c>
      <c r="D203" s="74">
        <v>0.10740673995314465</v>
      </c>
      <c r="E203" s="74">
        <v>0.16945682283511987</v>
      </c>
    </row>
    <row r="204" spans="2:5" hidden="1" outlineLevel="1">
      <c r="B204" s="63" t="s">
        <v>88</v>
      </c>
      <c r="C204" s="74">
        <v>-0.10864197530864195</v>
      </c>
      <c r="D204" s="74">
        <v>7.3539638386648232E-2</v>
      </c>
      <c r="E204" s="74">
        <v>2.8732574225815988E-3</v>
      </c>
    </row>
    <row r="205" spans="2:5" hidden="1" outlineLevel="1">
      <c r="B205" s="63" t="s">
        <v>87</v>
      </c>
      <c r="C205" s="74">
        <v>0.24504950495049505</v>
      </c>
      <c r="D205" s="74">
        <v>-4.6839299314546889E-2</v>
      </c>
      <c r="E205" s="74">
        <v>4.5336112558624242E-2</v>
      </c>
    </row>
    <row r="206" spans="2:5" hidden="1" outlineLevel="1">
      <c r="B206" s="63" t="s">
        <v>86</v>
      </c>
      <c r="C206" s="74">
        <v>3.6881419234360502E-2</v>
      </c>
      <c r="D206" s="74">
        <v>-2.8930817610062887E-2</v>
      </c>
      <c r="E206" s="74">
        <v>-1.0639678214610093E-2</v>
      </c>
    </row>
    <row r="207" spans="2:5" hidden="1" outlineLevel="1">
      <c r="B207" s="63" t="s">
        <v>85</v>
      </c>
      <c r="C207" s="74">
        <v>9.5625635808748832E-2</v>
      </c>
      <c r="D207" s="74">
        <v>-0.13521472392638034</v>
      </c>
      <c r="E207" s="74">
        <v>-7.3880529777457404E-2</v>
      </c>
    </row>
    <row r="208" spans="2:5" hidden="1" outlineLevel="1">
      <c r="B208" s="63" t="s">
        <v>84</v>
      </c>
      <c r="C208" s="74">
        <v>-0.19928966061562747</v>
      </c>
      <c r="D208" s="74">
        <v>-0.34596438044713906</v>
      </c>
      <c r="E208" s="74">
        <v>-0.29838709677419351</v>
      </c>
    </row>
    <row r="209" spans="2:5" hidden="1" outlineLevel="1">
      <c r="B209" s="63" t="s">
        <v>83</v>
      </c>
      <c r="C209" s="74">
        <v>-2.8026469443363178E-2</v>
      </c>
      <c r="D209" s="74">
        <v>3.0520231213872817E-2</v>
      </c>
      <c r="E209" s="74">
        <v>8.7032201914707397E-3</v>
      </c>
    </row>
    <row r="210" spans="2:5" hidden="1" outlineLevel="1">
      <c r="B210" s="63" t="s">
        <v>82</v>
      </c>
      <c r="C210" s="74">
        <v>0.13815226689478188</v>
      </c>
      <c r="D210" s="74">
        <v>-0.40747004933051445</v>
      </c>
      <c r="E210" s="74">
        <v>-0.27223576804834093</v>
      </c>
    </row>
    <row r="211" spans="2:5" hidden="1" outlineLevel="1">
      <c r="B211" s="63" t="s">
        <v>81</v>
      </c>
      <c r="C211" s="74">
        <v>3.1582054309327035E-2</v>
      </c>
      <c r="D211" s="74">
        <v>-0.21874595992243051</v>
      </c>
      <c r="E211" s="74">
        <v>-0.14249752764541945</v>
      </c>
    </row>
    <row r="212" spans="2:5" hidden="1" outlineLevel="1">
      <c r="B212" s="63" t="s">
        <v>80</v>
      </c>
      <c r="C212" s="74">
        <v>1.3000702740688652E-2</v>
      </c>
      <c r="D212" s="74">
        <v>-0.31210627225417698</v>
      </c>
      <c r="E212" s="74">
        <v>-0.22093023255813948</v>
      </c>
    </row>
    <row r="213" spans="2:5" hidden="1" outlineLevel="1">
      <c r="B213" s="63" t="s">
        <v>79</v>
      </c>
      <c r="C213" s="74">
        <v>3.7764350453173279E-4</v>
      </c>
      <c r="D213" s="74">
        <v>-0.26473616473616468</v>
      </c>
      <c r="E213" s="74">
        <v>-0.19735073910539447</v>
      </c>
    </row>
    <row r="214" spans="2:5" collapsed="1">
      <c r="B214" s="105">
        <v>1996</v>
      </c>
      <c r="C214" s="113">
        <v>5.0940462762552263E-2</v>
      </c>
      <c r="D214" s="113">
        <v>-0.13887605444152551</v>
      </c>
      <c r="E214" s="113">
        <v>-8.1517032997402206E-2</v>
      </c>
    </row>
    <row r="215" spans="2:5" hidden="1" outlineLevel="1">
      <c r="B215" s="63" t="s">
        <v>90</v>
      </c>
      <c r="C215" s="74">
        <v>-9.6487842531840506E-3</v>
      </c>
      <c r="D215" s="74">
        <v>0.33855799373040751</v>
      </c>
      <c r="E215" s="74">
        <v>0.21071276746492851</v>
      </c>
    </row>
    <row r="216" spans="2:5" hidden="1" outlineLevel="1">
      <c r="B216" s="63" t="s">
        <v>89</v>
      </c>
      <c r="C216" s="74">
        <v>-0.15882712278558342</v>
      </c>
      <c r="D216" s="74">
        <v>0.27124856815578458</v>
      </c>
      <c r="E216" s="74">
        <v>8.6922372038224838E-2</v>
      </c>
    </row>
    <row r="217" spans="2:5" hidden="1" outlineLevel="1">
      <c r="B217" s="63" t="s">
        <v>88</v>
      </c>
      <c r="C217" s="74">
        <v>7.8721515241195528E-2</v>
      </c>
      <c r="D217" s="74">
        <v>-5.9054474071650542E-2</v>
      </c>
      <c r="E217" s="74">
        <v>-1.000842815002112E-2</v>
      </c>
    </row>
    <row r="218" spans="2:5" hidden="1" outlineLevel="1">
      <c r="B218" s="63" t="s">
        <v>87</v>
      </c>
      <c r="C218" s="74">
        <v>-0.21856866537717601</v>
      </c>
      <c r="D218" s="74">
        <v>3.4390523500191783E-3</v>
      </c>
      <c r="E218" s="74">
        <v>-7.9174664107485637E-2</v>
      </c>
    </row>
    <row r="219" spans="2:5" hidden="1" outlineLevel="1">
      <c r="B219" s="63" t="s">
        <v>86</v>
      </c>
      <c r="C219" s="74">
        <v>-0.34952930458548437</v>
      </c>
      <c r="D219" s="74">
        <v>-0.12801629583202756</v>
      </c>
      <c r="E219" s="74">
        <v>-0.20341085271317827</v>
      </c>
    </row>
    <row r="220" spans="2:5" hidden="1" outlineLevel="1">
      <c r="B220" s="63" t="s">
        <v>85</v>
      </c>
      <c r="C220" s="74">
        <v>-0.27292899408284022</v>
      </c>
      <c r="D220" s="74">
        <v>3.7423625254582538E-2</v>
      </c>
      <c r="E220" s="74">
        <v>-6.8250503693754183E-2</v>
      </c>
    </row>
    <row r="221" spans="2:5" hidden="1" outlineLevel="1">
      <c r="B221" s="63" t="s">
        <v>84</v>
      </c>
      <c r="C221" s="74">
        <v>1.6853932584269593E-2</v>
      </c>
      <c r="D221" s="74">
        <v>0.22062904717853837</v>
      </c>
      <c r="E221" s="74">
        <v>0.14612676056338025</v>
      </c>
    </row>
    <row r="222" spans="2:5" hidden="1" outlineLevel="1">
      <c r="B222" s="63" t="s">
        <v>83</v>
      </c>
      <c r="C222" s="74">
        <v>-0.14022757697456489</v>
      </c>
      <c r="D222" s="74">
        <v>-7.8610992756710685E-2</v>
      </c>
      <c r="E222" s="74">
        <v>-0.10257745378807603</v>
      </c>
    </row>
    <row r="223" spans="2:5" hidden="1" outlineLevel="1">
      <c r="B223" s="63" t="s">
        <v>82</v>
      </c>
      <c r="C223" s="74">
        <v>-0.42724154826065652</v>
      </c>
      <c r="D223" s="74">
        <v>0.69009051929490228</v>
      </c>
      <c r="E223" s="74">
        <v>0.13925120772946853</v>
      </c>
    </row>
    <row r="224" spans="2:5" hidden="1" outlineLevel="1">
      <c r="B224" s="63" t="s">
        <v>81</v>
      </c>
      <c r="C224" s="74">
        <v>-0.16797642436149307</v>
      </c>
      <c r="D224" s="74">
        <v>0.34944173063503148</v>
      </c>
      <c r="E224" s="74">
        <v>0.13453692370461034</v>
      </c>
    </row>
    <row r="225" spans="2:5" hidden="1" outlineLevel="1">
      <c r="B225" s="63" t="s">
        <v>80</v>
      </c>
      <c r="C225" s="74">
        <v>-0.26478946008783255</v>
      </c>
      <c r="D225" s="74">
        <v>0.19372241294752324</v>
      </c>
      <c r="E225" s="74">
        <v>1.6019223067681221E-2</v>
      </c>
    </row>
    <row r="226" spans="2:5" hidden="1" outlineLevel="1">
      <c r="B226" s="63" t="s">
        <v>79</v>
      </c>
      <c r="C226" s="74">
        <v>-0.19660194174757284</v>
      </c>
      <c r="D226" s="74">
        <v>0.36435469710272161</v>
      </c>
      <c r="E226" s="74">
        <v>0.15871426982538095</v>
      </c>
    </row>
    <row r="227" spans="2:5" collapsed="1">
      <c r="B227" s="105">
        <v>1995</v>
      </c>
      <c r="C227" s="113">
        <v>-0.18996937969182137</v>
      </c>
      <c r="D227" s="113">
        <v>0.16225297655578741</v>
      </c>
      <c r="E227" s="113">
        <v>2.7273071390718551E-2</v>
      </c>
    </row>
    <row r="228" spans="2:5" hidden="1" outlineLevel="1">
      <c r="B228" s="63" t="s">
        <v>90</v>
      </c>
      <c r="C228" s="74">
        <v>-0.13344481605351166</v>
      </c>
      <c r="D228" s="74">
        <v>-2.0111731843575065E-3</v>
      </c>
      <c r="E228" s="74">
        <v>-5.4655056932350954E-2</v>
      </c>
    </row>
    <row r="229" spans="2:5" hidden="1" outlineLevel="1">
      <c r="B229" s="63" t="s">
        <v>89</v>
      </c>
      <c r="C229" s="74">
        <v>-0.14068241469816278</v>
      </c>
      <c r="D229" s="74">
        <v>-9.0805902383654935E-3</v>
      </c>
      <c r="E229" s="74">
        <v>-7.0115642118076638E-2</v>
      </c>
    </row>
    <row r="230" spans="2:5" hidden="1" outlineLevel="1">
      <c r="B230" s="63" t="s">
        <v>88</v>
      </c>
      <c r="C230" s="74">
        <v>-7.3739035087719285E-2</v>
      </c>
      <c r="D230" s="74">
        <v>0.31547234775123734</v>
      </c>
      <c r="E230" s="74">
        <v>0.14430379746835453</v>
      </c>
    </row>
    <row r="231" spans="2:5" hidden="1" outlineLevel="1">
      <c r="B231" s="63" t="s">
        <v>87</v>
      </c>
      <c r="C231" s="74">
        <v>0.2513110125050424</v>
      </c>
      <c r="D231" s="74">
        <v>0.23414289082763506</v>
      </c>
      <c r="E231" s="74">
        <v>0.24047619047619051</v>
      </c>
    </row>
    <row r="232" spans="2:5" hidden="1" outlineLevel="1">
      <c r="B232" s="63" t="s">
        <v>86</v>
      </c>
      <c r="C232" s="74">
        <v>2.3624494870997825E-2</v>
      </c>
      <c r="D232" s="74">
        <v>0.52825670498084287</v>
      </c>
      <c r="E232" s="74">
        <v>0.3086703638577033</v>
      </c>
    </row>
    <row r="233" spans="2:5" hidden="1" outlineLevel="1">
      <c r="B233" s="63" t="s">
        <v>85</v>
      </c>
      <c r="C233" s="74">
        <v>0.33684904416611738</v>
      </c>
      <c r="D233" s="74">
        <v>0.32100218597612251</v>
      </c>
      <c r="E233" s="74">
        <v>0.32635563968377679</v>
      </c>
    </row>
    <row r="234" spans="2:5" hidden="1" outlineLevel="1">
      <c r="B234" s="63" t="s">
        <v>84</v>
      </c>
      <c r="C234" s="74">
        <v>0.32623736029803085</v>
      </c>
      <c r="D234" s="74">
        <v>0.42143326758711375</v>
      </c>
      <c r="E234" s="74">
        <v>0.38508433245275353</v>
      </c>
    </row>
    <row r="235" spans="2:5" hidden="1" outlineLevel="1">
      <c r="B235" s="63" t="s">
        <v>83</v>
      </c>
      <c r="C235" s="74">
        <v>0.41209829867674852</v>
      </c>
      <c r="D235" s="74">
        <v>0.72130546387972139</v>
      </c>
      <c r="E235" s="74">
        <v>0.5862068965517242</v>
      </c>
    </row>
    <row r="236" spans="2:5" hidden="1" outlineLevel="1">
      <c r="B236" s="63" t="s">
        <v>82</v>
      </c>
      <c r="C236" s="74">
        <v>1.0461152882205513</v>
      </c>
      <c r="D236" s="74">
        <v>0.23798289590091426</v>
      </c>
      <c r="E236" s="74">
        <v>0.53731897512068327</v>
      </c>
    </row>
    <row r="237" spans="2:5" hidden="1" outlineLevel="1">
      <c r="B237" s="63" t="s">
        <v>81</v>
      </c>
      <c r="C237" s="74">
        <v>0.38833958404364122</v>
      </c>
      <c r="D237" s="74">
        <v>0.2866442199775534</v>
      </c>
      <c r="E237" s="74">
        <v>0.3270167839740119</v>
      </c>
    </row>
    <row r="238" spans="2:5" hidden="1" outlineLevel="1">
      <c r="B238" s="63" t="s">
        <v>80</v>
      </c>
      <c r="C238" s="74">
        <v>0.30292830696735096</v>
      </c>
      <c r="D238" s="74">
        <v>0.4443919716646989</v>
      </c>
      <c r="E238" s="74">
        <v>0.38606716625034698</v>
      </c>
    </row>
    <row r="239" spans="2:5" hidden="1" outlineLevel="1">
      <c r="B239" s="63" t="s">
        <v>79</v>
      </c>
      <c r="C239" s="74">
        <v>0.37047817047817055</v>
      </c>
      <c r="D239" s="74">
        <v>0.48849973863042351</v>
      </c>
      <c r="E239" s="74">
        <v>0.44294655753490608</v>
      </c>
    </row>
    <row r="240" spans="2:5" collapsed="1">
      <c r="B240" s="105">
        <v>1994</v>
      </c>
      <c r="C240" s="113">
        <v>0.20966633808286295</v>
      </c>
      <c r="D240" s="113">
        <v>0.31490709544656736</v>
      </c>
      <c r="E240" s="113">
        <v>0.27248205770434941</v>
      </c>
    </row>
    <row r="241" spans="2:5" hidden="1" outlineLevel="1">
      <c r="B241" s="63" t="s">
        <v>90</v>
      </c>
      <c r="C241" s="74">
        <v>0.10128913443830578</v>
      </c>
      <c r="D241" s="74">
        <v>4.3853510613482527E-2</v>
      </c>
      <c r="E241" s="74">
        <v>6.6123964581548123E-2</v>
      </c>
    </row>
    <row r="242" spans="2:5" hidden="1" outlineLevel="1">
      <c r="B242" s="63" t="s">
        <v>89</v>
      </c>
      <c r="C242" s="74">
        <v>0.33216783216783208</v>
      </c>
      <c r="D242" s="74">
        <v>0.55708731000353473</v>
      </c>
      <c r="E242" s="74">
        <v>0.44401476533661444</v>
      </c>
    </row>
    <row r="243" spans="2:5" hidden="1" outlineLevel="1">
      <c r="B243" s="63" t="s">
        <v>88</v>
      </c>
      <c r="C243" s="74">
        <v>-0.15221938182663253</v>
      </c>
      <c r="D243" s="74">
        <v>-0.21846619576185666</v>
      </c>
      <c r="E243" s="74">
        <v>-0.19065274660942533</v>
      </c>
    </row>
    <row r="244" spans="2:5" hidden="1" outlineLevel="1">
      <c r="B244" s="63" t="s">
        <v>87</v>
      </c>
      <c r="C244" s="74">
        <v>0.21044921875</v>
      </c>
      <c r="D244" s="74">
        <v>2.464363372795364E-2</v>
      </c>
      <c r="E244" s="74">
        <v>8.6148375626313278E-2</v>
      </c>
    </row>
    <row r="245" spans="2:5" hidden="1" outlineLevel="1">
      <c r="B245" s="63" t="s">
        <v>86</v>
      </c>
      <c r="C245" s="74">
        <v>0.23778376298576376</v>
      </c>
      <c r="D245" s="74">
        <v>-0.3816997334912644</v>
      </c>
      <c r="E245" s="74">
        <v>-0.2095584304501229</v>
      </c>
    </row>
    <row r="246" spans="2:5" hidden="1" outlineLevel="1">
      <c r="B246" s="63" t="s">
        <v>85</v>
      </c>
      <c r="C246" s="74">
        <v>7.9734219269103068E-3</v>
      </c>
      <c r="D246" s="74">
        <v>-0.33224792274870873</v>
      </c>
      <c r="E246" s="74">
        <v>-0.24630748573346761</v>
      </c>
    </row>
    <row r="247" spans="2:5" hidden="1" outlineLevel="1">
      <c r="B247" s="63" t="s">
        <v>84</v>
      </c>
      <c r="C247" s="74">
        <v>-7.6204523107177957E-2</v>
      </c>
      <c r="D247" s="74">
        <v>-8.1798973739812819E-2</v>
      </c>
      <c r="E247" s="74">
        <v>-7.9670843463624408E-2</v>
      </c>
    </row>
    <row r="248" spans="2:5" hidden="1" outlineLevel="1">
      <c r="B248" s="63" t="s">
        <v>83</v>
      </c>
      <c r="C248" s="74">
        <v>9.4607379375588607E-4</v>
      </c>
      <c r="D248" s="74">
        <v>3.6488027366020415E-2</v>
      </c>
      <c r="E248" s="74">
        <v>2.0653319283456373E-2</v>
      </c>
    </row>
    <row r="249" spans="2:5" hidden="1" outlineLevel="1">
      <c r="B249" s="63" t="s">
        <v>82</v>
      </c>
      <c r="C249" s="74">
        <v>-0.14961636828644498</v>
      </c>
      <c r="D249" s="74">
        <v>1.3146100985957476E-2</v>
      </c>
      <c r="E249" s="74">
        <v>-5.3925873880203756E-2</v>
      </c>
    </row>
    <row r="250" spans="2:5" hidden="1" outlineLevel="1">
      <c r="B250" s="63" t="s">
        <v>81</v>
      </c>
      <c r="C250" s="74">
        <v>-4.8962386511024691E-2</v>
      </c>
      <c r="D250" s="74">
        <v>0.12131890259249944</v>
      </c>
      <c r="E250" s="74">
        <v>4.6903783477398431E-2</v>
      </c>
    </row>
    <row r="251" spans="2:5" hidden="1" outlineLevel="1">
      <c r="B251" s="63" t="s">
        <v>80</v>
      </c>
      <c r="C251" s="74">
        <v>0.23740108288213246</v>
      </c>
      <c r="D251" s="74">
        <v>-2.5092081031307556E-2</v>
      </c>
      <c r="E251" s="74">
        <v>6.8346923647146118E-2</v>
      </c>
    </row>
    <row r="252" spans="2:5" hidden="1" outlineLevel="1">
      <c r="B252" s="63" t="s">
        <v>79</v>
      </c>
      <c r="C252" s="74">
        <v>-0.19078061911170929</v>
      </c>
      <c r="D252" s="74">
        <v>-0.13867627194957222</v>
      </c>
      <c r="E252" s="74">
        <v>-0.15956298893984355</v>
      </c>
    </row>
    <row r="253" spans="2:5" collapsed="1">
      <c r="B253" s="105">
        <v>1993</v>
      </c>
      <c r="C253" s="113">
        <v>3.0505448500892651E-2</v>
      </c>
      <c r="D253" s="113">
        <v>-9.7321119629946606E-2</v>
      </c>
      <c r="E253" s="113">
        <v>-4.980720162019292E-2</v>
      </c>
    </row>
    <row r="254" spans="2:5" hidden="1" outlineLevel="1">
      <c r="B254" s="63" t="s">
        <v>90</v>
      </c>
      <c r="C254" s="74">
        <v>0.10141987829614596</v>
      </c>
      <c r="D254" s="74">
        <v>7.6054216867469826E-2</v>
      </c>
      <c r="E254" s="74">
        <v>8.5749728640099221E-2</v>
      </c>
    </row>
    <row r="255" spans="2:5" hidden="1" outlineLevel="1">
      <c r="B255" s="63" t="s">
        <v>89</v>
      </c>
      <c r="C255" s="74">
        <v>0.14035087719298245</v>
      </c>
      <c r="D255" s="74">
        <v>-0.39434810533076425</v>
      </c>
      <c r="E255" s="74">
        <v>-0.20754979802200868</v>
      </c>
    </row>
    <row r="256" spans="2:5" hidden="1" outlineLevel="1">
      <c r="B256" s="63" t="s">
        <v>88</v>
      </c>
      <c r="C256" s="74">
        <v>0.72188875550220089</v>
      </c>
      <c r="D256" s="74">
        <v>0.32103976894023556</v>
      </c>
      <c r="E256" s="74">
        <v>0.46414285714285719</v>
      </c>
    </row>
    <row r="257" spans="2:5" hidden="1" outlineLevel="1">
      <c r="B257" s="63" t="s">
        <v>87</v>
      </c>
      <c r="C257" s="74">
        <v>-0.2950086058519793</v>
      </c>
      <c r="D257" s="74">
        <v>-0.22779850746268659</v>
      </c>
      <c r="E257" s="74">
        <v>-0.25142165759225654</v>
      </c>
    </row>
    <row r="258" spans="2:5" hidden="1" outlineLevel="1">
      <c r="B258" s="63" t="s">
        <v>86</v>
      </c>
      <c r="C258" s="74">
        <v>-8.2921665490472862E-2</v>
      </c>
      <c r="D258" s="74">
        <v>0.16048109965635748</v>
      </c>
      <c r="E258" s="74">
        <v>8.0771897388490776E-2</v>
      </c>
    </row>
    <row r="259" spans="2:5" hidden="1" outlineLevel="1">
      <c r="B259" s="63" t="s">
        <v>85</v>
      </c>
      <c r="C259" s="74">
        <v>2.3809523809523725E-2</v>
      </c>
      <c r="D259" s="74">
        <v>0.68674242424242427</v>
      </c>
      <c r="E259" s="74">
        <v>0.44963503649635039</v>
      </c>
    </row>
    <row r="260" spans="2:5" hidden="1" outlineLevel="1">
      <c r="B260" s="63" t="s">
        <v>84</v>
      </c>
      <c r="C260" s="74">
        <v>-5.8333333333333348E-2</v>
      </c>
      <c r="D260" s="74">
        <v>-0.12098699920403289</v>
      </c>
      <c r="E260" s="74">
        <v>-9.8161578681059236E-2</v>
      </c>
    </row>
    <row r="261" spans="2:5" hidden="1" outlineLevel="1">
      <c r="B261" s="63" t="s">
        <v>83</v>
      </c>
      <c r="C261" s="74">
        <v>-0.16771653543307086</v>
      </c>
      <c r="D261" s="74">
        <v>-0.19195331695331697</v>
      </c>
      <c r="E261" s="74">
        <v>-0.18133195307108352</v>
      </c>
    </row>
    <row r="262" spans="2:5" hidden="1" outlineLevel="1">
      <c r="B262" s="63" t="s">
        <v>82</v>
      </c>
      <c r="C262" s="74">
        <v>-0.15763016157989229</v>
      </c>
      <c r="D262" s="74">
        <v>9.9901413079198198E-2</v>
      </c>
      <c r="E262" s="74">
        <v>-2.3164035689773543E-2</v>
      </c>
    </row>
    <row r="263" spans="2:5" hidden="1" outlineLevel="1">
      <c r="B263" s="63" t="s">
        <v>81</v>
      </c>
      <c r="C263" s="74">
        <v>7.5688873386815514E-2</v>
      </c>
      <c r="D263" s="74">
        <v>0.10085896370185643</v>
      </c>
      <c r="E263" s="74">
        <v>8.9715873996293993E-2</v>
      </c>
    </row>
    <row r="264" spans="2:5" hidden="1" outlineLevel="1">
      <c r="B264" s="63" t="s">
        <v>80</v>
      </c>
      <c r="C264" s="74">
        <v>0.12196261682242993</v>
      </c>
      <c r="D264" s="74">
        <v>0.18461958003817824</v>
      </c>
      <c r="E264" s="74">
        <v>0.16152918890993639</v>
      </c>
    </row>
    <row r="265" spans="2:5" hidden="1" outlineLevel="1">
      <c r="B265" s="63" t="s">
        <v>79</v>
      </c>
      <c r="C265" s="74">
        <v>0.44341913550267109</v>
      </c>
      <c r="D265" s="74">
        <v>0.25978445830969932</v>
      </c>
      <c r="E265" s="74">
        <v>0.32748433303491487</v>
      </c>
    </row>
    <row r="266" spans="2:5" collapsed="1">
      <c r="B266" s="105">
        <v>1992</v>
      </c>
      <c r="C266" s="113">
        <v>5.8106963715718773E-2</v>
      </c>
      <c r="D266" s="113">
        <v>8.7648060848552145E-2</v>
      </c>
      <c r="E266" s="113">
        <v>7.6476819234369664E-2</v>
      </c>
    </row>
    <row r="267" spans="2:5" hidden="1" outlineLevel="1">
      <c r="B267" s="63" t="s">
        <v>90</v>
      </c>
      <c r="C267" s="74">
        <v>-4.9730146491904437E-2</v>
      </c>
      <c r="D267" s="74">
        <v>0.13471945314725153</v>
      </c>
      <c r="E267" s="74">
        <v>5.6347256347256458E-2</v>
      </c>
    </row>
    <row r="268" spans="2:5" hidden="1" outlineLevel="1">
      <c r="B268" s="63" t="s">
        <v>89</v>
      </c>
      <c r="C268" s="74">
        <v>1.0068465565847839E-2</v>
      </c>
      <c r="D268" s="74">
        <v>0.510672703751617</v>
      </c>
      <c r="E268" s="74">
        <v>0.28771300448430503</v>
      </c>
    </row>
    <row r="269" spans="2:5" hidden="1" outlineLevel="1">
      <c r="B269" s="63" t="s">
        <v>88</v>
      </c>
      <c r="C269" s="74">
        <v>0.16721158337225606</v>
      </c>
      <c r="D269" s="74">
        <v>0.54726710209694063</v>
      </c>
      <c r="E269" s="74">
        <v>0.38613861386138604</v>
      </c>
    </row>
    <row r="270" spans="2:5" hidden="1" outlineLevel="1">
      <c r="B270" s="63" t="s">
        <v>87</v>
      </c>
      <c r="C270" s="74">
        <v>0.56857451403887693</v>
      </c>
      <c r="D270" s="74">
        <v>0.64417177914110435</v>
      </c>
      <c r="E270" s="74">
        <v>0.61678403755868549</v>
      </c>
    </row>
    <row r="271" spans="2:5" hidden="1" outlineLevel="1">
      <c r="B271" s="63" t="s">
        <v>86</v>
      </c>
      <c r="C271" s="74">
        <v>0.21162890123984601</v>
      </c>
      <c r="D271" s="74">
        <v>5.8759323267236763E-2</v>
      </c>
      <c r="E271" s="74">
        <v>0.10438999489535483</v>
      </c>
    </row>
    <row r="272" spans="2:5" hidden="1" outlineLevel="1">
      <c r="B272" s="63" t="s">
        <v>85</v>
      </c>
      <c r="C272" s="74">
        <v>0.20640131308986454</v>
      </c>
      <c r="D272" s="74">
        <v>1.6949152542372836E-2</v>
      </c>
      <c r="E272" s="74">
        <v>7.7467558002359382E-2</v>
      </c>
    </row>
    <row r="273" spans="2:5" hidden="1" outlineLevel="1">
      <c r="B273" s="63" t="s">
        <v>84</v>
      </c>
      <c r="C273" s="74">
        <v>0.20737842370039128</v>
      </c>
      <c r="D273" s="74">
        <v>0.44240336777650202</v>
      </c>
      <c r="E273" s="74">
        <v>0.34688777828259876</v>
      </c>
    </row>
    <row r="274" spans="2:5" hidden="1" outlineLevel="1">
      <c r="B274" s="63" t="s">
        <v>83</v>
      </c>
      <c r="C274" s="74">
        <v>0.84057971014492749</v>
      </c>
      <c r="D274" s="74">
        <v>1.5104086353122592</v>
      </c>
      <c r="E274" s="74">
        <v>1.1651101979828167</v>
      </c>
    </row>
    <row r="275" spans="2:5" hidden="1" outlineLevel="1">
      <c r="B275" s="63" t="s">
        <v>82</v>
      </c>
      <c r="C275" s="74">
        <v>0.76377454084863827</v>
      </c>
      <c r="D275" s="74">
        <v>0.1241226449944588</v>
      </c>
      <c r="E275" s="74">
        <v>0.35977601493233791</v>
      </c>
    </row>
    <row r="276" spans="2:5" hidden="1" outlineLevel="1">
      <c r="B276" s="63" t="s">
        <v>81</v>
      </c>
      <c r="C276" s="74">
        <v>0.16261151662611506</v>
      </c>
      <c r="D276" s="74">
        <v>-0.17977272727272731</v>
      </c>
      <c r="E276" s="74">
        <v>-5.6801631226332638E-2</v>
      </c>
    </row>
    <row r="277" spans="2:5" hidden="1" outlineLevel="1">
      <c r="B277" s="63" t="s">
        <v>80</v>
      </c>
      <c r="C277" s="74">
        <v>-9.7046413502109741E-2</v>
      </c>
      <c r="D277" s="74">
        <v>0.1726894787336104</v>
      </c>
      <c r="E277" s="74">
        <v>5.639439694378745E-2</v>
      </c>
    </row>
    <row r="278" spans="2:5" hidden="1" outlineLevel="1">
      <c r="B278" s="63" t="s">
        <v>79</v>
      </c>
      <c r="C278" s="74">
        <v>0.32071840923669015</v>
      </c>
      <c r="D278" s="74">
        <v>0.29157509157509165</v>
      </c>
      <c r="E278" s="74">
        <v>0.3021683376078339</v>
      </c>
    </row>
    <row r="279" spans="2:5" collapsed="1">
      <c r="B279" s="105">
        <v>1991</v>
      </c>
      <c r="C279" s="113">
        <v>0.22862059306094684</v>
      </c>
      <c r="D279" s="113">
        <v>0.25166728647576542</v>
      </c>
      <c r="E279" s="113">
        <v>0.24285101953340282</v>
      </c>
    </row>
    <row r="280" spans="2:5" hidden="1" outlineLevel="1">
      <c r="B280" s="63" t="s">
        <v>90</v>
      </c>
      <c r="C280" s="74">
        <v>0.78281786941580767</v>
      </c>
      <c r="D280" s="74">
        <v>0.30763500931098697</v>
      </c>
      <c r="E280" s="74">
        <v>0.4746376811594204</v>
      </c>
    </row>
    <row r="281" spans="2:5" hidden="1" outlineLevel="1">
      <c r="B281" s="63" t="s">
        <v>89</v>
      </c>
      <c r="C281" s="74">
        <v>0.99437751004016062</v>
      </c>
      <c r="D281" s="74">
        <v>0.69517543859649122</v>
      </c>
      <c r="E281" s="74">
        <v>0.81655262300423592</v>
      </c>
    </row>
    <row r="282" spans="2:5" hidden="1" outlineLevel="1">
      <c r="B282" s="63" t="s">
        <v>88</v>
      </c>
      <c r="C282" s="74">
        <v>0.46243169398907114</v>
      </c>
      <c r="D282" s="74">
        <v>0.61971046770601346</v>
      </c>
      <c r="E282" s="74">
        <v>0.54907975460122693</v>
      </c>
    </row>
    <row r="283" spans="2:5" hidden="1" outlineLevel="1">
      <c r="B283" s="63" t="s">
        <v>87</v>
      </c>
      <c r="C283" s="74">
        <v>7.7370564281558973E-2</v>
      </c>
      <c r="D283" s="74">
        <v>0.30661322645290578</v>
      </c>
      <c r="E283" s="74">
        <v>0.2130991931656383</v>
      </c>
    </row>
    <row r="284" spans="2:5" hidden="1" outlineLevel="1">
      <c r="B284" s="63" t="s">
        <v>86</v>
      </c>
      <c r="C284" s="74">
        <v>0.69492753623188408</v>
      </c>
      <c r="D284" s="74">
        <v>1.0909090909090908</v>
      </c>
      <c r="E284" s="74">
        <v>0.95460214517335995</v>
      </c>
    </row>
    <row r="285" spans="2:5" hidden="1" outlineLevel="1">
      <c r="B285" s="63" t="s">
        <v>85</v>
      </c>
      <c r="C285" s="74">
        <v>0.58144062297209609</v>
      </c>
      <c r="D285" s="74">
        <v>0.69673202614379082</v>
      </c>
      <c r="E285" s="74">
        <v>0.65811780047815693</v>
      </c>
    </row>
    <row r="286" spans="2:5" hidden="1" outlineLevel="1">
      <c r="B286" s="63" t="s">
        <v>84</v>
      </c>
      <c r="C286" s="74">
        <v>0.25985915492957745</v>
      </c>
      <c r="D286" s="74">
        <v>0.12677878395860276</v>
      </c>
      <c r="E286" s="74">
        <v>0.17732013907461885</v>
      </c>
    </row>
    <row r="287" spans="2:5" hidden="1" outlineLevel="1">
      <c r="B287" s="63" t="s">
        <v>83</v>
      </c>
      <c r="C287" s="74">
        <v>0.31303520456707901</v>
      </c>
      <c r="D287" s="74">
        <v>-0.1749363867684478</v>
      </c>
      <c r="E287" s="74">
        <v>2.0587113991612727E-2</v>
      </c>
    </row>
    <row r="288" spans="2:5" hidden="1" outlineLevel="1">
      <c r="B288" s="63" t="s">
        <v>82</v>
      </c>
      <c r="C288" s="74">
        <v>0.12785714285714289</v>
      </c>
      <c r="D288" s="74">
        <v>0.35757271815446345</v>
      </c>
      <c r="E288" s="74">
        <v>0.26281673541543893</v>
      </c>
    </row>
    <row r="289" spans="2:5" hidden="1" outlineLevel="1">
      <c r="B289" s="63" t="s">
        <v>81</v>
      </c>
      <c r="C289" s="74">
        <v>0.21958456973293772</v>
      </c>
      <c r="D289" s="74">
        <v>0.31697096677641423</v>
      </c>
      <c r="E289" s="74">
        <v>0.28025358940891287</v>
      </c>
    </row>
    <row r="290" spans="2:5" hidden="1" outlineLevel="1">
      <c r="B290" s="63" t="s">
        <v>80</v>
      </c>
      <c r="C290" s="74">
        <v>0.10078959591267989</v>
      </c>
      <c r="D290" s="74">
        <v>0.12038695807954136</v>
      </c>
      <c r="E290" s="74">
        <v>0.11185275080906143</v>
      </c>
    </row>
    <row r="291" spans="2:5" hidden="1" outlineLevel="1">
      <c r="B291" s="63" t="s">
        <v>79</v>
      </c>
      <c r="C291" s="74">
        <v>-0.18928757150286013</v>
      </c>
      <c r="D291" s="74">
        <v>-0.18580375782880998</v>
      </c>
      <c r="E291" s="74">
        <v>-0.18707354056103109</v>
      </c>
    </row>
    <row r="292" spans="2:5" collapsed="1">
      <c r="B292" s="105">
        <v>1990</v>
      </c>
      <c r="C292" s="113">
        <v>0.33111383369733138</v>
      </c>
      <c r="D292" s="113">
        <v>0.35084899025419469</v>
      </c>
      <c r="E292" s="113">
        <v>0.34323079453857552</v>
      </c>
    </row>
    <row r="293" spans="2:5" hidden="1" outlineLevel="1">
      <c r="B293" s="63" t="s">
        <v>90</v>
      </c>
      <c r="C293" s="74">
        <v>-0.22934322033898302</v>
      </c>
      <c r="D293" s="74">
        <v>-2.5408348457350294E-2</v>
      </c>
      <c r="E293" s="74">
        <v>-0.10833512814990309</v>
      </c>
    </row>
    <row r="294" spans="2:5" hidden="1" outlineLevel="1">
      <c r="B294" s="63" t="s">
        <v>89</v>
      </c>
      <c r="C294" s="74">
        <v>-0.39533754249635744</v>
      </c>
      <c r="D294" s="74">
        <v>-0.2927491275688251</v>
      </c>
      <c r="E294" s="74">
        <v>-0.33829236739974122</v>
      </c>
    </row>
    <row r="295" spans="2:5" hidden="1" outlineLevel="1">
      <c r="B295" s="63" t="s">
        <v>88</v>
      </c>
      <c r="C295" s="74">
        <v>-0.18801996672212984</v>
      </c>
      <c r="D295" s="74">
        <v>-0.18659420289855078</v>
      </c>
      <c r="E295" s="74">
        <v>-0.18723510346547001</v>
      </c>
    </row>
    <row r="296" spans="2:5" hidden="1" outlineLevel="1">
      <c r="B296" s="63" t="s">
        <v>87</v>
      </c>
      <c r="C296" s="74">
        <v>-0.16105417276720346</v>
      </c>
      <c r="D296" s="74">
        <v>0.13100634632819586</v>
      </c>
      <c r="E296" s="74">
        <v>-9.6357226792009865E-3</v>
      </c>
    </row>
    <row r="297" spans="2:5" hidden="1" outlineLevel="1">
      <c r="B297" s="63" t="s">
        <v>86</v>
      </c>
      <c r="C297" s="74">
        <v>-0.18197984588026084</v>
      </c>
      <c r="D297" s="74">
        <v>0.34751409533572519</v>
      </c>
      <c r="E297" s="74">
        <v>0.1019791094007696</v>
      </c>
    </row>
    <row r="298" spans="2:5" hidden="1" outlineLevel="1">
      <c r="B298" s="63" t="s">
        <v>85</v>
      </c>
      <c r="C298" s="74">
        <v>-9.6401028277635081E-3</v>
      </c>
      <c r="D298" s="74">
        <v>4.0108769544527467E-2</v>
      </c>
      <c r="E298" s="74">
        <v>2.2899066251667488E-2</v>
      </c>
    </row>
    <row r="299" spans="2:5" hidden="1" outlineLevel="1">
      <c r="B299" s="63" t="s">
        <v>84</v>
      </c>
      <c r="C299" s="74">
        <v>0.37730358874878767</v>
      </c>
      <c r="D299" s="74">
        <v>0.87318255250403887</v>
      </c>
      <c r="E299" s="74">
        <v>0.64786249449096522</v>
      </c>
    </row>
    <row r="300" spans="2:5" hidden="1" outlineLevel="1">
      <c r="B300" s="63" t="s">
        <v>83</v>
      </c>
      <c r="C300" s="74">
        <v>-0.16785431512272364</v>
      </c>
      <c r="D300" s="74">
        <v>0.32658227848101262</v>
      </c>
      <c r="E300" s="74">
        <v>7.1486928104575131E-2</v>
      </c>
    </row>
    <row r="301" spans="2:5" hidden="1" outlineLevel="1">
      <c r="B301" s="63" t="s">
        <v>82</v>
      </c>
      <c r="C301" s="74">
        <v>-0.17550058892815079</v>
      </c>
      <c r="D301" s="74">
        <v>2.1516393442623016E-2</v>
      </c>
      <c r="E301" s="74">
        <v>-7.0136986301369886E-2</v>
      </c>
    </row>
    <row r="302" spans="2:5" hidden="1" outlineLevel="1">
      <c r="B302" s="63" t="s">
        <v>81</v>
      </c>
      <c r="C302" s="74">
        <v>9.120345385860773E-2</v>
      </c>
      <c r="D302" s="74">
        <v>0.86648044692737436</v>
      </c>
      <c r="E302" s="74">
        <v>0.47213834751578365</v>
      </c>
    </row>
    <row r="303" spans="2:5" hidden="1" outlineLevel="1">
      <c r="B303" s="63" t="s">
        <v>80</v>
      </c>
      <c r="C303" s="74">
        <v>4.7688564476885631E-2</v>
      </c>
      <c r="D303" s="74">
        <v>0.4067540322580645</v>
      </c>
      <c r="E303" s="74">
        <v>0.22406536271354294</v>
      </c>
    </row>
    <row r="304" spans="2:5" hidden="1" outlineLevel="1">
      <c r="B304" s="63" t="s">
        <v>79</v>
      </c>
      <c r="C304" s="74">
        <v>-0.21188524590163937</v>
      </c>
      <c r="D304" s="74">
        <v>0.32059866089011413</v>
      </c>
      <c r="E304" s="74">
        <v>5.9650532235388631E-2</v>
      </c>
    </row>
    <row r="305" spans="2:5" collapsed="1">
      <c r="B305" s="105">
        <v>1989</v>
      </c>
      <c r="C305" s="113">
        <v>-0.12201852025067816</v>
      </c>
      <c r="D305" s="113">
        <v>0.17884638161790822</v>
      </c>
      <c r="E305" s="113">
        <v>4.1125216758365335E-2</v>
      </c>
    </row>
    <row r="306" spans="2:5" hidden="1" outlineLevel="1">
      <c r="B306" s="63" t="s">
        <v>90</v>
      </c>
      <c r="C306" s="74">
        <v>0.36317689530685926</v>
      </c>
      <c r="D306" s="74">
        <v>0.13561417971970324</v>
      </c>
      <c r="E306" s="74">
        <v>0.21831540278142225</v>
      </c>
    </row>
    <row r="307" spans="2:5" hidden="1" outlineLevel="1">
      <c r="B307" s="63" t="s">
        <v>89</v>
      </c>
      <c r="C307" s="74">
        <v>0.60859375000000004</v>
      </c>
      <c r="D307" s="74">
        <v>0.37620064034151546</v>
      </c>
      <c r="E307" s="74">
        <v>0.4705136334812936</v>
      </c>
    </row>
    <row r="308" spans="2:5" hidden="1" outlineLevel="1">
      <c r="B308" s="63" t="s">
        <v>88</v>
      </c>
      <c r="C308" s="74">
        <v>-0.18342391304347827</v>
      </c>
      <c r="D308" s="74">
        <v>2.4118738404452778E-2</v>
      </c>
      <c r="E308" s="74">
        <v>-8.0889092575618715E-2</v>
      </c>
    </row>
    <row r="309" spans="2:5" hidden="1" outlineLevel="1">
      <c r="B309" s="63" t="s">
        <v>87</v>
      </c>
      <c r="C309" s="74">
        <v>0.23956442831215963</v>
      </c>
      <c r="D309" s="74">
        <v>0.53514265831593599</v>
      </c>
      <c r="E309" s="74">
        <v>0.37702265372168275</v>
      </c>
    </row>
    <row r="310" spans="2:5" hidden="1" outlineLevel="1">
      <c r="B310" s="63" t="s">
        <v>86</v>
      </c>
      <c r="C310" s="74">
        <v>-5.2247191011235983E-2</v>
      </c>
      <c r="D310" s="74">
        <v>0.11677160847166568</v>
      </c>
      <c r="E310" s="74">
        <v>3.1471505528777977E-2</v>
      </c>
    </row>
    <row r="311" spans="2:5" hidden="1" outlineLevel="1">
      <c r="B311" s="63" t="s">
        <v>85</v>
      </c>
      <c r="C311" s="74">
        <v>-0.2663837812352664</v>
      </c>
      <c r="D311" s="74">
        <v>0.28080104484109714</v>
      </c>
      <c r="E311" s="74">
        <v>1.8107741059302906E-2</v>
      </c>
    </row>
    <row r="312" spans="2:5" hidden="1" outlineLevel="1">
      <c r="B312" s="63" t="s">
        <v>84</v>
      </c>
      <c r="C312" s="74">
        <v>-0.28452463566967379</v>
      </c>
      <c r="D312" s="74">
        <v>-0.18391562294001318</v>
      </c>
      <c r="E312" s="74">
        <v>-0.23292765382014879</v>
      </c>
    </row>
    <row r="313" spans="2:5" hidden="1" outlineLevel="1">
      <c r="B313" s="63" t="s">
        <v>83</v>
      </c>
      <c r="C313" s="74">
        <v>-0.28075170842824604</v>
      </c>
      <c r="D313" s="74">
        <v>-7.6383476227591562E-2</v>
      </c>
      <c r="E313" s="74">
        <v>-0.19447186574531095</v>
      </c>
    </row>
    <row r="314" spans="2:5" hidden="1" outlineLevel="1">
      <c r="B314" s="63" t="s">
        <v>82</v>
      </c>
      <c r="C314" s="74">
        <v>0.21895190236898787</v>
      </c>
      <c r="D314" s="74">
        <v>6.0293318848452016E-2</v>
      </c>
      <c r="E314" s="74">
        <v>0.12863327149041437</v>
      </c>
    </row>
    <row r="315" spans="2:5" hidden="1" outlineLevel="1">
      <c r="B315" s="63" t="s">
        <v>81</v>
      </c>
      <c r="C315" s="74">
        <v>-8.8987217305801392E-2</v>
      </c>
      <c r="D315" s="74">
        <v>-6.2336301728653787E-2</v>
      </c>
      <c r="E315" s="74">
        <v>-7.6084199847831546E-2</v>
      </c>
    </row>
    <row r="316" spans="2:5" hidden="1" outlineLevel="1">
      <c r="B316" s="63" t="s">
        <v>80</v>
      </c>
      <c r="C316" s="74">
        <v>-1.5804597701149392E-2</v>
      </c>
      <c r="D316" s="74">
        <v>-0.102262443438914</v>
      </c>
      <c r="E316" s="74">
        <v>-6.0260586319218268E-2</v>
      </c>
    </row>
    <row r="317" spans="2:5" hidden="1" outlineLevel="1">
      <c r="B317" s="63" t="s">
        <v>79</v>
      </c>
      <c r="C317" s="74">
        <v>6.5502183406113579E-2</v>
      </c>
      <c r="D317" s="74">
        <v>-9.8686545970890993E-2</v>
      </c>
      <c r="E317" s="74">
        <v>-2.5063638143724254E-2</v>
      </c>
    </row>
    <row r="318" spans="2:5" collapsed="1">
      <c r="B318" s="105">
        <v>1988</v>
      </c>
      <c r="C318" s="113">
        <v>-2.1932894675439352E-3</v>
      </c>
      <c r="D318" s="113">
        <v>7.7188058178106589E-2</v>
      </c>
      <c r="E318" s="113">
        <v>3.9338717931602263E-2</v>
      </c>
    </row>
    <row r="319" spans="2:5" hidden="1" outlineLevel="1">
      <c r="B319" s="63" t="s">
        <v>90</v>
      </c>
      <c r="C319" s="74">
        <v>-0.13274890419536634</v>
      </c>
      <c r="D319" s="74">
        <v>0.22525252525252526</v>
      </c>
      <c r="E319" s="74">
        <v>6.5417948001118331E-2</v>
      </c>
    </row>
    <row r="320" spans="2:5" hidden="1" outlineLevel="1">
      <c r="B320" s="63" t="s">
        <v>89</v>
      </c>
      <c r="C320" s="74">
        <v>-0.15343915343915349</v>
      </c>
      <c r="D320" s="74">
        <v>0.28005464480874309</v>
      </c>
      <c r="E320" s="74">
        <v>5.981182795698925E-2</v>
      </c>
    </row>
    <row r="321" spans="2:5" hidden="1" outlineLevel="1">
      <c r="B321" s="63" t="s">
        <v>88</v>
      </c>
      <c r="C321" s="74">
        <v>0.63192904656319282</v>
      </c>
      <c r="D321" s="74">
        <v>0.1033776867963152</v>
      </c>
      <c r="E321" s="74">
        <v>0.31962503779860896</v>
      </c>
    </row>
    <row r="322" spans="2:5" hidden="1" outlineLevel="1">
      <c r="B322" s="63" t="s">
        <v>87</v>
      </c>
      <c r="C322" s="74">
        <v>0.8125</v>
      </c>
      <c r="D322" s="74">
        <v>-8.5877862595419852E-2</v>
      </c>
      <c r="E322" s="74">
        <v>0.2439613526570048</v>
      </c>
    </row>
    <row r="323" spans="2:5" hidden="1" outlineLevel="1">
      <c r="B323" s="63" t="s">
        <v>86</v>
      </c>
      <c r="C323" s="74">
        <v>0.85803757828810023</v>
      </c>
      <c r="D323" s="74">
        <v>0.32448824867323722</v>
      </c>
      <c r="E323" s="74">
        <v>0.54896794027228801</v>
      </c>
    </row>
    <row r="324" spans="2:5" hidden="1" outlineLevel="1">
      <c r="B324" s="63" t="s">
        <v>85</v>
      </c>
      <c r="C324" s="74">
        <v>1.0592233009708738</v>
      </c>
      <c r="D324" s="74">
        <v>0.22180851063829787</v>
      </c>
      <c r="E324" s="74">
        <v>0.51821305841924392</v>
      </c>
    </row>
    <row r="325" spans="2:5" hidden="1" outlineLevel="1">
      <c r="B325" s="63" t="s">
        <v>84</v>
      </c>
      <c r="C325" s="74">
        <v>0.43240556660039764</v>
      </c>
      <c r="D325" s="74">
        <v>-3.5600762873490122E-2</v>
      </c>
      <c r="E325" s="74">
        <v>0.14695618456766191</v>
      </c>
    </row>
    <row r="326" spans="2:5" hidden="1" outlineLevel="1">
      <c r="B326" s="63" t="s">
        <v>83</v>
      </c>
      <c r="C326" s="74">
        <v>0.54305799648506148</v>
      </c>
      <c r="D326" s="74">
        <v>-8.5531004989308657E-2</v>
      </c>
      <c r="E326" s="74">
        <v>0.19598583234946876</v>
      </c>
    </row>
    <row r="327" spans="2:5" hidden="1" outlineLevel="1">
      <c r="B327" s="63" t="s">
        <v>82</v>
      </c>
      <c r="C327" s="74">
        <v>0.36168132942326481</v>
      </c>
      <c r="D327" s="74">
        <v>0.1915857605177993</v>
      </c>
      <c r="E327" s="74">
        <v>0.25934579439252325</v>
      </c>
    </row>
    <row r="328" spans="2:5" hidden="1" outlineLevel="1">
      <c r="B328" s="63" t="s">
        <v>81</v>
      </c>
      <c r="C328" s="74">
        <v>0.19296187683284449</v>
      </c>
      <c r="D328" s="74">
        <v>-0.31503408683171874</v>
      </c>
      <c r="E328" s="74">
        <v>-0.12221727515583258</v>
      </c>
    </row>
    <row r="329" spans="2:5" hidden="1" outlineLevel="1">
      <c r="B329" s="63" t="s">
        <v>80</v>
      </c>
      <c r="C329" s="74">
        <v>0.19519175729822558</v>
      </c>
      <c r="D329" s="74">
        <v>4.6897205116058771E-2</v>
      </c>
      <c r="E329" s="74">
        <v>0.11404872991187154</v>
      </c>
    </row>
    <row r="330" spans="2:5" hidden="1" outlineLevel="1">
      <c r="B330" s="63" t="s">
        <v>79</v>
      </c>
      <c r="C330" s="74">
        <v>0.35023584905660377</v>
      </c>
      <c r="D330" s="74">
        <v>0.17767558528428085</v>
      </c>
      <c r="E330" s="74">
        <v>0.24926614481409004</v>
      </c>
    </row>
    <row r="331" spans="2:5" collapsed="1">
      <c r="B331" s="105">
        <v>1987</v>
      </c>
      <c r="C331" s="113">
        <v>0.36690693372456473</v>
      </c>
      <c r="D331" s="113">
        <v>6.9790718835304855E-2</v>
      </c>
      <c r="E331" s="113">
        <v>0.19348328332049824</v>
      </c>
    </row>
    <row r="332" spans="2:5" hidden="1" outlineLevel="1">
      <c r="B332" s="63" t="s">
        <v>90</v>
      </c>
      <c r="C332" s="74">
        <v>-8.0745341614907318E-3</v>
      </c>
      <c r="D332" s="74">
        <v>-4.0241448692153181E-3</v>
      </c>
      <c r="E332" s="74">
        <v>-5.8365758754863606E-3</v>
      </c>
    </row>
    <row r="333" spans="2:5" hidden="1" outlineLevel="1">
      <c r="B333" s="63" t="s">
        <v>89</v>
      </c>
      <c r="C333" s="74">
        <v>0.16756756756756763</v>
      </c>
      <c r="D333" s="74">
        <v>-5.9730250481695557E-2</v>
      </c>
      <c r="E333" s="74">
        <v>4.3478260869565188E-2</v>
      </c>
    </row>
    <row r="334" spans="2:5" hidden="1" outlineLevel="1">
      <c r="B334" s="63" t="s">
        <v>88</v>
      </c>
      <c r="C334" s="74">
        <v>0.19628647214854111</v>
      </c>
      <c r="D334" s="74">
        <v>0.346657477601654</v>
      </c>
      <c r="E334" s="74">
        <v>0.28079008520526716</v>
      </c>
    </row>
    <row r="335" spans="2:5" hidden="1" outlineLevel="1">
      <c r="B335" s="63" t="s">
        <v>87</v>
      </c>
      <c r="C335" s="74">
        <v>-0.11111111111111116</v>
      </c>
      <c r="D335" s="74">
        <v>0.68308351177730198</v>
      </c>
      <c r="E335" s="74">
        <v>0.2673469387755103</v>
      </c>
    </row>
    <row r="336" spans="2:5" hidden="1" outlineLevel="1">
      <c r="B336" s="63" t="s">
        <v>86</v>
      </c>
      <c r="C336" s="74">
        <v>-9.2803030303030276E-2</v>
      </c>
      <c r="D336" s="74">
        <v>-4.1424418604651181E-2</v>
      </c>
      <c r="E336" s="74">
        <v>-6.3733552631578982E-2</v>
      </c>
    </row>
    <row r="337" spans="2:5" hidden="1" outlineLevel="1">
      <c r="B337" s="63" t="s">
        <v>85</v>
      </c>
      <c r="C337" s="74">
        <v>-0.1508656224237428</v>
      </c>
      <c r="D337" s="74">
        <v>0.11374407582938395</v>
      </c>
      <c r="E337" s="74">
        <v>3.1023784901758056E-3</v>
      </c>
    </row>
    <row r="338" spans="2:5" hidden="1" outlineLevel="1">
      <c r="B338" s="63" t="s">
        <v>84</v>
      </c>
      <c r="C338" s="74">
        <v>-6.505576208178443E-2</v>
      </c>
      <c r="D338" s="74">
        <v>0.36426712922810056</v>
      </c>
      <c r="E338" s="74">
        <v>0.15702108568864959</v>
      </c>
    </row>
    <row r="339" spans="2:5" hidden="1" outlineLevel="1">
      <c r="B339" s="63" t="s">
        <v>83</v>
      </c>
      <c r="C339" s="74">
        <v>-7.3289902280130326E-2</v>
      </c>
      <c r="D339" s="74">
        <v>0.34644913627639151</v>
      </c>
      <c r="E339" s="74">
        <v>0.11938325991189425</v>
      </c>
    </row>
    <row r="340" spans="2:5" hidden="1" outlineLevel="1">
      <c r="B340" s="63" t="s">
        <v>82</v>
      </c>
      <c r="C340" s="74">
        <v>-0.27446808510638299</v>
      </c>
      <c r="D340" s="74">
        <v>0.29722921914357681</v>
      </c>
      <c r="E340" s="74">
        <v>-1.2687427912341454E-2</v>
      </c>
    </row>
    <row r="341" spans="2:5" hidden="1" outlineLevel="1">
      <c r="B341" s="63" t="s">
        <v>81</v>
      </c>
      <c r="C341" s="74">
        <v>7.4354127284183891E-2</v>
      </c>
      <c r="D341" s="74">
        <v>1.1927616050354053</v>
      </c>
      <c r="E341" s="74">
        <v>0.57172848145556343</v>
      </c>
    </row>
    <row r="342" spans="2:5" hidden="1" outlineLevel="1">
      <c r="B342" s="63" t="s">
        <v>80</v>
      </c>
      <c r="C342" s="74">
        <v>0.14332460732984287</v>
      </c>
      <c r="D342" s="74">
        <v>0.62760215882806469</v>
      </c>
      <c r="E342" s="74">
        <v>0.36566371681415921</v>
      </c>
    </row>
    <row r="343" spans="2:5" hidden="1" outlineLevel="1">
      <c r="B343" s="63" t="s">
        <v>79</v>
      </c>
      <c r="C343" s="74">
        <v>0.21926671459381741</v>
      </c>
      <c r="D343" s="74">
        <v>0.60536912751677852</v>
      </c>
      <c r="E343" s="74">
        <v>0.4189517528635891</v>
      </c>
    </row>
    <row r="344" spans="2:5" collapsed="1">
      <c r="B344" s="105">
        <v>1986</v>
      </c>
      <c r="C344" s="113">
        <v>8.1023728377596083E-3</v>
      </c>
      <c r="D344" s="113">
        <v>0.33714563815549337</v>
      </c>
      <c r="E344" s="113">
        <v>0.1771859076557567</v>
      </c>
    </row>
    <row r="345" spans="2:5" hidden="1" outlineLevel="1">
      <c r="B345" s="63" t="s">
        <v>90</v>
      </c>
      <c r="C345" s="74">
        <v>0.43238434163701078</v>
      </c>
      <c r="D345" s="74">
        <v>0.30531845042678918</v>
      </c>
      <c r="E345" s="74">
        <v>0.35927465054778995</v>
      </c>
    </row>
    <row r="346" spans="2:5" hidden="1" outlineLevel="1">
      <c r="B346" s="63" t="s">
        <v>89</v>
      </c>
      <c r="C346" s="74">
        <v>-0.19011882426516569</v>
      </c>
      <c r="D346" s="74">
        <v>0.33419023136246784</v>
      </c>
      <c r="E346" s="74">
        <v>3.1091829356471479E-2</v>
      </c>
    </row>
    <row r="347" spans="2:5" hidden="1" outlineLevel="1">
      <c r="B347" s="63" t="s">
        <v>88</v>
      </c>
      <c r="C347" s="74">
        <v>-5.0377833753148638E-2</v>
      </c>
      <c r="D347" s="74">
        <v>0.30485611510791366</v>
      </c>
      <c r="E347" s="74">
        <v>0.12114633087277471</v>
      </c>
    </row>
    <row r="348" spans="2:5" hidden="1" outlineLevel="1">
      <c r="B348" s="63" t="s">
        <v>87</v>
      </c>
      <c r="C348" s="74">
        <v>-0.1665312753858651</v>
      </c>
      <c r="D348" s="74">
        <v>-7.98029556650246E-2</v>
      </c>
      <c r="E348" s="74">
        <v>-0.12733748886910057</v>
      </c>
    </row>
    <row r="349" spans="2:5" hidden="1" outlineLevel="1">
      <c r="B349" s="63" t="s">
        <v>86</v>
      </c>
      <c r="C349" s="74">
        <v>4.8659384309831077E-2</v>
      </c>
      <c r="D349" s="74">
        <v>0.32690453230472527</v>
      </c>
      <c r="E349" s="74">
        <v>0.18982387475538154</v>
      </c>
    </row>
    <row r="350" spans="2:5" hidden="1" outlineLevel="1">
      <c r="B350" s="63" t="s">
        <v>85</v>
      </c>
      <c r="C350" s="74">
        <v>0.16859344894026984</v>
      </c>
      <c r="D350" s="74">
        <v>0.23935389133627027</v>
      </c>
      <c r="E350" s="74">
        <v>0.20874999999999999</v>
      </c>
    </row>
    <row r="351" spans="2:5" hidden="1" outlineLevel="1">
      <c r="B351" s="63" t="s">
        <v>84</v>
      </c>
      <c r="C351" s="74">
        <v>-0.15408805031446537</v>
      </c>
      <c r="D351" s="74">
        <v>0.257360959651036</v>
      </c>
      <c r="E351" s="74">
        <v>1.8273184102329809E-2</v>
      </c>
    </row>
    <row r="352" spans="2:5" hidden="1" outlineLevel="1">
      <c r="B352" s="63" t="s">
        <v>83</v>
      </c>
      <c r="C352" s="74">
        <v>9.5450490633363083E-2</v>
      </c>
      <c r="D352" s="74">
        <v>0.34974093264248696</v>
      </c>
      <c r="E352" s="74">
        <v>0.19915478077126259</v>
      </c>
    </row>
    <row r="353" spans="2:5" hidden="1" outlineLevel="1">
      <c r="B353" s="63" t="s">
        <v>82</v>
      </c>
      <c r="C353" s="74">
        <v>-0.13549969343960755</v>
      </c>
      <c r="D353" s="74">
        <v>-0.15591778880226792</v>
      </c>
      <c r="E353" s="74">
        <v>-0.1449704142011834</v>
      </c>
    </row>
    <row r="354" spans="2:5" hidden="1" outlineLevel="1">
      <c r="B354" s="63" t="s">
        <v>81</v>
      </c>
      <c r="C354" s="74">
        <v>-0.14216216216216215</v>
      </c>
      <c r="D354" s="74">
        <v>-0.27947845804988658</v>
      </c>
      <c r="E354" s="74">
        <v>-0.20918649695628111</v>
      </c>
    </row>
    <row r="355" spans="2:5" hidden="1" outlineLevel="1">
      <c r="B355" s="63" t="s">
        <v>80</v>
      </c>
      <c r="C355" s="74">
        <v>0.10086455331412103</v>
      </c>
      <c r="D355" s="74">
        <v>-8.2094833687190394E-2</v>
      </c>
      <c r="E355" s="74">
        <v>8.5683684398429882E-3</v>
      </c>
    </row>
    <row r="356" spans="2:5" hidden="1" outlineLevel="1">
      <c r="B356" s="63" t="s">
        <v>79</v>
      </c>
      <c r="C356" s="74">
        <v>-2.8673835125447855E-3</v>
      </c>
      <c r="D356" s="74">
        <v>5.0775740479548581E-2</v>
      </c>
      <c r="E356" s="74">
        <v>2.4173480270174297E-2</v>
      </c>
    </row>
    <row r="357" spans="2:5" collapsed="1">
      <c r="B357" s="105">
        <v>1985</v>
      </c>
      <c r="C357" s="113">
        <v>-1.8678614248753722E-2</v>
      </c>
      <c r="D357" s="113">
        <v>0.1024076185366507</v>
      </c>
      <c r="E357" s="113">
        <v>4.0022108069445395E-2</v>
      </c>
    </row>
    <row r="358" spans="2:5" hidden="1" outlineLevel="1">
      <c r="B358" s="63" t="s">
        <v>90</v>
      </c>
      <c r="C358" s="74">
        <v>-0.24411566913248151</v>
      </c>
      <c r="D358" s="74">
        <v>0.15905631659056318</v>
      </c>
      <c r="E358" s="74">
        <v>-5.4980364155658656E-2</v>
      </c>
    </row>
    <row r="359" spans="2:5" hidden="1" outlineLevel="1">
      <c r="B359" s="63" t="s">
        <v>89</v>
      </c>
      <c r="C359" s="74">
        <v>0.25215348472983545</v>
      </c>
      <c r="D359" s="74">
        <v>0.18960244648318048</v>
      </c>
      <c r="E359" s="74">
        <v>0.22497785651018609</v>
      </c>
    </row>
    <row r="360" spans="2:5" hidden="1" outlineLevel="1">
      <c r="B360" s="63" t="s">
        <v>88</v>
      </c>
      <c r="C360" s="74">
        <v>-8.101851851851849E-2</v>
      </c>
      <c r="D360" s="74">
        <v>8.0660835762876637E-2</v>
      </c>
      <c r="E360" s="74">
        <v>-9.4623655913979032E-3</v>
      </c>
    </row>
    <row r="361" spans="2:5" hidden="1" outlineLevel="1">
      <c r="B361" s="63" t="s">
        <v>87</v>
      </c>
      <c r="C361" s="74">
        <v>0.27432712215320909</v>
      </c>
      <c r="D361" s="74">
        <v>-2.0270270270270285E-2</v>
      </c>
      <c r="E361" s="74">
        <v>0.12187812187812197</v>
      </c>
    </row>
    <row r="362" spans="2:5" hidden="1" outlineLevel="1">
      <c r="B362" s="63" t="s">
        <v>86</v>
      </c>
      <c r="C362" s="74">
        <v>7.5854700854700807E-2</v>
      </c>
      <c r="D362" s="74">
        <v>0.12840043525571265</v>
      </c>
      <c r="E362" s="74">
        <v>0.10188679245283017</v>
      </c>
    </row>
    <row r="363" spans="2:5" hidden="1" outlineLevel="1">
      <c r="B363" s="63" t="s">
        <v>85</v>
      </c>
      <c r="C363" s="74">
        <v>0.26739926739926734</v>
      </c>
      <c r="D363" s="74">
        <v>0.1274834437086092</v>
      </c>
      <c r="E363" s="74">
        <v>0.18401578687715836</v>
      </c>
    </row>
    <row r="364" spans="2:5" hidden="1" outlineLevel="1">
      <c r="B364" s="63" t="s">
        <v>84</v>
      </c>
      <c r="C364" s="74">
        <v>0.9214501510574018</v>
      </c>
      <c r="D364" s="74">
        <v>0.50822368421052633</v>
      </c>
      <c r="E364" s="74">
        <v>0.7236220472440944</v>
      </c>
    </row>
    <row r="365" spans="2:5" hidden="1" outlineLevel="1">
      <c r="B365" s="63" t="s">
        <v>83</v>
      </c>
      <c r="C365" s="74">
        <v>5.258215962441315E-2</v>
      </c>
      <c r="D365" s="74">
        <v>-0.24239450441609423</v>
      </c>
      <c r="E365" s="74">
        <v>-9.1650671785028837E-2</v>
      </c>
    </row>
    <row r="366" spans="2:5" hidden="1" outlineLevel="1">
      <c r="B366" s="63" t="s">
        <v>82</v>
      </c>
      <c r="C366" s="74">
        <v>1.6199376947040545E-2</v>
      </c>
      <c r="D366" s="74">
        <v>5.851462865716428E-2</v>
      </c>
      <c r="E366" s="74">
        <v>3.539823008849563E-2</v>
      </c>
    </row>
    <row r="367" spans="2:5" hidden="1" outlineLevel="1">
      <c r="B367" s="63" t="s">
        <v>81</v>
      </c>
      <c r="C367" s="74">
        <v>-7.3146292585170358E-2</v>
      </c>
      <c r="D367" s="74">
        <v>0.13367609254498714</v>
      </c>
      <c r="E367" s="74">
        <v>1.7454954954954971E-2</v>
      </c>
    </row>
    <row r="368" spans="2:5" hidden="1" outlineLevel="1">
      <c r="B368" s="63" t="s">
        <v>80</v>
      </c>
      <c r="C368" s="74">
        <v>-0.25536480686695284</v>
      </c>
      <c r="D368" s="74">
        <v>-0.10057288351368554</v>
      </c>
      <c r="E368" s="74">
        <v>-0.18457059679767107</v>
      </c>
    </row>
    <row r="369" spans="2:5" hidden="1" outlineLevel="1">
      <c r="B369" s="63" t="s">
        <v>79</v>
      </c>
      <c r="C369" s="74">
        <v>-0.23477783872737246</v>
      </c>
      <c r="D369" s="74">
        <v>-0.22471295790049206</v>
      </c>
      <c r="E369" s="74">
        <v>-0.22973713033954002</v>
      </c>
    </row>
    <row r="370" spans="2:5" collapsed="1">
      <c r="B370" s="105">
        <v>1984</v>
      </c>
      <c r="C370" s="113">
        <v>3.2286654849329466E-3</v>
      </c>
      <c r="D370" s="113">
        <v>3.5270429771575351E-2</v>
      </c>
      <c r="E370" s="113">
        <v>1.8510546706844488E-2</v>
      </c>
    </row>
    <row r="371" spans="2:5" hidden="1" outlineLevel="1">
      <c r="B371" s="63" t="s">
        <v>90</v>
      </c>
      <c r="C371" s="74">
        <v>0.10229799851742039</v>
      </c>
      <c r="D371" s="74">
        <v>-7.3995771670190225E-2</v>
      </c>
      <c r="E371" s="74">
        <v>1.1921965317919003E-2</v>
      </c>
    </row>
    <row r="372" spans="2:5" hidden="1" outlineLevel="1">
      <c r="B372" s="63" t="s">
        <v>89</v>
      </c>
      <c r="C372" s="74">
        <v>0.11140121845082684</v>
      </c>
      <c r="D372" s="74">
        <v>0.20961775585696674</v>
      </c>
      <c r="E372" s="74">
        <v>0.15204081632653055</v>
      </c>
    </row>
    <row r="373" spans="2:5" hidden="1" outlineLevel="1">
      <c r="B373" s="63" t="s">
        <v>88</v>
      </c>
      <c r="C373" s="74">
        <v>6.9306930693069368E-2</v>
      </c>
      <c r="D373" s="74">
        <v>-0.28492008339124397</v>
      </c>
      <c r="E373" s="74">
        <v>-0.12297246322142585</v>
      </c>
    </row>
    <row r="374" spans="2:5" hidden="1" outlineLevel="1">
      <c r="B374" s="63" t="s">
        <v>87</v>
      </c>
      <c r="C374" s="74">
        <v>-5.0147492625368773E-2</v>
      </c>
      <c r="D374" s="74">
        <v>0.16143497757847536</v>
      </c>
      <c r="E374" s="74">
        <v>4.8716605552645342E-2</v>
      </c>
    </row>
    <row r="375" spans="2:5" hidden="1" outlineLevel="1">
      <c r="B375" s="63" t="s">
        <v>86</v>
      </c>
      <c r="C375" s="74">
        <v>-4.2553191489361764E-3</v>
      </c>
      <c r="D375" s="74">
        <v>-7.8234704112337017E-2</v>
      </c>
      <c r="E375" s="74">
        <v>-4.2333505420753759E-2</v>
      </c>
    </row>
    <row r="376" spans="2:5" hidden="1" outlineLevel="1">
      <c r="B376" s="63" t="s">
        <v>85</v>
      </c>
      <c r="C376" s="74">
        <v>-0.21626794258373205</v>
      </c>
      <c r="D376" s="74">
        <v>-0.11436950146627567</v>
      </c>
      <c r="E376" s="74">
        <v>-0.15857202158572026</v>
      </c>
    </row>
    <row r="377" spans="2:5" hidden="1" outlineLevel="1">
      <c r="B377" s="63" t="s">
        <v>84</v>
      </c>
      <c r="C377" s="74">
        <v>-3.0120481927711218E-3</v>
      </c>
      <c r="D377" s="74">
        <v>-0.27272727272727271</v>
      </c>
      <c r="E377" s="74">
        <v>-0.15333333333333332</v>
      </c>
    </row>
    <row r="378" spans="2:5" hidden="1" outlineLevel="1">
      <c r="B378" s="63" t="s">
        <v>83</v>
      </c>
      <c r="C378" s="74">
        <v>0.20611551528878813</v>
      </c>
      <c r="D378" s="74">
        <v>0.69833333333333325</v>
      </c>
      <c r="E378" s="74">
        <v>0.40525960890087664</v>
      </c>
    </row>
    <row r="379" spans="2:5" hidden="1" outlineLevel="1">
      <c r="B379" s="63" t="s">
        <v>82</v>
      </c>
      <c r="C379" s="74">
        <v>7.4297188755020116E-2</v>
      </c>
      <c r="D379" s="74">
        <v>8.2859463850528003E-2</v>
      </c>
      <c r="E379" s="74">
        <v>7.8165137614678804E-2</v>
      </c>
    </row>
    <row r="380" spans="2:5" hidden="1" outlineLevel="1">
      <c r="B380" s="63" t="s">
        <v>81</v>
      </c>
      <c r="C380" s="74">
        <v>4.2842215256008398E-2</v>
      </c>
      <c r="D380" s="74">
        <v>-0.10420264824409897</v>
      </c>
      <c r="E380" s="74">
        <v>-2.7115858668857795E-2</v>
      </c>
    </row>
    <row r="381" spans="2:5" hidden="1" outlineLevel="1">
      <c r="B381" s="63" t="s">
        <v>80</v>
      </c>
      <c r="C381" s="74">
        <v>-8.4479371316306451E-2</v>
      </c>
      <c r="D381" s="74">
        <v>-0.20415400202634248</v>
      </c>
      <c r="E381" s="74">
        <v>-0.14339152119700749</v>
      </c>
    </row>
    <row r="382" spans="2:5" hidden="1" outlineLevel="1">
      <c r="B382" s="63" t="s">
        <v>79</v>
      </c>
      <c r="C382" s="74">
        <v>-0.10241260462826196</v>
      </c>
      <c r="D382" s="74">
        <v>-0.21333333333333337</v>
      </c>
      <c r="E382" s="74">
        <v>-0.16161616161616166</v>
      </c>
    </row>
    <row r="383" spans="2:5" collapsed="1">
      <c r="B383" s="105">
        <v>1983</v>
      </c>
      <c r="C383" s="113">
        <v>3.9405109952967976E-3</v>
      </c>
      <c r="D383" s="113">
        <v>-7.8208000000000055E-2</v>
      </c>
      <c r="E383" s="113">
        <v>-3.6990975477534382E-2</v>
      </c>
    </row>
    <row r="384" spans="2:5" hidden="1" outlineLevel="1">
      <c r="B384" s="63" t="s">
        <v>90</v>
      </c>
      <c r="C384" s="74">
        <v>0.15595544130248506</v>
      </c>
      <c r="D384" s="74">
        <v>-0.15485407980941035</v>
      </c>
      <c r="E384" s="74">
        <v>-2.7406886858749147E-2</v>
      </c>
    </row>
    <row r="385" spans="2:5" hidden="1" outlineLevel="1">
      <c r="B385" s="63" t="s">
        <v>89</v>
      </c>
      <c r="C385" s="74">
        <v>-0.22885906040268456</v>
      </c>
      <c r="D385" s="74">
        <v>-0.38930722891566261</v>
      </c>
      <c r="E385" s="74">
        <v>-0.30447125621007809</v>
      </c>
    </row>
    <row r="386" spans="2:5" hidden="1" outlineLevel="1">
      <c r="B386" s="63" t="s">
        <v>88</v>
      </c>
      <c r="C386" s="74">
        <v>-0.72022160664819945</v>
      </c>
      <c r="D386" s="74">
        <v>0.10437452033768224</v>
      </c>
      <c r="E386" s="74">
        <v>-0.52954747116237799</v>
      </c>
    </row>
    <row r="387" spans="2:5" hidden="1" outlineLevel="1">
      <c r="B387" s="63" t="s">
        <v>87</v>
      </c>
      <c r="C387" s="74">
        <v>3.2487309644670059E-2</v>
      </c>
      <c r="D387" s="74">
        <v>-0.55577689243027883</v>
      </c>
      <c r="E387" s="74">
        <v>-0.36217841630471104</v>
      </c>
    </row>
    <row r="388" spans="2:5" hidden="1" outlineLevel="1">
      <c r="B388" s="63" t="s">
        <v>86</v>
      </c>
      <c r="C388" s="74">
        <v>-0.23327895595432302</v>
      </c>
      <c r="D388" s="74">
        <v>-0.31852358168147643</v>
      </c>
      <c r="E388" s="74">
        <v>-0.27965786537746373</v>
      </c>
    </row>
    <row r="389" spans="2:5" hidden="1" outlineLevel="1">
      <c r="B389" s="63" t="s">
        <v>85</v>
      </c>
      <c r="C389" s="74">
        <v>-3.0612244897959218E-2</v>
      </c>
      <c r="D389" s="74">
        <v>-0.33495855680156017</v>
      </c>
      <c r="E389" s="74">
        <v>-0.2301054650047939</v>
      </c>
    </row>
    <row r="390" spans="2:5" hidden="1" outlineLevel="1">
      <c r="B390" s="63" t="s">
        <v>84</v>
      </c>
      <c r="C390" s="74">
        <v>-0.14322580645161287</v>
      </c>
      <c r="D390" s="74">
        <v>-0.32797427652733124</v>
      </c>
      <c r="E390" s="74">
        <v>-0.25705794947994054</v>
      </c>
    </row>
    <row r="391" spans="2:5" hidden="1" outlineLevel="1">
      <c r="B391" s="63" t="s">
        <v>83</v>
      </c>
      <c r="C391" s="74">
        <v>-1.230425055928408E-2</v>
      </c>
      <c r="D391" s="74">
        <v>-0.44903581267217629</v>
      </c>
      <c r="E391" s="74">
        <v>-0.25214321734745337</v>
      </c>
    </row>
    <row r="392" spans="2:5" hidden="1" outlineLevel="1">
      <c r="B392" s="63" t="s">
        <v>82</v>
      </c>
      <c r="C392" s="74">
        <v>0.10666666666666669</v>
      </c>
      <c r="D392" s="74">
        <v>-5.8868501529051986E-2</v>
      </c>
      <c r="E392" s="74">
        <v>2.5206922498118844E-2</v>
      </c>
    </row>
    <row r="393" spans="2:5" hidden="1" outlineLevel="1">
      <c r="B393" s="63" t="s">
        <v>81</v>
      </c>
      <c r="C393" s="74">
        <v>7.8917700112739464E-2</v>
      </c>
      <c r="D393" s="74">
        <v>-6.0573282855597599E-2</v>
      </c>
      <c r="E393" s="74">
        <v>7.7284018768974949E-3</v>
      </c>
    </row>
    <row r="394" spans="2:5" hidden="1" outlineLevel="1">
      <c r="B394" s="63" t="s">
        <v>80</v>
      </c>
      <c r="C394" s="74">
        <v>-3.6896877956480556E-2</v>
      </c>
      <c r="D394" s="74">
        <v>5.2238805970149294E-2</v>
      </c>
      <c r="E394" s="74">
        <v>5.0125313283209127E-3</v>
      </c>
    </row>
    <row r="395" spans="2:5" hidden="1" outlineLevel="1">
      <c r="B395" s="63" t="s">
        <v>79</v>
      </c>
      <c r="C395" s="74">
        <v>-0.18104838709677418</v>
      </c>
      <c r="D395" s="74">
        <v>9.9913119026933117E-3</v>
      </c>
      <c r="E395" s="74">
        <v>-8.9084065244667499E-2</v>
      </c>
    </row>
    <row r="396" spans="2:5" collapsed="1">
      <c r="B396" s="105">
        <v>1982</v>
      </c>
      <c r="C396" s="113">
        <v>-0.19989829646580215</v>
      </c>
      <c r="D396" s="113">
        <v>-0.19871794871794868</v>
      </c>
      <c r="E396" s="113">
        <v>-0.19931060896208352</v>
      </c>
    </row>
    <row r="397" spans="2:5" hidden="1" outlineLevel="1">
      <c r="B397" s="63" t="s">
        <v>90</v>
      </c>
      <c r="C397" s="74">
        <v>-0.14568081991215232</v>
      </c>
      <c r="D397" s="74">
        <v>-2.6666666666666616E-2</v>
      </c>
      <c r="E397" s="74">
        <v>-7.9262374636040134E-2</v>
      </c>
    </row>
    <row r="398" spans="2:5" hidden="1" outlineLevel="1">
      <c r="B398" s="63" t="s">
        <v>89</v>
      </c>
      <c r="C398" s="74">
        <v>0.37074517019319231</v>
      </c>
      <c r="D398" s="74">
        <v>2.3112480739599484E-2</v>
      </c>
      <c r="E398" s="74">
        <v>0.18155136268343819</v>
      </c>
    </row>
    <row r="399" spans="2:5" hidden="1" outlineLevel="1">
      <c r="B399" s="63" t="s">
        <v>88</v>
      </c>
      <c r="C399" s="74">
        <v>3.7814569536423841</v>
      </c>
      <c r="D399" s="74">
        <v>0.26874391431353462</v>
      </c>
      <c r="E399" s="74">
        <v>1.9151577858251421</v>
      </c>
    </row>
    <row r="400" spans="2:5" hidden="1" outlineLevel="1">
      <c r="B400" s="63" t="s">
        <v>87</v>
      </c>
      <c r="C400" s="74">
        <v>0.4701492537313432</v>
      </c>
      <c r="D400" s="74">
        <v>1.1004184100418408</v>
      </c>
      <c r="E400" s="74">
        <v>0.84071340713407139</v>
      </c>
    </row>
    <row r="401" spans="2:5" hidden="1" outlineLevel="1">
      <c r="B401" s="63" t="s">
        <v>86</v>
      </c>
      <c r="C401" s="74">
        <v>0.1447245564892623</v>
      </c>
      <c r="D401" s="74">
        <v>0.64382022471910116</v>
      </c>
      <c r="E401" s="74">
        <v>0.37123916369199383</v>
      </c>
    </row>
    <row r="402" spans="2:5" hidden="1" outlineLevel="1">
      <c r="B402" s="63" t="s">
        <v>85</v>
      </c>
      <c r="C402" s="74">
        <v>-9.4117647058823528E-2</v>
      </c>
      <c r="D402" s="74">
        <v>0.43929824561403508</v>
      </c>
      <c r="E402" s="74">
        <v>0.19655831739961749</v>
      </c>
    </row>
    <row r="403" spans="2:5" hidden="1" outlineLevel="1">
      <c r="B403" s="63" t="s">
        <v>84</v>
      </c>
      <c r="C403" s="74">
        <v>0.64543524416135889</v>
      </c>
      <c r="D403" s="74">
        <v>1.2333931777378817</v>
      </c>
      <c r="E403" s="74">
        <v>0.96400778210116722</v>
      </c>
    </row>
    <row r="404" spans="2:5" hidden="1" outlineLevel="1">
      <c r="B404" s="63" t="s">
        <v>83</v>
      </c>
      <c r="C404" s="74">
        <v>0.15953307392996119</v>
      </c>
      <c r="D404" s="74">
        <v>0.40697674418604657</v>
      </c>
      <c r="E404" s="74">
        <v>0.28349514563106792</v>
      </c>
    </row>
    <row r="405" spans="2:5" hidden="1" outlineLevel="1">
      <c r="B405" s="63" t="s">
        <v>82</v>
      </c>
      <c r="C405" s="74">
        <v>-8.412483039348706E-2</v>
      </c>
      <c r="D405" s="74">
        <v>-0.15009746588693962</v>
      </c>
      <c r="E405" s="74">
        <v>-0.11782276800531033</v>
      </c>
    </row>
    <row r="406" spans="2:5" hidden="1" outlineLevel="1">
      <c r="B406" s="63" t="s">
        <v>81</v>
      </c>
      <c r="C406" s="74">
        <v>0.15045395590142663</v>
      </c>
      <c r="D406" s="74">
        <v>0.30856334041047417</v>
      </c>
      <c r="E406" s="74">
        <v>0.22605752961082914</v>
      </c>
    </row>
    <row r="407" spans="2:5" hidden="1" outlineLevel="1">
      <c r="B407" s="63" t="s">
        <v>80</v>
      </c>
      <c r="C407" s="74">
        <v>-0.12536201903185773</v>
      </c>
      <c r="D407" s="74">
        <v>-0.11883513386566458</v>
      </c>
      <c r="E407" s="74">
        <v>-0.12230532336119671</v>
      </c>
    </row>
    <row r="408" spans="2:5" hidden="1" outlineLevel="1">
      <c r="B408" s="63" t="s">
        <v>79</v>
      </c>
      <c r="C408" s="74">
        <v>0.29032258064516125</v>
      </c>
      <c r="D408" s="74">
        <v>-2.2090059473237056E-2</v>
      </c>
      <c r="E408" s="74">
        <v>0.11833489242282513</v>
      </c>
    </row>
    <row r="409" spans="2:5" collapsed="1">
      <c r="B409" s="105">
        <v>1981</v>
      </c>
      <c r="C409" s="113">
        <v>0.3209511654463626</v>
      </c>
      <c r="D409" s="113">
        <v>0.21215888605706468</v>
      </c>
      <c r="E409" s="113">
        <v>0.26444760121392141</v>
      </c>
    </row>
    <row r="410" spans="2:5" hidden="1" outlineLevel="1">
      <c r="B410" s="63" t="s">
        <v>90</v>
      </c>
      <c r="C410" s="74">
        <v>-0.18350268977884043</v>
      </c>
      <c r="D410" s="74">
        <v>-0.42956349206349209</v>
      </c>
      <c r="E410" s="74">
        <v>-0.34192037470726</v>
      </c>
    </row>
    <row r="411" spans="2:5" hidden="1" outlineLevel="1">
      <c r="B411" s="63" t="s">
        <v>89</v>
      </c>
      <c r="C411" s="74">
        <v>0.24370709382151023</v>
      </c>
      <c r="D411" s="74">
        <v>-7.1530758226037161E-2</v>
      </c>
      <c r="E411" s="74">
        <v>4.973591549295775E-2</v>
      </c>
    </row>
    <row r="412" spans="2:5" hidden="1" outlineLevel="1">
      <c r="B412" s="63" t="s">
        <v>88</v>
      </c>
      <c r="C412" s="74">
        <v>-0.11695906432748537</v>
      </c>
      <c r="D412" s="74">
        <v>0.16439909297052147</v>
      </c>
      <c r="E412" s="74">
        <v>1.3102725366876289E-2</v>
      </c>
    </row>
    <row r="413" spans="2:5" hidden="1" outlineLevel="1">
      <c r="B413" s="63" t="s">
        <v>87</v>
      </c>
      <c r="C413" s="74">
        <v>-0.4214162348877375</v>
      </c>
      <c r="D413" s="74">
        <v>-0.62583170254403131</v>
      </c>
      <c r="E413" s="74">
        <v>-0.56207918125504985</v>
      </c>
    </row>
    <row r="414" spans="2:5" hidden="1" outlineLevel="1">
      <c r="B414" s="63" t="s">
        <v>86</v>
      </c>
      <c r="C414" s="74">
        <v>-1.1080332409972304E-2</v>
      </c>
      <c r="D414" s="74">
        <v>-0.30250783699059558</v>
      </c>
      <c r="E414" s="74">
        <v>-0.1687155574395931</v>
      </c>
    </row>
    <row r="415" spans="2:5" hidden="1" outlineLevel="1">
      <c r="B415" s="63" t="s">
        <v>85</v>
      </c>
      <c r="C415" s="74">
        <v>-8.391070053887606E-2</v>
      </c>
      <c r="D415" s="74">
        <v>0.24781085814360782</v>
      </c>
      <c r="E415" s="74">
        <v>7.1282261368291744E-2</v>
      </c>
    </row>
    <row r="416" spans="2:5" hidden="1" outlineLevel="1">
      <c r="B416" s="63" t="s">
        <v>84</v>
      </c>
      <c r="C416" s="74">
        <v>-0.50525210084033612</v>
      </c>
      <c r="D416" s="74">
        <v>-0.55189058728881735</v>
      </c>
      <c r="E416" s="74">
        <v>-0.53166287015945324</v>
      </c>
    </row>
    <row r="417" spans="2:5" hidden="1" outlineLevel="1">
      <c r="B417" s="63" t="s">
        <v>83</v>
      </c>
      <c r="C417" s="74">
        <v>-0.21004098360655743</v>
      </c>
      <c r="D417" s="74">
        <v>-0.43831640058055155</v>
      </c>
      <c r="E417" s="74">
        <v>-0.3436703483432455</v>
      </c>
    </row>
    <row r="418" spans="2:5" hidden="1" outlineLevel="1">
      <c r="B418" s="63" t="s">
        <v>82</v>
      </c>
      <c r="C418" s="74">
        <v>0.12006079027355621</v>
      </c>
      <c r="D418" s="74">
        <v>-0.24074987666502223</v>
      </c>
      <c r="E418" s="74">
        <v>-9.8713730182470871E-2</v>
      </c>
    </row>
    <row r="419" spans="2:5" hidden="1" outlineLevel="1">
      <c r="B419" s="63" t="s">
        <v>81</v>
      </c>
      <c r="C419" s="74">
        <v>-0.2309226932668329</v>
      </c>
      <c r="D419" s="74">
        <v>-0.42886014551333873</v>
      </c>
      <c r="E419" s="74">
        <v>-0.34025452109845944</v>
      </c>
    </row>
    <row r="420" spans="2:5" hidden="1" outlineLevel="1">
      <c r="B420" s="63" t="s">
        <v>80</v>
      </c>
      <c r="C420" s="74">
        <v>-0.21116187989556134</v>
      </c>
      <c r="D420" s="74">
        <v>-0.14805922368947577</v>
      </c>
      <c r="E420" s="74">
        <v>-0.18281502786266401</v>
      </c>
    </row>
    <row r="421" spans="2:5" hidden="1" outlineLevel="1">
      <c r="B421" s="63" t="s">
        <v>79</v>
      </c>
      <c r="C421" s="74">
        <v>-0.4116926844199571</v>
      </c>
      <c r="D421" s="74">
        <v>-0.23794108125606994</v>
      </c>
      <c r="E421" s="74">
        <v>-0.32724984266834489</v>
      </c>
    </row>
    <row r="422" spans="2:5" collapsed="1">
      <c r="B422" s="105">
        <v>1980</v>
      </c>
      <c r="C422" s="113">
        <v>-0.20360562777510294</v>
      </c>
      <c r="D422" s="113">
        <v>-0.30016966111280285</v>
      </c>
      <c r="E422" s="113">
        <v>-0.2568618042226487</v>
      </c>
    </row>
    <row r="423" spans="2:5" hidden="1" outlineLevel="1">
      <c r="B423" s="63" t="s">
        <v>90</v>
      </c>
      <c r="C423" s="74">
        <v>-0.11105207226354941</v>
      </c>
      <c r="D423" s="74">
        <v>4.3838453572661473E-2</v>
      </c>
      <c r="E423" s="74">
        <v>-1.7158401339192331E-2</v>
      </c>
    </row>
    <row r="424" spans="2:5" hidden="1" outlineLevel="1">
      <c r="B424" s="63" t="s">
        <v>89</v>
      </c>
      <c r="C424" s="74">
        <v>-0.57365853658536592</v>
      </c>
      <c r="D424" s="74">
        <v>-0.48640705363703163</v>
      </c>
      <c r="E424" s="74">
        <v>-0.5238893545683152</v>
      </c>
    </row>
    <row r="425" spans="2:5" hidden="1" outlineLevel="1">
      <c r="B425" s="63" t="s">
        <v>88</v>
      </c>
      <c r="C425" s="74">
        <v>-0.56525423728813562</v>
      </c>
      <c r="D425" s="74">
        <v>-0.82506941689805635</v>
      </c>
      <c r="E425" s="74">
        <v>-0.74223182923534181</v>
      </c>
    </row>
    <row r="426" spans="2:5" hidden="1" outlineLevel="1">
      <c r="B426" s="63" t="s">
        <v>87</v>
      </c>
      <c r="C426" s="74">
        <v>-0.46586715867158668</v>
      </c>
      <c r="D426" s="74">
        <v>-0.31957390146471376</v>
      </c>
      <c r="E426" s="74">
        <v>-0.37312172885362149</v>
      </c>
    </row>
    <row r="427" spans="2:5" hidden="1" outlineLevel="1">
      <c r="B427" s="63" t="s">
        <v>86</v>
      </c>
      <c r="C427" s="74">
        <v>-0.64091511936339529</v>
      </c>
      <c r="D427" s="74">
        <v>-0.57873885770881484</v>
      </c>
      <c r="E427" s="74">
        <v>-0.60976013234077753</v>
      </c>
    </row>
    <row r="428" spans="2:5" hidden="1" outlineLevel="1">
      <c r="B428" s="63" t="s">
        <v>85</v>
      </c>
      <c r="C428" s="74">
        <v>-0.10351966873706009</v>
      </c>
      <c r="D428" s="74">
        <v>-0.71492760858711935</v>
      </c>
      <c r="E428" s="74">
        <v>-0.55252062328139329</v>
      </c>
    </row>
    <row r="429" spans="2:5" hidden="1" outlineLevel="1">
      <c r="B429" s="63" t="s">
        <v>84</v>
      </c>
      <c r="C429" s="74">
        <v>0.22838709677419344</v>
      </c>
      <c r="D429" s="74">
        <v>5.3389830508474567E-2</v>
      </c>
      <c r="E429" s="74">
        <v>0.1227621483375958</v>
      </c>
    </row>
    <row r="430" spans="2:5" hidden="1" outlineLevel="1">
      <c r="B430" s="63" t="s">
        <v>83</v>
      </c>
      <c r="C430" s="74">
        <v>0.10282485875706215</v>
      </c>
      <c r="D430" s="74">
        <v>0.31488549618320616</v>
      </c>
      <c r="E430" s="74">
        <v>0.21779617175375066</v>
      </c>
    </row>
    <row r="431" spans="2:5" hidden="1" outlineLevel="1">
      <c r="B431" s="63" t="s">
        <v>82</v>
      </c>
      <c r="C431" s="74">
        <v>-1.9374068554396384E-2</v>
      </c>
      <c r="D431" s="74">
        <v>0.50818452380952372</v>
      </c>
      <c r="E431" s="74">
        <v>0.2446016381236038</v>
      </c>
    </row>
    <row r="432" spans="2:5" hidden="1" outlineLevel="1">
      <c r="B432" s="63" t="s">
        <v>81</v>
      </c>
      <c r="C432" s="74">
        <v>-0.28925912796880537</v>
      </c>
      <c r="D432" s="74">
        <v>0.24384112619406739</v>
      </c>
      <c r="E432" s="74">
        <v>-6.8814968814968847E-2</v>
      </c>
    </row>
    <row r="433" spans="2:5" hidden="1" outlineLevel="1">
      <c r="B433" s="63" t="s">
        <v>80</v>
      </c>
      <c r="C433" s="74">
        <v>0.17982287254524443</v>
      </c>
      <c r="D433" s="74">
        <v>0.49640718562874242</v>
      </c>
      <c r="E433" s="74">
        <v>0.30372627138504815</v>
      </c>
    </row>
    <row r="434" spans="2:5" hidden="1" outlineLevel="1">
      <c r="B434" s="63" t="s">
        <v>79</v>
      </c>
      <c r="C434" s="74">
        <v>0.16761972837741235</v>
      </c>
      <c r="D434" s="74">
        <v>0.32347900599828616</v>
      </c>
      <c r="E434" s="74">
        <v>0.23850350740452075</v>
      </c>
    </row>
    <row r="435" spans="2:5" collapsed="1">
      <c r="B435" s="105">
        <v>1979</v>
      </c>
      <c r="C435" s="113">
        <v>-0.22573830924077376</v>
      </c>
      <c r="D435" s="113">
        <v>-0.25886639153985036</v>
      </c>
      <c r="E435" s="113">
        <v>-0.2443662865534183</v>
      </c>
    </row>
    <row r="436" spans="2:5" ht="24" customHeight="1">
      <c r="B436" s="106" t="s">
        <v>118</v>
      </c>
      <c r="C436" s="106"/>
      <c r="D436" s="106"/>
      <c r="E436" s="106"/>
    </row>
  </sheetData>
  <mergeCells count="2">
    <mergeCell ref="B5:E5"/>
    <mergeCell ref="B436:E436"/>
  </mergeCells>
  <printOptions horizontalCentered="1" verticalCentered="1"/>
  <pageMargins left="0.39370078740157483" right="0.39370078740157483" top="0.39370078740157483" bottom="0.39370078740157483" header="0" footer="0.19685039370078741"/>
  <pageSetup paperSize="9" fitToHeight="20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Hoja28">
    <pageSetUpPr fitToPage="1"/>
  </sheetPr>
  <dimension ref="B1:G42"/>
  <sheetViews>
    <sheetView showGridLines="0" showRowColHeaders="0" zoomScaleNormal="100" workbookViewId="0"/>
  </sheetViews>
  <sheetFormatPr baseColWidth="10" defaultRowHeight="15"/>
  <cols>
    <col min="1" max="1" width="15.7109375" customWidth="1"/>
    <col min="2" max="2" width="13" customWidth="1"/>
    <col min="3" max="5" width="12.7109375" customWidth="1"/>
    <col min="7" max="7" width="15.5703125" customWidth="1"/>
  </cols>
  <sheetData>
    <row r="1" spans="2:5" ht="15" customHeight="1"/>
    <row r="2" spans="2:5" ht="15" customHeight="1"/>
    <row r="3" spans="2:5" ht="15" customHeight="1"/>
    <row r="4" spans="2:5" ht="15" customHeight="1"/>
    <row r="5" spans="2:5" ht="54" customHeight="1">
      <c r="B5" s="108" t="s">
        <v>121</v>
      </c>
      <c r="C5" s="108"/>
      <c r="D5" s="108"/>
      <c r="E5" s="108"/>
    </row>
    <row r="6" spans="2:5" ht="25.5">
      <c r="B6" s="114"/>
      <c r="C6" s="53" t="s">
        <v>120</v>
      </c>
      <c r="D6" s="53" t="s">
        <v>116</v>
      </c>
      <c r="E6" s="53" t="s">
        <v>91</v>
      </c>
    </row>
    <row r="7" spans="2:5">
      <c r="B7" s="47">
        <v>2010</v>
      </c>
      <c r="C7" s="40">
        <v>2.5020003682515436E-2</v>
      </c>
      <c r="D7" s="40">
        <v>3.5775409430800861E-2</v>
      </c>
      <c r="E7" s="40">
        <v>2.9234423268979008E-2</v>
      </c>
    </row>
    <row r="8" spans="2:5">
      <c r="B8" s="46">
        <v>2009</v>
      </c>
      <c r="C8" s="74">
        <v>2.5494539786078109E-2</v>
      </c>
      <c r="D8" s="74">
        <v>3.6597850904835721E-2</v>
      </c>
      <c r="E8" s="74">
        <v>3.0037499612343987E-2</v>
      </c>
    </row>
    <row r="9" spans="2:5">
      <c r="B9" s="46">
        <v>2008</v>
      </c>
      <c r="C9" s="74">
        <v>2.4562837174948195E-2</v>
      </c>
      <c r="D9" s="74">
        <v>3.7706891889157275E-2</v>
      </c>
      <c r="E9" s="74">
        <v>2.9963001152423122E-2</v>
      </c>
    </row>
    <row r="10" spans="2:5">
      <c r="B10" s="46">
        <v>2007</v>
      </c>
      <c r="C10" s="74">
        <v>2.3740759292217733E-2</v>
      </c>
      <c r="D10" s="74">
        <v>3.4098964622106542E-2</v>
      </c>
      <c r="E10" s="74">
        <v>2.8022931038663448E-2</v>
      </c>
    </row>
    <row r="11" spans="2:5">
      <c r="B11" s="46">
        <v>2006</v>
      </c>
      <c r="C11" s="74">
        <v>2.2623299142619381E-2</v>
      </c>
      <c r="D11" s="74">
        <v>3.4380769767782704E-2</v>
      </c>
      <c r="E11" s="74">
        <v>2.7597622680408211E-2</v>
      </c>
    </row>
    <row r="12" spans="2:5">
      <c r="B12" s="46">
        <v>2005</v>
      </c>
      <c r="C12" s="74">
        <v>2.1080295902686255E-2</v>
      </c>
      <c r="D12" s="74">
        <v>3.576981019991491E-2</v>
      </c>
      <c r="E12" s="74">
        <v>2.7546600410072616E-2</v>
      </c>
    </row>
    <row r="13" spans="2:5">
      <c r="B13" s="46">
        <v>2004</v>
      </c>
      <c r="C13" s="74">
        <v>2.2018853518702339E-2</v>
      </c>
      <c r="D13" s="74">
        <v>3.944439793609221E-2</v>
      </c>
      <c r="E13" s="74">
        <v>2.9861979032200506E-2</v>
      </c>
    </row>
    <row r="14" spans="2:5">
      <c r="B14" s="46">
        <v>2003</v>
      </c>
      <c r="C14" s="74">
        <v>2.1308140430909596E-2</v>
      </c>
      <c r="D14" s="74">
        <v>4.4067415310677711E-2</v>
      </c>
      <c r="E14" s="74">
        <v>3.2007330334424051E-2</v>
      </c>
    </row>
    <row r="15" spans="2:5">
      <c r="B15" s="46">
        <v>2002</v>
      </c>
      <c r="C15" s="74">
        <v>2.2895636640397982E-2</v>
      </c>
      <c r="D15" s="74">
        <v>4.4248221817627442E-2</v>
      </c>
      <c r="E15" s="74">
        <v>3.2986254519632781E-2</v>
      </c>
    </row>
    <row r="16" spans="2:5">
      <c r="B16" s="46">
        <v>2001</v>
      </c>
      <c r="C16" s="74">
        <v>2.4477529437366276E-2</v>
      </c>
      <c r="D16" s="74">
        <v>4.1537193280918754E-2</v>
      </c>
      <c r="E16" s="74">
        <v>3.2733959708108891E-2</v>
      </c>
    </row>
    <row r="17" spans="2:5">
      <c r="B17" s="46">
        <v>2000</v>
      </c>
      <c r="C17" s="74">
        <v>2.617353354167987E-2</v>
      </c>
      <c r="D17" s="74">
        <v>4.2659991586104978E-2</v>
      </c>
      <c r="E17" s="74">
        <v>3.4300512110434049E-2</v>
      </c>
    </row>
    <row r="18" spans="2:5">
      <c r="B18" s="46">
        <v>1999</v>
      </c>
      <c r="C18" s="74">
        <v>2.6254927363254597E-2</v>
      </c>
      <c r="D18" s="74">
        <v>4.2919019146053207E-2</v>
      </c>
      <c r="E18" s="74">
        <v>3.4611327837194332E-2</v>
      </c>
    </row>
    <row r="19" spans="2:5">
      <c r="B19" s="46">
        <v>1998</v>
      </c>
      <c r="C19" s="74">
        <v>2.3957815445337982E-2</v>
      </c>
      <c r="D19" s="74">
        <v>4.0831728434229934E-2</v>
      </c>
      <c r="E19" s="74">
        <v>3.2446249214598308E-2</v>
      </c>
    </row>
    <row r="20" spans="2:5">
      <c r="B20" s="46">
        <v>1997</v>
      </c>
      <c r="C20" s="74">
        <v>1.9630152456239412E-2</v>
      </c>
      <c r="D20" s="74">
        <v>3.6345152627575178E-2</v>
      </c>
      <c r="E20" s="74">
        <v>2.8050062827227575E-2</v>
      </c>
    </row>
    <row r="21" spans="2:5">
      <c r="B21" s="46">
        <v>1996</v>
      </c>
      <c r="C21" s="74">
        <v>1.7063760174825089E-2</v>
      </c>
      <c r="D21" s="74">
        <v>3.0986199168425439E-2</v>
      </c>
      <c r="E21" s="74">
        <v>2.4168167102496009E-2</v>
      </c>
    </row>
    <row r="22" spans="2:5">
      <c r="B22" s="46">
        <v>1995</v>
      </c>
      <c r="C22" s="74">
        <v>1.6313034414370868E-2</v>
      </c>
      <c r="D22" s="74">
        <v>3.6522928140701336E-2</v>
      </c>
      <c r="E22" s="74">
        <v>2.6574372575376759E-2</v>
      </c>
    </row>
    <row r="23" spans="2:5">
      <c r="B23" s="46">
        <v>1994</v>
      </c>
      <c r="C23" s="74">
        <v>2.0584798175345923E-2</v>
      </c>
      <c r="D23" s="74">
        <v>3.3592828691830022E-2</v>
      </c>
      <c r="E23" s="74">
        <v>2.7043703404749847E-2</v>
      </c>
    </row>
    <row r="24" spans="2:5">
      <c r="B24" s="46">
        <v>1993</v>
      </c>
      <c r="C24" s="74">
        <v>1.7835176058232701E-2</v>
      </c>
      <c r="D24" s="74">
        <v>3.0005763004898555E-2</v>
      </c>
      <c r="E24" s="74">
        <v>2.3532298819729566E-2</v>
      </c>
    </row>
    <row r="25" spans="2:5">
      <c r="B25" s="46">
        <v>1992</v>
      </c>
      <c r="C25" s="74">
        <v>1.8669750131319274E-2</v>
      </c>
      <c r="D25" s="74">
        <v>3.5000172097511724E-2</v>
      </c>
      <c r="E25" s="74">
        <v>2.6412609341076462E-2</v>
      </c>
    </row>
    <row r="26" spans="2:5">
      <c r="B26" s="46">
        <v>1991</v>
      </c>
      <c r="C26" s="74">
        <v>1.798804780876494E-2</v>
      </c>
      <c r="D26" s="74">
        <v>3.5650530739985427E-2</v>
      </c>
      <c r="E26" s="74">
        <v>2.5997330716991958E-2</v>
      </c>
    </row>
    <row r="27" spans="2:5">
      <c r="B27" s="46">
        <v>1990</v>
      </c>
      <c r="C27" s="74">
        <v>1.6495685139624829E-2</v>
      </c>
      <c r="D27" s="74">
        <v>3.3646763620954007E-2</v>
      </c>
      <c r="E27" s="74">
        <v>2.4072295008326396E-2</v>
      </c>
    </row>
    <row r="28" spans="2:5">
      <c r="B28" s="46">
        <v>1989</v>
      </c>
      <c r="C28" s="74">
        <v>1.2674294332856013E-2</v>
      </c>
      <c r="D28" s="74">
        <v>2.5984593213495034E-2</v>
      </c>
      <c r="E28" s="74">
        <v>1.8489208988663231E-2</v>
      </c>
    </row>
    <row r="29" spans="2:5">
      <c r="B29" s="46">
        <v>1988</v>
      </c>
      <c r="C29" s="74">
        <v>1.4576536017310232E-2</v>
      </c>
      <c r="D29" s="74">
        <v>2.4431060791663212E-2</v>
      </c>
      <c r="E29" s="74">
        <v>1.8657294682285577E-2</v>
      </c>
    </row>
    <row r="30" spans="2:5">
      <c r="B30" s="46">
        <v>1987</v>
      </c>
      <c r="C30" s="74">
        <v>1.5210979673974383E-2</v>
      </c>
      <c r="D30" s="74">
        <v>2.8423404039280724E-2</v>
      </c>
      <c r="E30" s="74">
        <v>2.0099183340704926E-2</v>
      </c>
    </row>
    <row r="31" spans="2:5">
      <c r="B31" s="46">
        <v>1986</v>
      </c>
      <c r="C31" s="74">
        <v>1.2612959077275594E-2</v>
      </c>
      <c r="D31" s="74">
        <v>3.3770807149946687E-2</v>
      </c>
      <c r="E31" s="74">
        <v>1.9884506485949308E-2</v>
      </c>
    </row>
    <row r="32" spans="2:5">
      <c r="B32" s="46">
        <v>1985</v>
      </c>
      <c r="C32" s="74">
        <v>1.3473798396417847E-2</v>
      </c>
      <c r="D32" s="74">
        <v>3.2968906378173693E-2</v>
      </c>
      <c r="E32" s="74">
        <v>1.9354932394780359E-2</v>
      </c>
    </row>
    <row r="33" spans="2:7">
      <c r="B33" s="46">
        <v>1984</v>
      </c>
      <c r="C33" s="74">
        <v>1.3822754380287551E-2</v>
      </c>
      <c r="D33" s="74">
        <v>3.1728974846206716E-2</v>
      </c>
      <c r="E33" s="74">
        <v>1.9028799944567902E-2</v>
      </c>
    </row>
    <row r="34" spans="2:7">
      <c r="B34" s="46">
        <v>1983</v>
      </c>
      <c r="C34" s="74">
        <v>1.4625492577997688E-2</v>
      </c>
      <c r="D34" s="74">
        <v>3.2434879148941921E-2</v>
      </c>
      <c r="E34" s="74">
        <v>1.9814433652583736E-2</v>
      </c>
    </row>
    <row r="35" spans="2:7">
      <c r="B35" s="46">
        <v>1982</v>
      </c>
      <c r="C35" s="74">
        <v>1.5066075667435579E-2</v>
      </c>
      <c r="D35" s="74">
        <v>3.7639809307692493E-2</v>
      </c>
      <c r="E35" s="74">
        <v>2.1486832043808225E-2</v>
      </c>
    </row>
    <row r="36" spans="2:7">
      <c r="B36" s="46">
        <v>1981</v>
      </c>
      <c r="C36" s="74">
        <v>2.1086549751497183E-2</v>
      </c>
      <c r="D36" s="74">
        <v>4.5242044940431304E-2</v>
      </c>
      <c r="E36" s="74">
        <v>2.8721765913757701E-2</v>
      </c>
    </row>
    <row r="37" spans="2:7">
      <c r="B37" s="46">
        <v>1980</v>
      </c>
      <c r="C37" s="74">
        <v>1.820926156288721E-2</v>
      </c>
      <c r="D37" s="74">
        <v>4.3246483719729882E-2</v>
      </c>
      <c r="E37" s="74">
        <v>2.603874623277163E-2</v>
      </c>
    </row>
    <row r="38" spans="2:7">
      <c r="B38" s="46">
        <v>1979</v>
      </c>
      <c r="C38" s="74">
        <v>2.0377551009284525E-2</v>
      </c>
      <c r="D38" s="74">
        <v>5.6684125387149592E-2</v>
      </c>
      <c r="E38" s="74">
        <v>3.1507467526822548E-2</v>
      </c>
    </row>
    <row r="39" spans="2:7">
      <c r="B39" s="46">
        <v>1978</v>
      </c>
      <c r="C39" s="74">
        <v>2.5515450570750074E-2</v>
      </c>
      <c r="D39" s="74">
        <v>7.6739226174865283E-2</v>
      </c>
      <c r="E39" s="74">
        <v>4.0846869596448419E-2</v>
      </c>
    </row>
    <row r="40" spans="2:7" ht="25.5" customHeight="1">
      <c r="B40" s="106" t="s">
        <v>118</v>
      </c>
      <c r="C40" s="106"/>
      <c r="D40" s="106"/>
      <c r="E40" s="106"/>
    </row>
    <row r="41" spans="2:7" ht="15.75" thickBot="1"/>
    <row r="42" spans="2:7" ht="16.5" thickBot="1">
      <c r="G42" s="48" t="s">
        <v>92</v>
      </c>
    </row>
  </sheetData>
  <mergeCells count="2">
    <mergeCell ref="B5:E5"/>
    <mergeCell ref="B40:E40"/>
  </mergeCells>
  <hyperlinks>
    <hyperlink ref="G42" location="'grafica peso x tipologia'!A1" tooltip="GRAFICA" display="GRA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81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Hoja30">
    <pageSetUpPr fitToPage="1"/>
  </sheetPr>
  <dimension ref="L25:L26"/>
  <sheetViews>
    <sheetView showGridLines="0" showRowColHeaders="0" zoomScaleNormal="100" workbookViewId="0"/>
  </sheetViews>
  <sheetFormatPr baseColWidth="10" defaultRowHeight="15"/>
  <cols>
    <col min="1" max="1" width="14.140625" customWidth="1"/>
  </cols>
  <sheetData>
    <row r="25" spans="12:12" ht="15.75" thickBot="1"/>
    <row r="26" spans="12:12" ht="16.5" thickBot="1">
      <c r="L26" s="48" t="s">
        <v>93</v>
      </c>
    </row>
  </sheetData>
  <hyperlinks>
    <hyperlink ref="L26" location="'peso sobre total turistasx tipo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Hoja32">
    <pageSetUpPr fitToPage="1"/>
  </sheetPr>
  <dimension ref="B1:K43"/>
  <sheetViews>
    <sheetView showGridLines="0" showRowColHeaders="0" showZeros="0" zoomScaleNormal="100" workbookViewId="0"/>
  </sheetViews>
  <sheetFormatPr baseColWidth="10" defaultRowHeight="15"/>
  <cols>
    <col min="1" max="1" width="15.7109375" customWidth="1"/>
    <col min="2" max="2" width="13" customWidth="1"/>
    <col min="3" max="11" width="10.7109375" customWidth="1"/>
  </cols>
  <sheetData>
    <row r="1" spans="2:11" ht="15" customHeight="1"/>
    <row r="2" spans="2:11" ht="15" customHeight="1"/>
    <row r="3" spans="2:11" ht="15" customHeight="1"/>
    <row r="4" spans="2:11" ht="15" customHeight="1"/>
    <row r="5" spans="2:11" ht="18" customHeight="1">
      <c r="B5" s="108" t="s">
        <v>122</v>
      </c>
      <c r="C5" s="108"/>
      <c r="D5" s="108"/>
      <c r="E5" s="108"/>
      <c r="F5" s="108"/>
      <c r="G5" s="108"/>
      <c r="H5" s="108"/>
      <c r="I5" s="108"/>
      <c r="J5" s="108"/>
      <c r="K5" s="108"/>
    </row>
    <row r="6" spans="2:11" ht="15" customHeight="1">
      <c r="B6" s="115">
        <v>2010</v>
      </c>
      <c r="C6" s="115"/>
      <c r="D6" s="115"/>
      <c r="E6" s="115"/>
      <c r="F6" s="115"/>
      <c r="G6" s="115"/>
      <c r="H6" s="115"/>
      <c r="I6" s="115"/>
      <c r="J6" s="115"/>
      <c r="K6" s="115"/>
    </row>
    <row r="7" spans="2:11">
      <c r="B7" s="109"/>
      <c r="C7" s="116" t="s">
        <v>123</v>
      </c>
      <c r="D7" s="117"/>
      <c r="E7" s="117"/>
      <c r="F7" s="118" t="s">
        <v>124</v>
      </c>
      <c r="G7" s="119"/>
      <c r="H7" s="119"/>
      <c r="I7" s="116" t="s">
        <v>125</v>
      </c>
      <c r="J7" s="117"/>
      <c r="K7" s="117"/>
    </row>
    <row r="8" spans="2:11">
      <c r="B8" s="109"/>
      <c r="C8" s="53" t="s">
        <v>115</v>
      </c>
      <c r="D8" s="53" t="s">
        <v>126</v>
      </c>
      <c r="E8" s="53" t="s">
        <v>91</v>
      </c>
      <c r="F8" s="54" t="s">
        <v>115</v>
      </c>
      <c r="G8" s="54" t="s">
        <v>126</v>
      </c>
      <c r="H8" s="54" t="s">
        <v>91</v>
      </c>
      <c r="I8" s="53" t="s">
        <v>115</v>
      </c>
      <c r="J8" s="53" t="s">
        <v>126</v>
      </c>
      <c r="K8" s="53" t="s">
        <v>91</v>
      </c>
    </row>
    <row r="9" spans="2:11">
      <c r="B9" s="46" t="s">
        <v>58</v>
      </c>
      <c r="C9" s="36">
        <v>5598</v>
      </c>
      <c r="D9" s="36">
        <v>4945</v>
      </c>
      <c r="E9" s="36">
        <v>10543</v>
      </c>
      <c r="F9" s="97">
        <v>226497</v>
      </c>
      <c r="G9" s="97">
        <v>155740</v>
      </c>
      <c r="H9" s="97">
        <v>382237</v>
      </c>
      <c r="I9" s="74">
        <v>2.4715559146478761E-2</v>
      </c>
      <c r="J9" s="74">
        <v>3.1751637344291768E-2</v>
      </c>
      <c r="K9" s="74">
        <v>2.7582363821398767E-2</v>
      </c>
    </row>
    <row r="10" spans="2:11">
      <c r="B10" s="46" t="s">
        <v>59</v>
      </c>
      <c r="C10" s="36">
        <v>6530</v>
      </c>
      <c r="D10" s="36">
        <v>5970</v>
      </c>
      <c r="E10" s="36">
        <v>12500</v>
      </c>
      <c r="F10" s="97">
        <v>223216</v>
      </c>
      <c r="G10" s="97">
        <v>146331</v>
      </c>
      <c r="H10" s="97">
        <v>369547</v>
      </c>
      <c r="I10" s="74">
        <v>2.9254175327933483E-2</v>
      </c>
      <c r="J10" s="74">
        <v>4.0797917051069152E-2</v>
      </c>
      <c r="K10" s="74">
        <v>3.3825196794994954E-2</v>
      </c>
    </row>
    <row r="11" spans="2:11">
      <c r="B11" s="46" t="s">
        <v>60</v>
      </c>
      <c r="C11" s="36">
        <v>5645</v>
      </c>
      <c r="D11" s="36">
        <v>5319</v>
      </c>
      <c r="E11" s="36">
        <v>10964</v>
      </c>
      <c r="F11" s="97">
        <v>239927</v>
      </c>
      <c r="G11" s="97">
        <v>164434</v>
      </c>
      <c r="H11" s="97">
        <v>404361</v>
      </c>
      <c r="I11" s="74">
        <v>2.3527989763553081E-2</v>
      </c>
      <c r="J11" s="74">
        <v>3.2347324762518698E-2</v>
      </c>
      <c r="K11" s="74">
        <v>2.7114385413034393E-2</v>
      </c>
    </row>
    <row r="12" spans="2:11">
      <c r="B12" s="46" t="s">
        <v>61</v>
      </c>
      <c r="C12" s="36">
        <v>6447</v>
      </c>
      <c r="D12" s="36">
        <v>5331</v>
      </c>
      <c r="E12" s="36">
        <v>11778</v>
      </c>
      <c r="F12" s="97">
        <v>258952</v>
      </c>
      <c r="G12" s="97">
        <v>163597</v>
      </c>
      <c r="H12" s="97">
        <v>422549</v>
      </c>
      <c r="I12" s="74">
        <v>2.4896505916154346E-2</v>
      </c>
      <c r="J12" s="74">
        <v>3.2586172118070626E-2</v>
      </c>
      <c r="K12" s="74">
        <v>2.7873690388570321E-2</v>
      </c>
    </row>
    <row r="13" spans="2:11">
      <c r="B13" s="46" t="s">
        <v>62</v>
      </c>
      <c r="C13" s="36">
        <v>6988</v>
      </c>
      <c r="D13" s="36">
        <v>6362</v>
      </c>
      <c r="E13" s="36">
        <v>13350</v>
      </c>
      <c r="F13" s="97">
        <v>233329</v>
      </c>
      <c r="G13" s="97">
        <v>127968</v>
      </c>
      <c r="H13" s="97">
        <v>361297</v>
      </c>
      <c r="I13" s="74">
        <v>2.9949127626655924E-2</v>
      </c>
      <c r="J13" s="74">
        <v>4.9715553888472118E-2</v>
      </c>
      <c r="K13" s="74">
        <v>3.6950209938084178E-2</v>
      </c>
    </row>
    <row r="14" spans="2:11">
      <c r="B14" s="46" t="s">
        <v>63</v>
      </c>
      <c r="C14" s="36">
        <v>3612</v>
      </c>
      <c r="D14" s="36">
        <v>3326</v>
      </c>
      <c r="E14" s="36">
        <v>6938</v>
      </c>
      <c r="F14" s="97">
        <v>230853</v>
      </c>
      <c r="G14" s="97">
        <v>144090</v>
      </c>
      <c r="H14" s="97">
        <v>374943</v>
      </c>
      <c r="I14" s="74">
        <v>1.5646320385699991E-2</v>
      </c>
      <c r="J14" s="74">
        <v>2.3082795475050315E-2</v>
      </c>
      <c r="K14" s="74">
        <v>1.8504145963519788E-2</v>
      </c>
    </row>
    <row r="15" spans="2:11">
      <c r="B15" s="46" t="s">
        <v>64</v>
      </c>
      <c r="C15" s="36">
        <v>6275</v>
      </c>
      <c r="D15" s="36">
        <v>8118</v>
      </c>
      <c r="E15" s="36">
        <v>14393</v>
      </c>
      <c r="F15" s="97">
        <v>265054</v>
      </c>
      <c r="G15" s="97">
        <v>186205</v>
      </c>
      <c r="H15" s="97">
        <v>451259</v>
      </c>
      <c r="I15" s="74">
        <v>2.3674421061368627E-2</v>
      </c>
      <c r="J15" s="74">
        <v>4.3597110711312802E-2</v>
      </c>
      <c r="K15" s="74">
        <v>3.189520873821907E-2</v>
      </c>
    </row>
    <row r="16" spans="2:11">
      <c r="B16" s="46" t="s">
        <v>65</v>
      </c>
      <c r="C16" s="36">
        <v>6277</v>
      </c>
      <c r="D16" s="36">
        <v>7261</v>
      </c>
      <c r="E16" s="36">
        <v>13538</v>
      </c>
      <c r="F16" s="97">
        <v>283306</v>
      </c>
      <c r="G16" s="97">
        <v>181892</v>
      </c>
      <c r="H16" s="97">
        <v>465198</v>
      </c>
      <c r="I16" s="74">
        <v>2.2156255074018905E-2</v>
      </c>
      <c r="J16" s="74">
        <v>3.9919292767136544E-2</v>
      </c>
      <c r="K16" s="74">
        <v>2.9101586851190245E-2</v>
      </c>
    </row>
    <row r="17" spans="2:11">
      <c r="B17" s="46" t="s">
        <v>66</v>
      </c>
      <c r="C17" s="36">
        <v>4807</v>
      </c>
      <c r="D17" s="36">
        <v>4421</v>
      </c>
      <c r="E17" s="36">
        <v>9228</v>
      </c>
      <c r="F17" s="97">
        <v>230546</v>
      </c>
      <c r="G17" s="97">
        <v>133127</v>
      </c>
      <c r="H17" s="97">
        <v>363673</v>
      </c>
      <c r="I17" s="74">
        <v>2.0850502719630789E-2</v>
      </c>
      <c r="J17" s="74">
        <v>3.3208890758448698E-2</v>
      </c>
      <c r="K17" s="74">
        <v>2.5374443524814876E-2</v>
      </c>
    </row>
    <row r="18" spans="2:11">
      <c r="B18" s="46" t="s">
        <v>67</v>
      </c>
      <c r="C18" s="36">
        <v>7743</v>
      </c>
      <c r="D18" s="36">
        <v>6173</v>
      </c>
      <c r="E18" s="36">
        <v>13916</v>
      </c>
      <c r="F18" s="97">
        <v>269266</v>
      </c>
      <c r="G18" s="97">
        <v>164341</v>
      </c>
      <c r="H18" s="97">
        <v>433607</v>
      </c>
      <c r="I18" s="74">
        <v>2.8755951364078644E-2</v>
      </c>
      <c r="J18" s="74">
        <v>3.7562142131300165E-2</v>
      </c>
      <c r="K18" s="74">
        <v>3.2093577825081238E-2</v>
      </c>
    </row>
    <row r="19" spans="2:11">
      <c r="B19" s="46" t="s">
        <v>68</v>
      </c>
      <c r="C19" s="36">
        <v>6852</v>
      </c>
      <c r="D19" s="36">
        <v>4535</v>
      </c>
      <c r="E19" s="36">
        <v>11387</v>
      </c>
      <c r="F19" s="97">
        <v>236808</v>
      </c>
      <c r="G19" s="97">
        <v>159831</v>
      </c>
      <c r="H19" s="97">
        <v>396639</v>
      </c>
      <c r="I19" s="74">
        <v>2.8934833282659368E-2</v>
      </c>
      <c r="J19" s="74">
        <v>2.8373719741476934E-2</v>
      </c>
      <c r="K19" s="74">
        <v>2.8708725062336279E-2</v>
      </c>
    </row>
    <row r="20" spans="2:11">
      <c r="B20" s="46" t="s">
        <v>69</v>
      </c>
      <c r="C20" s="36">
        <v>6740</v>
      </c>
      <c r="D20" s="36">
        <v>5966</v>
      </c>
      <c r="E20" s="36">
        <v>12706</v>
      </c>
      <c r="F20" s="97">
        <v>240455</v>
      </c>
      <c r="G20" s="97">
        <v>165560</v>
      </c>
      <c r="H20" s="97">
        <v>406015</v>
      </c>
      <c r="I20" s="74">
        <v>2.8030192759560001E-2</v>
      </c>
      <c r="J20" s="74">
        <v>3.6035274220826287E-2</v>
      </c>
      <c r="K20" s="74">
        <v>3.129441030503799E-2</v>
      </c>
    </row>
    <row r="21" spans="2:11">
      <c r="B21" s="47" t="s">
        <v>127</v>
      </c>
      <c r="C21" s="39">
        <v>73514</v>
      </c>
      <c r="D21" s="39">
        <v>67727</v>
      </c>
      <c r="E21" s="39">
        <v>141241</v>
      </c>
      <c r="F21" s="39">
        <v>2938209</v>
      </c>
      <c r="G21" s="39">
        <v>1893116</v>
      </c>
      <c r="H21" s="39">
        <v>4831325</v>
      </c>
      <c r="I21" s="40">
        <v>2.5020003682515436E-2</v>
      </c>
      <c r="J21" s="40">
        <v>3.5775409430800861E-2</v>
      </c>
      <c r="K21" s="40">
        <v>2.9234423268979008E-2</v>
      </c>
    </row>
    <row r="22" spans="2:11">
      <c r="B22" s="120" t="s">
        <v>128</v>
      </c>
      <c r="C22" s="120"/>
      <c r="D22" s="120"/>
      <c r="E22" s="120"/>
      <c r="F22" s="120"/>
      <c r="G22" s="120"/>
      <c r="H22" s="120"/>
      <c r="I22" s="120"/>
      <c r="J22" s="120"/>
      <c r="K22" s="120"/>
    </row>
    <row r="26" spans="2:11" ht="15" customHeight="1">
      <c r="B26" s="108" t="s">
        <v>122</v>
      </c>
      <c r="C26" s="108"/>
      <c r="D26" s="108"/>
      <c r="E26" s="108"/>
      <c r="F26" s="108"/>
      <c r="G26" s="108"/>
      <c r="H26" s="108"/>
      <c r="I26" s="108"/>
      <c r="J26" s="108"/>
      <c r="K26" s="108"/>
    </row>
    <row r="27" spans="2:11" ht="15" customHeight="1">
      <c r="B27" s="115">
        <v>2011</v>
      </c>
      <c r="C27" s="115"/>
      <c r="D27" s="115"/>
      <c r="E27" s="115"/>
      <c r="F27" s="115"/>
      <c r="G27" s="115"/>
      <c r="H27" s="115"/>
      <c r="I27" s="115"/>
      <c r="J27" s="115"/>
      <c r="K27" s="115"/>
    </row>
    <row r="28" spans="2:11" ht="15" customHeight="1">
      <c r="B28" s="109"/>
      <c r="C28" s="116" t="s">
        <v>123</v>
      </c>
      <c r="D28" s="117"/>
      <c r="E28" s="117"/>
      <c r="F28" s="118" t="s">
        <v>124</v>
      </c>
      <c r="G28" s="119"/>
      <c r="H28" s="119"/>
      <c r="I28" s="116" t="s">
        <v>125</v>
      </c>
      <c r="J28" s="117"/>
      <c r="K28" s="117"/>
    </row>
    <row r="29" spans="2:11" ht="15" customHeight="1">
      <c r="B29" s="109"/>
      <c r="C29" s="53" t="s">
        <v>115</v>
      </c>
      <c r="D29" s="53" t="s">
        <v>126</v>
      </c>
      <c r="E29" s="53" t="s">
        <v>91</v>
      </c>
      <c r="F29" s="54" t="s">
        <v>115</v>
      </c>
      <c r="G29" s="54" t="s">
        <v>126</v>
      </c>
      <c r="H29" s="54" t="s">
        <v>91</v>
      </c>
      <c r="I29" s="53" t="s">
        <v>115</v>
      </c>
      <c r="J29" s="53" t="s">
        <v>126</v>
      </c>
      <c r="K29" s="53" t="s">
        <v>91</v>
      </c>
    </row>
    <row r="30" spans="2:11">
      <c r="B30" s="46" t="s">
        <v>58</v>
      </c>
      <c r="C30" s="36">
        <v>5958</v>
      </c>
      <c r="D30" s="36">
        <v>4737</v>
      </c>
      <c r="E30" s="36">
        <v>10695</v>
      </c>
      <c r="F30" s="97">
        <v>240856</v>
      </c>
      <c r="G30" s="97">
        <v>144704</v>
      </c>
      <c r="H30" s="97">
        <v>385560</v>
      </c>
      <c r="I30" s="74">
        <v>2.4736772179227422E-2</v>
      </c>
      <c r="J30" s="74">
        <v>3.2735791685095092E-2</v>
      </c>
      <c r="K30" s="74">
        <v>2.7738873327108622E-2</v>
      </c>
    </row>
    <row r="31" spans="2:11">
      <c r="B31" s="46" t="s">
        <v>59</v>
      </c>
      <c r="C31" s="36">
        <v>8110</v>
      </c>
      <c r="D31" s="36">
        <v>7777</v>
      </c>
      <c r="E31" s="36">
        <v>15887</v>
      </c>
      <c r="F31" s="97">
        <v>254981</v>
      </c>
      <c r="G31" s="97">
        <v>162648</v>
      </c>
      <c r="H31" s="97">
        <v>417629</v>
      </c>
      <c r="I31" s="74">
        <v>3.1806291449166801E-2</v>
      </c>
      <c r="J31" s="74">
        <v>4.7814913186759136E-2</v>
      </c>
      <c r="K31" s="74">
        <v>3.8040940643489798E-2</v>
      </c>
    </row>
    <row r="32" spans="2:11">
      <c r="B32" s="46" t="s">
        <v>60</v>
      </c>
      <c r="C32" s="36">
        <v>8934</v>
      </c>
      <c r="D32" s="36">
        <v>7590</v>
      </c>
      <c r="E32" s="36">
        <v>16524</v>
      </c>
      <c r="F32" s="97">
        <v>277841</v>
      </c>
      <c r="G32" s="97">
        <v>176407</v>
      </c>
      <c r="H32" s="97">
        <v>454248</v>
      </c>
      <c r="I32" s="74">
        <v>3.2155081503449812E-2</v>
      </c>
      <c r="J32" s="74">
        <v>4.3025503523102825E-2</v>
      </c>
      <c r="K32" s="74">
        <v>3.6376604850213982E-2</v>
      </c>
    </row>
    <row r="33" spans="2:11">
      <c r="B33" s="46" t="s">
        <v>61</v>
      </c>
      <c r="C33" s="36">
        <v>7976</v>
      </c>
      <c r="D33" s="36">
        <v>6457</v>
      </c>
      <c r="E33" s="36">
        <v>14433</v>
      </c>
      <c r="F33" s="97">
        <v>290800</v>
      </c>
      <c r="G33" s="97">
        <v>183799</v>
      </c>
      <c r="H33" s="97">
        <v>474599</v>
      </c>
      <c r="I33" s="74">
        <v>2.7427785419532325E-2</v>
      </c>
      <c r="J33" s="74">
        <v>3.5130767849661862E-2</v>
      </c>
      <c r="K33" s="74">
        <v>3.0410936390510727E-2</v>
      </c>
    </row>
    <row r="34" spans="2:11">
      <c r="B34" s="46" t="s">
        <v>62</v>
      </c>
      <c r="C34" s="36">
        <v>6105</v>
      </c>
      <c r="D34" s="36">
        <v>4673</v>
      </c>
      <c r="E34" s="36">
        <v>10778</v>
      </c>
      <c r="F34" s="97">
        <v>233683</v>
      </c>
      <c r="G34" s="97">
        <v>124497</v>
      </c>
      <c r="H34" s="97">
        <v>358180</v>
      </c>
      <c r="I34" s="74">
        <v>2.6125135332908257E-2</v>
      </c>
      <c r="J34" s="74">
        <v>3.7535041005004134E-2</v>
      </c>
      <c r="K34" s="74">
        <v>3.0091015690434975E-2</v>
      </c>
    </row>
    <row r="35" spans="2:11">
      <c r="B35" s="46" t="s">
        <v>63</v>
      </c>
      <c r="C35" s="36">
        <v>4869</v>
      </c>
      <c r="D35" s="36">
        <v>3197</v>
      </c>
      <c r="E35" s="36">
        <v>8066</v>
      </c>
      <c r="F35" s="97">
        <v>238850</v>
      </c>
      <c r="G35" s="97">
        <v>145233</v>
      </c>
      <c r="H35" s="97">
        <v>384083</v>
      </c>
      <c r="I35" s="74">
        <v>2.0385178982625079E-2</v>
      </c>
      <c r="J35" s="74">
        <v>2.2012903403496452E-2</v>
      </c>
      <c r="K35" s="74">
        <v>2.1000669126204491E-2</v>
      </c>
    </row>
    <row r="36" spans="2:11">
      <c r="B36" s="46" t="s">
        <v>64</v>
      </c>
      <c r="C36" s="36">
        <v>8822</v>
      </c>
      <c r="D36" s="36">
        <v>6748</v>
      </c>
      <c r="E36" s="36">
        <v>15570</v>
      </c>
      <c r="F36" s="97">
        <v>297675</v>
      </c>
      <c r="G36" s="97">
        <v>192630</v>
      </c>
      <c r="H36" s="97">
        <v>490305</v>
      </c>
      <c r="I36" s="74">
        <v>2.9636348366507095E-2</v>
      </c>
      <c r="J36" s="74">
        <v>3.5030888231324303E-2</v>
      </c>
      <c r="K36" s="74">
        <v>3.1755743873711259E-2</v>
      </c>
    </row>
    <row r="37" spans="2:11">
      <c r="B37" s="46" t="s">
        <v>65</v>
      </c>
      <c r="C37" s="36">
        <v>7567</v>
      </c>
      <c r="D37" s="36">
        <v>5661</v>
      </c>
      <c r="E37" s="36">
        <v>13228</v>
      </c>
      <c r="F37" s="97">
        <v>298679</v>
      </c>
      <c r="G37" s="97">
        <v>188171</v>
      </c>
      <c r="H37" s="97">
        <v>486850</v>
      </c>
      <c r="I37" s="74">
        <v>2.5334891304711747E-2</v>
      </c>
      <c r="J37" s="74">
        <v>3.0084338181760206E-2</v>
      </c>
      <c r="K37" s="74">
        <v>2.717058642292287E-2</v>
      </c>
    </row>
    <row r="38" spans="2:11">
      <c r="B38" s="46" t="s">
        <v>66</v>
      </c>
      <c r="C38" s="36">
        <v>6436</v>
      </c>
      <c r="D38" s="36">
        <v>4364</v>
      </c>
      <c r="E38" s="36">
        <v>10800</v>
      </c>
      <c r="F38" s="97">
        <v>267730</v>
      </c>
      <c r="G38" s="97">
        <v>153501</v>
      </c>
      <c r="H38" s="97">
        <v>421231</v>
      </c>
      <c r="I38" s="74">
        <v>2.4039143913644343E-2</v>
      </c>
      <c r="J38" s="74">
        <v>2.8429782216402497E-2</v>
      </c>
      <c r="K38" s="74">
        <v>2.5639138619902142E-2</v>
      </c>
    </row>
    <row r="39" spans="2:11">
      <c r="B39" s="46" t="s">
        <v>67</v>
      </c>
      <c r="C39" s="36">
        <v>8702</v>
      </c>
      <c r="D39" s="36">
        <v>6864</v>
      </c>
      <c r="E39" s="36">
        <v>15566</v>
      </c>
      <c r="F39" s="97">
        <v>282737</v>
      </c>
      <c r="G39" s="97">
        <v>176118</v>
      </c>
      <c r="H39" s="97">
        <v>458855</v>
      </c>
      <c r="I39" s="74">
        <v>3.0777719223164992E-2</v>
      </c>
      <c r="J39" s="74">
        <v>3.8973869791844105E-2</v>
      </c>
      <c r="K39" s="74">
        <v>3.3923570626886487E-2</v>
      </c>
    </row>
    <row r="40" spans="2:11">
      <c r="B40" s="46" t="s">
        <v>68</v>
      </c>
      <c r="C40" s="36">
        <v>6784</v>
      </c>
      <c r="D40" s="36">
        <v>4469</v>
      </c>
      <c r="E40" s="36">
        <v>11253</v>
      </c>
      <c r="F40" s="97">
        <v>257912</v>
      </c>
      <c r="G40" s="97">
        <v>154418</v>
      </c>
      <c r="H40" s="97">
        <v>412330</v>
      </c>
      <c r="I40" s="74">
        <v>2.6303545395328639E-2</v>
      </c>
      <c r="J40" s="74">
        <v>2.8940926575917316E-2</v>
      </c>
      <c r="K40" s="74">
        <v>2.7291247301918366E-2</v>
      </c>
    </row>
    <row r="41" spans="2:11">
      <c r="B41" s="46" t="s">
        <v>69</v>
      </c>
      <c r="C41" s="36">
        <v>6187</v>
      </c>
      <c r="D41" s="36">
        <v>5144</v>
      </c>
      <c r="E41" s="36">
        <v>11331</v>
      </c>
      <c r="F41" s="97">
        <v>248209</v>
      </c>
      <c r="G41" s="97">
        <v>168124</v>
      </c>
      <c r="H41" s="97">
        <v>416333</v>
      </c>
      <c r="I41" s="74">
        <v>2.4926573975963803E-2</v>
      </c>
      <c r="J41" s="74">
        <v>3.0596464514287075E-2</v>
      </c>
      <c r="K41" s="74">
        <v>2.7216194728738773E-2</v>
      </c>
    </row>
    <row r="42" spans="2:11">
      <c r="B42" s="47" t="s">
        <v>127</v>
      </c>
      <c r="C42" s="39">
        <v>86450</v>
      </c>
      <c r="D42" s="39">
        <v>67681</v>
      </c>
      <c r="E42" s="39">
        <v>154131</v>
      </c>
      <c r="F42" s="39">
        <v>3189953</v>
      </c>
      <c r="G42" s="39">
        <v>1970250</v>
      </c>
      <c r="H42" s="39">
        <v>5160203</v>
      </c>
      <c r="I42" s="40">
        <v>2.7100712769122303E-2</v>
      </c>
      <c r="J42" s="40">
        <v>3.4351478238802184E-2</v>
      </c>
      <c r="K42" s="40">
        <v>2.9869173751497762E-2</v>
      </c>
    </row>
    <row r="43" spans="2:11" ht="15" customHeight="1">
      <c r="B43" s="120" t="s">
        <v>128</v>
      </c>
      <c r="C43" s="120"/>
      <c r="D43" s="120"/>
      <c r="E43" s="120"/>
      <c r="F43" s="120"/>
      <c r="G43" s="120"/>
      <c r="H43" s="120"/>
      <c r="I43" s="120"/>
      <c r="J43" s="120"/>
      <c r="K43" s="120"/>
    </row>
  </sheetData>
  <mergeCells count="12">
    <mergeCell ref="B26:K26"/>
    <mergeCell ref="B27:K27"/>
    <mergeCell ref="C28:E28"/>
    <mergeCell ref="F28:H28"/>
    <mergeCell ref="I28:K28"/>
    <mergeCell ref="B43:K43"/>
    <mergeCell ref="B5:K5"/>
    <mergeCell ref="B6:K6"/>
    <mergeCell ref="C7:E7"/>
    <mergeCell ref="F7:H7"/>
    <mergeCell ref="I7:K7"/>
    <mergeCell ref="B22:K22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94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Hoja35">
    <pageSetUpPr fitToPage="1"/>
  </sheetPr>
  <dimension ref="B1:H28"/>
  <sheetViews>
    <sheetView showGridLines="0" showRowColHeaders="0" zoomScaleNormal="100" workbookViewId="0"/>
  </sheetViews>
  <sheetFormatPr baseColWidth="10" defaultRowHeight="15"/>
  <cols>
    <col min="1" max="1" width="15.7109375" customWidth="1"/>
    <col min="2" max="2" width="16.7109375" customWidth="1"/>
    <col min="3" max="8" width="10.7109375" customWidth="1"/>
  </cols>
  <sheetData>
    <row r="1" spans="2:8" ht="15" customHeight="1"/>
    <row r="2" spans="2:8" ht="15" customHeight="1"/>
    <row r="3" spans="2:8" ht="15" customHeight="1"/>
    <row r="4" spans="2:8" ht="15" customHeight="1"/>
    <row r="5" spans="2:8" ht="36" customHeight="1">
      <c r="B5" s="108" t="s">
        <v>129</v>
      </c>
      <c r="C5" s="108"/>
      <c r="D5" s="108"/>
      <c r="E5" s="108"/>
      <c r="F5" s="108"/>
      <c r="G5" s="108"/>
      <c r="H5" s="108"/>
    </row>
    <row r="6" spans="2:8">
      <c r="B6" s="44"/>
      <c r="C6" s="44" t="s">
        <v>130</v>
      </c>
      <c r="D6" s="52" t="s">
        <v>131</v>
      </c>
      <c r="E6" s="52" t="s">
        <v>132</v>
      </c>
      <c r="F6" s="52" t="s">
        <v>133</v>
      </c>
      <c r="G6" s="52" t="s">
        <v>134</v>
      </c>
      <c r="H6" s="52" t="s">
        <v>135</v>
      </c>
    </row>
    <row r="7" spans="2:8">
      <c r="B7" s="121" t="s">
        <v>67</v>
      </c>
      <c r="C7" s="36">
        <v>16531</v>
      </c>
      <c r="D7" s="36">
        <v>16316</v>
      </c>
      <c r="E7" s="36">
        <v>16793</v>
      </c>
      <c r="F7" s="36">
        <v>13362</v>
      </c>
      <c r="G7" s="36">
        <v>13916</v>
      </c>
      <c r="H7" s="36">
        <v>15566</v>
      </c>
    </row>
    <row r="8" spans="2:8">
      <c r="B8" s="121" t="s">
        <v>68</v>
      </c>
      <c r="C8" s="36">
        <v>9782</v>
      </c>
      <c r="D8" s="36">
        <v>11009</v>
      </c>
      <c r="E8" s="36">
        <v>10710</v>
      </c>
      <c r="F8" s="36">
        <v>9525</v>
      </c>
      <c r="G8" s="36">
        <v>11387</v>
      </c>
      <c r="H8" s="36">
        <v>11253</v>
      </c>
    </row>
    <row r="9" spans="2:8">
      <c r="B9" s="121" t="s">
        <v>69</v>
      </c>
      <c r="C9" s="36">
        <v>10786</v>
      </c>
      <c r="D9" s="36">
        <v>10609</v>
      </c>
      <c r="E9" s="36">
        <v>12203</v>
      </c>
      <c r="F9" s="36">
        <v>10636</v>
      </c>
      <c r="G9" s="36">
        <v>12706</v>
      </c>
      <c r="H9" s="36">
        <v>11331</v>
      </c>
    </row>
    <row r="10" spans="2:8">
      <c r="B10" s="121" t="s">
        <v>58</v>
      </c>
      <c r="C10" s="36">
        <v>10800</v>
      </c>
      <c r="D10" s="36">
        <v>10589</v>
      </c>
      <c r="E10" s="36">
        <v>10277</v>
      </c>
      <c r="F10" s="36">
        <v>10543</v>
      </c>
      <c r="G10" s="36">
        <v>10695</v>
      </c>
      <c r="H10" s="36" t="s">
        <v>143</v>
      </c>
    </row>
    <row r="11" spans="2:8">
      <c r="B11" s="121" t="s">
        <v>59</v>
      </c>
      <c r="C11" s="36">
        <v>12020</v>
      </c>
      <c r="D11" s="36">
        <v>15146</v>
      </c>
      <c r="E11" s="36">
        <v>13394</v>
      </c>
      <c r="F11" s="36">
        <v>12500</v>
      </c>
      <c r="G11" s="36">
        <v>15887</v>
      </c>
      <c r="H11" s="36" t="s">
        <v>143</v>
      </c>
    </row>
    <row r="12" spans="2:8">
      <c r="B12" s="121" t="s">
        <v>60</v>
      </c>
      <c r="C12" s="36">
        <v>13293</v>
      </c>
      <c r="D12" s="36">
        <v>13270</v>
      </c>
      <c r="E12" s="36">
        <v>11694</v>
      </c>
      <c r="F12" s="36">
        <v>10964</v>
      </c>
      <c r="G12" s="36">
        <v>16524</v>
      </c>
      <c r="H12" s="36" t="s">
        <v>143</v>
      </c>
    </row>
    <row r="13" spans="2:8">
      <c r="B13" s="121" t="s">
        <v>82</v>
      </c>
      <c r="C13" s="36">
        <v>12815</v>
      </c>
      <c r="D13" s="36">
        <v>15975</v>
      </c>
      <c r="E13" s="36">
        <v>13422</v>
      </c>
      <c r="F13" s="36">
        <v>11778</v>
      </c>
      <c r="G13" s="36">
        <v>14433</v>
      </c>
      <c r="H13" s="36" t="s">
        <v>143</v>
      </c>
    </row>
    <row r="14" spans="2:8">
      <c r="B14" s="122" t="s">
        <v>136</v>
      </c>
      <c r="C14" s="39">
        <v>86027</v>
      </c>
      <c r="D14" s="39">
        <v>92914</v>
      </c>
      <c r="E14" s="39">
        <v>88493</v>
      </c>
      <c r="F14" s="39">
        <v>79308</v>
      </c>
      <c r="G14" s="39">
        <v>95548</v>
      </c>
      <c r="H14" s="39" t="s">
        <v>143</v>
      </c>
    </row>
    <row r="15" spans="2:8">
      <c r="B15" s="123" t="s">
        <v>12</v>
      </c>
      <c r="C15" s="124"/>
      <c r="D15" s="67">
        <v>8.0056261406302731E-2</v>
      </c>
      <c r="E15" s="67">
        <v>-4.7581634629872749E-2</v>
      </c>
      <c r="F15" s="67">
        <v>-0.10379352039144341</v>
      </c>
      <c r="G15" s="67">
        <v>0.20477127149846175</v>
      </c>
      <c r="H15" s="67" t="s">
        <v>143</v>
      </c>
    </row>
    <row r="16" spans="2:8" ht="15" customHeight="1">
      <c r="B16" s="120" t="s">
        <v>128</v>
      </c>
      <c r="C16" s="120"/>
      <c r="D16" s="120"/>
      <c r="E16" s="120"/>
      <c r="F16" s="120"/>
      <c r="G16" s="120"/>
      <c r="H16" s="125"/>
    </row>
    <row r="17" spans="2:8">
      <c r="B17" s="126"/>
      <c r="C17" s="126"/>
      <c r="D17" s="126"/>
      <c r="E17" s="126"/>
      <c r="F17" s="126"/>
      <c r="G17" s="126"/>
      <c r="H17" s="126"/>
    </row>
    <row r="18" spans="2:8">
      <c r="B18" s="126"/>
      <c r="C18" s="126"/>
      <c r="D18" s="126"/>
      <c r="E18" s="126"/>
      <c r="F18" s="126"/>
      <c r="G18" s="126"/>
      <c r="H18" s="126"/>
    </row>
    <row r="19" spans="2:8" ht="36" customHeight="1">
      <c r="B19" s="108" t="s">
        <v>137</v>
      </c>
      <c r="C19" s="108"/>
      <c r="D19" s="108"/>
      <c r="E19" s="108"/>
      <c r="F19" s="108"/>
      <c r="G19" s="108"/>
    </row>
    <row r="20" spans="2:8">
      <c r="B20" s="127"/>
      <c r="C20" s="52">
        <v>2007</v>
      </c>
      <c r="D20" s="52">
        <v>2008</v>
      </c>
      <c r="E20" s="44">
        <v>2009</v>
      </c>
      <c r="F20" s="44">
        <v>2010</v>
      </c>
      <c r="G20" s="44">
        <v>2011</v>
      </c>
    </row>
    <row r="21" spans="2:8" hidden="1">
      <c r="B21" s="128" t="s">
        <v>62</v>
      </c>
      <c r="C21" s="36">
        <v>10130</v>
      </c>
      <c r="D21" s="36">
        <v>11644</v>
      </c>
      <c r="E21" s="36">
        <v>10314</v>
      </c>
      <c r="F21" s="36">
        <v>10314</v>
      </c>
      <c r="G21" s="126"/>
    </row>
    <row r="22" spans="2:8">
      <c r="B22" s="121" t="s">
        <v>63</v>
      </c>
      <c r="C22" s="36">
        <v>9219</v>
      </c>
      <c r="D22" s="36">
        <v>10638</v>
      </c>
      <c r="E22" s="36">
        <v>9201</v>
      </c>
      <c r="F22" s="36">
        <v>6938</v>
      </c>
      <c r="G22" s="36">
        <v>8066</v>
      </c>
    </row>
    <row r="23" spans="2:8">
      <c r="B23" s="121" t="s">
        <v>64</v>
      </c>
      <c r="C23" s="36">
        <v>17555</v>
      </c>
      <c r="D23" s="36">
        <v>16267</v>
      </c>
      <c r="E23" s="36">
        <v>15812</v>
      </c>
      <c r="F23" s="36">
        <v>14393</v>
      </c>
      <c r="G23" s="36">
        <v>15570</v>
      </c>
    </row>
    <row r="24" spans="2:8">
      <c r="B24" s="121" t="s">
        <v>65</v>
      </c>
      <c r="C24" s="36">
        <v>13695</v>
      </c>
      <c r="D24" s="36">
        <v>14091</v>
      </c>
      <c r="E24" s="36">
        <v>14575</v>
      </c>
      <c r="F24" s="36">
        <v>13538</v>
      </c>
      <c r="G24" s="36">
        <v>13228</v>
      </c>
    </row>
    <row r="25" spans="2:8">
      <c r="B25" s="121" t="s">
        <v>66</v>
      </c>
      <c r="C25" s="36">
        <v>10466</v>
      </c>
      <c r="D25" s="36">
        <v>11248</v>
      </c>
      <c r="E25" s="36">
        <v>9198</v>
      </c>
      <c r="F25" s="36">
        <v>9228</v>
      </c>
      <c r="G25" s="36">
        <v>10800</v>
      </c>
    </row>
    <row r="26" spans="2:8">
      <c r="B26" s="122" t="s">
        <v>138</v>
      </c>
      <c r="C26" s="39">
        <v>50935</v>
      </c>
      <c r="D26" s="39">
        <v>52244</v>
      </c>
      <c r="E26" s="39">
        <v>48786</v>
      </c>
      <c r="F26" s="39">
        <v>44097</v>
      </c>
      <c r="G26" s="39">
        <v>47664</v>
      </c>
    </row>
    <row r="27" spans="2:8">
      <c r="B27" s="123" t="s">
        <v>12</v>
      </c>
      <c r="C27" s="129"/>
      <c r="D27" s="67">
        <v>2.5699420830470165E-2</v>
      </c>
      <c r="E27" s="67">
        <v>-6.6189418880637008E-2</v>
      </c>
      <c r="F27" s="67">
        <v>-9.6113639158775022E-2</v>
      </c>
      <c r="G27" s="67">
        <v>8.0889856452819986E-2</v>
      </c>
    </row>
    <row r="28" spans="2:8" ht="15" customHeight="1">
      <c r="B28" s="120" t="s">
        <v>128</v>
      </c>
      <c r="C28" s="120"/>
      <c r="D28" s="120"/>
      <c r="E28" s="120"/>
      <c r="F28" s="120"/>
      <c r="G28" s="120"/>
    </row>
  </sheetData>
  <mergeCells count="4">
    <mergeCell ref="B5:H5"/>
    <mergeCell ref="B16:G16"/>
    <mergeCell ref="B19:G19"/>
    <mergeCell ref="B28:G28"/>
  </mergeCell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13">
    <pageSetUpPr fitToPage="1"/>
  </sheetPr>
  <dimension ref="B1:R14"/>
  <sheetViews>
    <sheetView showGridLines="0" showRowColHeaders="0" zoomScaleNormal="100" workbookViewId="0"/>
  </sheetViews>
  <sheetFormatPr baseColWidth="10" defaultRowHeight="15"/>
  <cols>
    <col min="1" max="1" width="15.7109375" customWidth="1"/>
  </cols>
  <sheetData>
    <row r="1" spans="2:18" ht="15" customHeight="1"/>
    <row r="2" spans="2:18" ht="15" customHeight="1"/>
    <row r="3" spans="2:18" ht="15" customHeight="1"/>
    <row r="4" spans="2:18" ht="15" customHeight="1"/>
    <row r="5" spans="2:18" ht="18" customHeight="1">
      <c r="B5" s="20" t="s">
        <v>42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2:18" ht="15" customHeight="1">
      <c r="B6" s="21"/>
      <c r="C6" s="22" t="s">
        <v>292</v>
      </c>
      <c r="D6" s="22"/>
      <c r="E6" s="22"/>
      <c r="F6" s="22"/>
      <c r="G6" s="23" t="s">
        <v>310</v>
      </c>
      <c r="H6" s="23"/>
      <c r="I6" s="23"/>
      <c r="J6" s="23"/>
      <c r="K6" s="22" t="s">
        <v>311</v>
      </c>
      <c r="L6" s="22"/>
      <c r="M6" s="22"/>
      <c r="N6" s="22"/>
      <c r="O6" s="23" t="s">
        <v>290</v>
      </c>
      <c r="P6" s="23"/>
      <c r="Q6" s="23"/>
      <c r="R6" s="23"/>
    </row>
    <row r="7" spans="2:18" ht="30" customHeight="1">
      <c r="B7" s="21"/>
      <c r="C7" s="24" t="s">
        <v>43</v>
      </c>
      <c r="D7" s="24" t="s">
        <v>44</v>
      </c>
      <c r="E7" s="24" t="s">
        <v>45</v>
      </c>
      <c r="F7" s="24" t="s">
        <v>46</v>
      </c>
      <c r="G7" s="25" t="s">
        <v>43</v>
      </c>
      <c r="H7" s="25" t="s">
        <v>44</v>
      </c>
      <c r="I7" s="25" t="s">
        <v>45</v>
      </c>
      <c r="J7" s="25" t="s">
        <v>46</v>
      </c>
      <c r="K7" s="24" t="s">
        <v>43</v>
      </c>
      <c r="L7" s="24" t="s">
        <v>44</v>
      </c>
      <c r="M7" s="24" t="s">
        <v>45</v>
      </c>
      <c r="N7" s="24" t="s">
        <v>46</v>
      </c>
      <c r="O7" s="25" t="s">
        <v>43</v>
      </c>
      <c r="P7" s="25" t="s">
        <v>44</v>
      </c>
      <c r="Q7" s="25" t="s">
        <v>45</v>
      </c>
      <c r="R7" s="25" t="s">
        <v>46</v>
      </c>
    </row>
    <row r="8" spans="2:18" ht="15" customHeight="1">
      <c r="B8" s="26" t="s">
        <v>47</v>
      </c>
      <c r="C8" s="26">
        <v>324911</v>
      </c>
      <c r="D8" s="27">
        <v>-2.4762802368824666E-2</v>
      </c>
      <c r="E8" s="26">
        <v>-8250</v>
      </c>
      <c r="F8" s="27">
        <v>1</v>
      </c>
      <c r="G8" s="26">
        <v>496552</v>
      </c>
      <c r="H8" s="27">
        <v>0.21858933299957539</v>
      </c>
      <c r="I8" s="26">
        <v>89071</v>
      </c>
      <c r="J8" s="27">
        <v>1</v>
      </c>
      <c r="K8" s="26">
        <v>83461</v>
      </c>
      <c r="L8" s="27">
        <v>-9.556783701777205E-2</v>
      </c>
      <c r="M8" s="26">
        <v>-8819</v>
      </c>
      <c r="N8" s="27">
        <v>1</v>
      </c>
      <c r="O8" s="26">
        <v>410254</v>
      </c>
      <c r="P8" s="27">
        <v>0.26266577616639641</v>
      </c>
      <c r="Q8" s="26">
        <v>85343</v>
      </c>
      <c r="R8" s="27">
        <v>1</v>
      </c>
    </row>
    <row r="9" spans="2:18" ht="15" customHeight="1">
      <c r="B9" s="28" t="s">
        <v>48</v>
      </c>
      <c r="C9" s="21">
        <v>86049</v>
      </c>
      <c r="D9" s="29">
        <v>-2.7697941776376744E-3</v>
      </c>
      <c r="E9" s="21">
        <v>-240</v>
      </c>
      <c r="F9" s="29">
        <v>0.26483867889976026</v>
      </c>
      <c r="G9" s="28">
        <v>135129</v>
      </c>
      <c r="H9" s="30">
        <v>0.2563594778533973</v>
      </c>
      <c r="I9" s="28">
        <v>27573</v>
      </c>
      <c r="J9" s="30">
        <v>0.27213464048075531</v>
      </c>
      <c r="K9" s="21">
        <v>22163</v>
      </c>
      <c r="L9" s="29">
        <v>-8.670210574030579E-2</v>
      </c>
      <c r="M9" s="21">
        <v>-2104</v>
      </c>
      <c r="N9" s="29">
        <v>0.26554917865829547</v>
      </c>
      <c r="O9" s="28">
        <v>112092</v>
      </c>
      <c r="P9" s="30">
        <v>0.30265313949029049</v>
      </c>
      <c r="Q9" s="28">
        <v>26043</v>
      </c>
      <c r="R9" s="30">
        <v>0.27322585520189929</v>
      </c>
    </row>
    <row r="10" spans="2:18" ht="15" customHeight="1">
      <c r="B10" s="28" t="s">
        <v>49</v>
      </c>
      <c r="C10" s="21">
        <v>40807</v>
      </c>
      <c r="D10" s="29">
        <v>-7.4429012721036747E-3</v>
      </c>
      <c r="E10" s="21">
        <v>-306</v>
      </c>
      <c r="F10" s="29">
        <v>0.125594393541616</v>
      </c>
      <c r="G10" s="28">
        <v>69986</v>
      </c>
      <c r="H10" s="30">
        <v>0.38031280200382622</v>
      </c>
      <c r="I10" s="28">
        <v>19283</v>
      </c>
      <c r="J10" s="30">
        <v>0.14094394947558361</v>
      </c>
      <c r="K10" s="21">
        <v>11302</v>
      </c>
      <c r="L10" s="29">
        <v>-1.1285101915842866E-2</v>
      </c>
      <c r="M10" s="21">
        <v>-129</v>
      </c>
      <c r="N10" s="29">
        <v>0.13541654185787375</v>
      </c>
      <c r="O10" s="28">
        <v>59593</v>
      </c>
      <c r="P10" s="30">
        <v>0.46036219276104595</v>
      </c>
      <c r="Q10" s="28">
        <v>18786</v>
      </c>
      <c r="R10" s="30">
        <v>0.14525879089539651</v>
      </c>
    </row>
    <row r="11" spans="2:18" ht="15" customHeight="1">
      <c r="B11" s="28" t="s">
        <v>50</v>
      </c>
      <c r="C11" s="21">
        <v>144904</v>
      </c>
      <c r="D11" s="29">
        <v>-3.1642820387733139E-2</v>
      </c>
      <c r="E11" s="21">
        <v>-4735</v>
      </c>
      <c r="F11" s="29">
        <v>0.44598059160816345</v>
      </c>
      <c r="G11" s="28">
        <v>216546</v>
      </c>
      <c r="H11" s="30">
        <v>0.19096488912354803</v>
      </c>
      <c r="I11" s="28">
        <v>34722</v>
      </c>
      <c r="J11" s="30">
        <v>0.43609934105592163</v>
      </c>
      <c r="K11" s="21">
        <v>37868</v>
      </c>
      <c r="L11" s="29">
        <v>-0.12909086727536168</v>
      </c>
      <c r="M11" s="21">
        <v>-5613</v>
      </c>
      <c r="N11" s="29">
        <v>0.45372089958184064</v>
      </c>
      <c r="O11" s="28">
        <v>178459</v>
      </c>
      <c r="P11" s="30">
        <v>0.23156710649809531</v>
      </c>
      <c r="Q11" s="28">
        <v>33555</v>
      </c>
      <c r="R11" s="30">
        <v>0.4349963681036626</v>
      </c>
    </row>
    <row r="12" spans="2:18" ht="15" customHeight="1">
      <c r="B12" s="28" t="s">
        <v>51</v>
      </c>
      <c r="C12" s="21">
        <v>38449</v>
      </c>
      <c r="D12" s="29">
        <v>-2.7715261094955146E-2</v>
      </c>
      <c r="E12" s="21">
        <v>-1096</v>
      </c>
      <c r="F12" s="29">
        <v>0.11833702152281701</v>
      </c>
      <c r="G12" s="28">
        <v>54979</v>
      </c>
      <c r="H12" s="30">
        <v>0.13757500517277044</v>
      </c>
      <c r="I12" s="28">
        <v>6649</v>
      </c>
      <c r="J12" s="30">
        <v>0.11072153571025795</v>
      </c>
      <c r="K12" s="21">
        <v>9952</v>
      </c>
      <c r="L12" s="29">
        <v>-4.5646336785577279E-2</v>
      </c>
      <c r="M12" s="21">
        <v>-476</v>
      </c>
      <c r="N12" s="29">
        <v>0.11924132229424522</v>
      </c>
      <c r="O12" s="28">
        <v>44525</v>
      </c>
      <c r="P12" s="30">
        <v>0.1580275169705323</v>
      </c>
      <c r="Q12" s="28">
        <v>6076</v>
      </c>
      <c r="R12" s="30">
        <v>0.10853032511566005</v>
      </c>
    </row>
    <row r="13" spans="2:18" ht="15" customHeight="1">
      <c r="B13" s="28" t="s">
        <v>52</v>
      </c>
      <c r="C13" s="21">
        <v>14702</v>
      </c>
      <c r="D13" s="29">
        <v>-0.11305501930501927</v>
      </c>
      <c r="E13" s="21">
        <v>-1874</v>
      </c>
      <c r="F13" s="29">
        <v>4.524931442764326E-2</v>
      </c>
      <c r="G13" s="28">
        <v>19912</v>
      </c>
      <c r="H13" s="30">
        <v>4.4262638976295454E-2</v>
      </c>
      <c r="I13" s="28">
        <v>844</v>
      </c>
      <c r="J13" s="30">
        <v>4.0100533277481511E-2</v>
      </c>
      <c r="K13" s="21">
        <v>2176</v>
      </c>
      <c r="L13" s="29">
        <v>-0.18593340815563042</v>
      </c>
      <c r="M13" s="21">
        <v>-497</v>
      </c>
      <c r="N13" s="29">
        <v>2.6072057607744933E-2</v>
      </c>
      <c r="O13" s="28">
        <v>15585</v>
      </c>
      <c r="P13" s="30">
        <v>6.0059855801931628E-2</v>
      </c>
      <c r="Q13" s="28">
        <v>883</v>
      </c>
      <c r="R13" s="30">
        <v>3.7988660683381512E-2</v>
      </c>
    </row>
    <row r="14" spans="2:18" ht="15" customHeight="1">
      <c r="B14" s="31" t="s">
        <v>53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</sheetData>
  <mergeCells count="5">
    <mergeCell ref="B5:R5"/>
    <mergeCell ref="C6:F6"/>
    <mergeCell ref="G6:J6"/>
    <mergeCell ref="K6:N6"/>
    <mergeCell ref="O6:R6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71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>
  <sheetPr codeName="Hoja11">
    <tabColor indexed="46"/>
    <pageSetUpPr autoPageBreaks="0" fitToPage="1"/>
  </sheetPr>
  <dimension ref="B1:K30"/>
  <sheetViews>
    <sheetView showGridLines="0" showRowColHeaders="0" showOutlineSymbols="0" zoomScaleNormal="100" workbookViewId="0"/>
  </sheetViews>
  <sheetFormatPr baseColWidth="10" defaultRowHeight="12.75"/>
  <cols>
    <col min="1" max="1" width="15.7109375" style="75" customWidth="1"/>
    <col min="2" max="2" width="33.7109375" style="75" customWidth="1"/>
    <col min="3" max="3" width="14.42578125" style="75" customWidth="1"/>
    <col min="4" max="4" width="10.7109375" style="75" customWidth="1"/>
    <col min="5" max="5" width="14.42578125" style="75" customWidth="1"/>
    <col min="6" max="7" width="10.7109375" style="75" customWidth="1"/>
    <col min="8" max="14" width="11.42578125" style="75"/>
    <col min="15" max="15" width="13.28515625" style="75" customWidth="1"/>
    <col min="16" max="257" width="11.42578125" style="75"/>
    <col min="258" max="258" width="36.7109375" style="75" customWidth="1"/>
    <col min="259" max="259" width="12.7109375" style="75" customWidth="1"/>
    <col min="260" max="260" width="10.7109375" style="75" customWidth="1"/>
    <col min="261" max="261" width="12.7109375" style="75" customWidth="1"/>
    <col min="262" max="263" width="10.7109375" style="75" customWidth="1"/>
    <col min="264" max="270" width="11.42578125" style="75"/>
    <col min="271" max="271" width="13.28515625" style="75" customWidth="1"/>
    <col min="272" max="513" width="11.42578125" style="75"/>
    <col min="514" max="514" width="36.7109375" style="75" customWidth="1"/>
    <col min="515" max="515" width="12.7109375" style="75" customWidth="1"/>
    <col min="516" max="516" width="10.7109375" style="75" customWidth="1"/>
    <col min="517" max="517" width="12.7109375" style="75" customWidth="1"/>
    <col min="518" max="519" width="10.7109375" style="75" customWidth="1"/>
    <col min="520" max="526" width="11.42578125" style="75"/>
    <col min="527" max="527" width="13.28515625" style="75" customWidth="1"/>
    <col min="528" max="769" width="11.42578125" style="75"/>
    <col min="770" max="770" width="36.7109375" style="75" customWidth="1"/>
    <col min="771" max="771" width="12.7109375" style="75" customWidth="1"/>
    <col min="772" max="772" width="10.7109375" style="75" customWidth="1"/>
    <col min="773" max="773" width="12.7109375" style="75" customWidth="1"/>
    <col min="774" max="775" width="10.7109375" style="75" customWidth="1"/>
    <col min="776" max="782" width="11.42578125" style="75"/>
    <col min="783" max="783" width="13.28515625" style="75" customWidth="1"/>
    <col min="784" max="1025" width="11.42578125" style="75"/>
    <col min="1026" max="1026" width="36.7109375" style="75" customWidth="1"/>
    <col min="1027" max="1027" width="12.7109375" style="75" customWidth="1"/>
    <col min="1028" max="1028" width="10.7109375" style="75" customWidth="1"/>
    <col min="1029" max="1029" width="12.7109375" style="75" customWidth="1"/>
    <col min="1030" max="1031" width="10.7109375" style="75" customWidth="1"/>
    <col min="1032" max="1038" width="11.42578125" style="75"/>
    <col min="1039" max="1039" width="13.28515625" style="75" customWidth="1"/>
    <col min="1040" max="1281" width="11.42578125" style="75"/>
    <col min="1282" max="1282" width="36.7109375" style="75" customWidth="1"/>
    <col min="1283" max="1283" width="12.7109375" style="75" customWidth="1"/>
    <col min="1284" max="1284" width="10.7109375" style="75" customWidth="1"/>
    <col min="1285" max="1285" width="12.7109375" style="75" customWidth="1"/>
    <col min="1286" max="1287" width="10.7109375" style="75" customWidth="1"/>
    <col min="1288" max="1294" width="11.42578125" style="75"/>
    <col min="1295" max="1295" width="13.28515625" style="75" customWidth="1"/>
    <col min="1296" max="1537" width="11.42578125" style="75"/>
    <col min="1538" max="1538" width="36.7109375" style="75" customWidth="1"/>
    <col min="1539" max="1539" width="12.7109375" style="75" customWidth="1"/>
    <col min="1540" max="1540" width="10.7109375" style="75" customWidth="1"/>
    <col min="1541" max="1541" width="12.7109375" style="75" customWidth="1"/>
    <col min="1542" max="1543" width="10.7109375" style="75" customWidth="1"/>
    <col min="1544" max="1550" width="11.42578125" style="75"/>
    <col min="1551" max="1551" width="13.28515625" style="75" customWidth="1"/>
    <col min="1552" max="1793" width="11.42578125" style="75"/>
    <col min="1794" max="1794" width="36.7109375" style="75" customWidth="1"/>
    <col min="1795" max="1795" width="12.7109375" style="75" customWidth="1"/>
    <col min="1796" max="1796" width="10.7109375" style="75" customWidth="1"/>
    <col min="1797" max="1797" width="12.7109375" style="75" customWidth="1"/>
    <col min="1798" max="1799" width="10.7109375" style="75" customWidth="1"/>
    <col min="1800" max="1806" width="11.42578125" style="75"/>
    <col min="1807" max="1807" width="13.28515625" style="75" customWidth="1"/>
    <col min="1808" max="2049" width="11.42578125" style="75"/>
    <col min="2050" max="2050" width="36.7109375" style="75" customWidth="1"/>
    <col min="2051" max="2051" width="12.7109375" style="75" customWidth="1"/>
    <col min="2052" max="2052" width="10.7109375" style="75" customWidth="1"/>
    <col min="2053" max="2053" width="12.7109375" style="75" customWidth="1"/>
    <col min="2054" max="2055" width="10.7109375" style="75" customWidth="1"/>
    <col min="2056" max="2062" width="11.42578125" style="75"/>
    <col min="2063" max="2063" width="13.28515625" style="75" customWidth="1"/>
    <col min="2064" max="2305" width="11.42578125" style="75"/>
    <col min="2306" max="2306" width="36.7109375" style="75" customWidth="1"/>
    <col min="2307" max="2307" width="12.7109375" style="75" customWidth="1"/>
    <col min="2308" max="2308" width="10.7109375" style="75" customWidth="1"/>
    <col min="2309" max="2309" width="12.7109375" style="75" customWidth="1"/>
    <col min="2310" max="2311" width="10.7109375" style="75" customWidth="1"/>
    <col min="2312" max="2318" width="11.42578125" style="75"/>
    <col min="2319" max="2319" width="13.28515625" style="75" customWidth="1"/>
    <col min="2320" max="2561" width="11.42578125" style="75"/>
    <col min="2562" max="2562" width="36.7109375" style="75" customWidth="1"/>
    <col min="2563" max="2563" width="12.7109375" style="75" customWidth="1"/>
    <col min="2564" max="2564" width="10.7109375" style="75" customWidth="1"/>
    <col min="2565" max="2565" width="12.7109375" style="75" customWidth="1"/>
    <col min="2566" max="2567" width="10.7109375" style="75" customWidth="1"/>
    <col min="2568" max="2574" width="11.42578125" style="75"/>
    <col min="2575" max="2575" width="13.28515625" style="75" customWidth="1"/>
    <col min="2576" max="2817" width="11.42578125" style="75"/>
    <col min="2818" max="2818" width="36.7109375" style="75" customWidth="1"/>
    <col min="2819" max="2819" width="12.7109375" style="75" customWidth="1"/>
    <col min="2820" max="2820" width="10.7109375" style="75" customWidth="1"/>
    <col min="2821" max="2821" width="12.7109375" style="75" customWidth="1"/>
    <col min="2822" max="2823" width="10.7109375" style="75" customWidth="1"/>
    <col min="2824" max="2830" width="11.42578125" style="75"/>
    <col min="2831" max="2831" width="13.28515625" style="75" customWidth="1"/>
    <col min="2832" max="3073" width="11.42578125" style="75"/>
    <col min="3074" max="3074" width="36.7109375" style="75" customWidth="1"/>
    <col min="3075" max="3075" width="12.7109375" style="75" customWidth="1"/>
    <col min="3076" max="3076" width="10.7109375" style="75" customWidth="1"/>
    <col min="3077" max="3077" width="12.7109375" style="75" customWidth="1"/>
    <col min="3078" max="3079" width="10.7109375" style="75" customWidth="1"/>
    <col min="3080" max="3086" width="11.42578125" style="75"/>
    <col min="3087" max="3087" width="13.28515625" style="75" customWidth="1"/>
    <col min="3088" max="3329" width="11.42578125" style="75"/>
    <col min="3330" max="3330" width="36.7109375" style="75" customWidth="1"/>
    <col min="3331" max="3331" width="12.7109375" style="75" customWidth="1"/>
    <col min="3332" max="3332" width="10.7109375" style="75" customWidth="1"/>
    <col min="3333" max="3333" width="12.7109375" style="75" customWidth="1"/>
    <col min="3334" max="3335" width="10.7109375" style="75" customWidth="1"/>
    <col min="3336" max="3342" width="11.42578125" style="75"/>
    <col min="3343" max="3343" width="13.28515625" style="75" customWidth="1"/>
    <col min="3344" max="3585" width="11.42578125" style="75"/>
    <col min="3586" max="3586" width="36.7109375" style="75" customWidth="1"/>
    <col min="3587" max="3587" width="12.7109375" style="75" customWidth="1"/>
    <col min="3588" max="3588" width="10.7109375" style="75" customWidth="1"/>
    <col min="3589" max="3589" width="12.7109375" style="75" customWidth="1"/>
    <col min="3590" max="3591" width="10.7109375" style="75" customWidth="1"/>
    <col min="3592" max="3598" width="11.42578125" style="75"/>
    <col min="3599" max="3599" width="13.28515625" style="75" customWidth="1"/>
    <col min="3600" max="3841" width="11.42578125" style="75"/>
    <col min="3842" max="3842" width="36.7109375" style="75" customWidth="1"/>
    <col min="3843" max="3843" width="12.7109375" style="75" customWidth="1"/>
    <col min="3844" max="3844" width="10.7109375" style="75" customWidth="1"/>
    <col min="3845" max="3845" width="12.7109375" style="75" customWidth="1"/>
    <col min="3846" max="3847" width="10.7109375" style="75" customWidth="1"/>
    <col min="3848" max="3854" width="11.42578125" style="75"/>
    <col min="3855" max="3855" width="13.28515625" style="75" customWidth="1"/>
    <col min="3856" max="4097" width="11.42578125" style="75"/>
    <col min="4098" max="4098" width="36.7109375" style="75" customWidth="1"/>
    <col min="4099" max="4099" width="12.7109375" style="75" customWidth="1"/>
    <col min="4100" max="4100" width="10.7109375" style="75" customWidth="1"/>
    <col min="4101" max="4101" width="12.7109375" style="75" customWidth="1"/>
    <col min="4102" max="4103" width="10.7109375" style="75" customWidth="1"/>
    <col min="4104" max="4110" width="11.42578125" style="75"/>
    <col min="4111" max="4111" width="13.28515625" style="75" customWidth="1"/>
    <col min="4112" max="4353" width="11.42578125" style="75"/>
    <col min="4354" max="4354" width="36.7109375" style="75" customWidth="1"/>
    <col min="4355" max="4355" width="12.7109375" style="75" customWidth="1"/>
    <col min="4356" max="4356" width="10.7109375" style="75" customWidth="1"/>
    <col min="4357" max="4357" width="12.7109375" style="75" customWidth="1"/>
    <col min="4358" max="4359" width="10.7109375" style="75" customWidth="1"/>
    <col min="4360" max="4366" width="11.42578125" style="75"/>
    <col min="4367" max="4367" width="13.28515625" style="75" customWidth="1"/>
    <col min="4368" max="4609" width="11.42578125" style="75"/>
    <col min="4610" max="4610" width="36.7109375" style="75" customWidth="1"/>
    <col min="4611" max="4611" width="12.7109375" style="75" customWidth="1"/>
    <col min="4612" max="4612" width="10.7109375" style="75" customWidth="1"/>
    <col min="4613" max="4613" width="12.7109375" style="75" customWidth="1"/>
    <col min="4614" max="4615" width="10.7109375" style="75" customWidth="1"/>
    <col min="4616" max="4622" width="11.42578125" style="75"/>
    <col min="4623" max="4623" width="13.28515625" style="75" customWidth="1"/>
    <col min="4624" max="4865" width="11.42578125" style="75"/>
    <col min="4866" max="4866" width="36.7109375" style="75" customWidth="1"/>
    <col min="4867" max="4867" width="12.7109375" style="75" customWidth="1"/>
    <col min="4868" max="4868" width="10.7109375" style="75" customWidth="1"/>
    <col min="4869" max="4869" width="12.7109375" style="75" customWidth="1"/>
    <col min="4870" max="4871" width="10.7109375" style="75" customWidth="1"/>
    <col min="4872" max="4878" width="11.42578125" style="75"/>
    <col min="4879" max="4879" width="13.28515625" style="75" customWidth="1"/>
    <col min="4880" max="5121" width="11.42578125" style="75"/>
    <col min="5122" max="5122" width="36.7109375" style="75" customWidth="1"/>
    <col min="5123" max="5123" width="12.7109375" style="75" customWidth="1"/>
    <col min="5124" max="5124" width="10.7109375" style="75" customWidth="1"/>
    <col min="5125" max="5125" width="12.7109375" style="75" customWidth="1"/>
    <col min="5126" max="5127" width="10.7109375" style="75" customWidth="1"/>
    <col min="5128" max="5134" width="11.42578125" style="75"/>
    <col min="5135" max="5135" width="13.28515625" style="75" customWidth="1"/>
    <col min="5136" max="5377" width="11.42578125" style="75"/>
    <col min="5378" max="5378" width="36.7109375" style="75" customWidth="1"/>
    <col min="5379" max="5379" width="12.7109375" style="75" customWidth="1"/>
    <col min="5380" max="5380" width="10.7109375" style="75" customWidth="1"/>
    <col min="5381" max="5381" width="12.7109375" style="75" customWidth="1"/>
    <col min="5382" max="5383" width="10.7109375" style="75" customWidth="1"/>
    <col min="5384" max="5390" width="11.42578125" style="75"/>
    <col min="5391" max="5391" width="13.28515625" style="75" customWidth="1"/>
    <col min="5392" max="5633" width="11.42578125" style="75"/>
    <col min="5634" max="5634" width="36.7109375" style="75" customWidth="1"/>
    <col min="5635" max="5635" width="12.7109375" style="75" customWidth="1"/>
    <col min="5636" max="5636" width="10.7109375" style="75" customWidth="1"/>
    <col min="5637" max="5637" width="12.7109375" style="75" customWidth="1"/>
    <col min="5638" max="5639" width="10.7109375" style="75" customWidth="1"/>
    <col min="5640" max="5646" width="11.42578125" style="75"/>
    <col min="5647" max="5647" width="13.28515625" style="75" customWidth="1"/>
    <col min="5648" max="5889" width="11.42578125" style="75"/>
    <col min="5890" max="5890" width="36.7109375" style="75" customWidth="1"/>
    <col min="5891" max="5891" width="12.7109375" style="75" customWidth="1"/>
    <col min="5892" max="5892" width="10.7109375" style="75" customWidth="1"/>
    <col min="5893" max="5893" width="12.7109375" style="75" customWidth="1"/>
    <col min="5894" max="5895" width="10.7109375" style="75" customWidth="1"/>
    <col min="5896" max="5902" width="11.42578125" style="75"/>
    <col min="5903" max="5903" width="13.28515625" style="75" customWidth="1"/>
    <col min="5904" max="6145" width="11.42578125" style="75"/>
    <col min="6146" max="6146" width="36.7109375" style="75" customWidth="1"/>
    <col min="6147" max="6147" width="12.7109375" style="75" customWidth="1"/>
    <col min="6148" max="6148" width="10.7109375" style="75" customWidth="1"/>
    <col min="6149" max="6149" width="12.7109375" style="75" customWidth="1"/>
    <col min="6150" max="6151" width="10.7109375" style="75" customWidth="1"/>
    <col min="6152" max="6158" width="11.42578125" style="75"/>
    <col min="6159" max="6159" width="13.28515625" style="75" customWidth="1"/>
    <col min="6160" max="6401" width="11.42578125" style="75"/>
    <col min="6402" max="6402" width="36.7109375" style="75" customWidth="1"/>
    <col min="6403" max="6403" width="12.7109375" style="75" customWidth="1"/>
    <col min="6404" max="6404" width="10.7109375" style="75" customWidth="1"/>
    <col min="6405" max="6405" width="12.7109375" style="75" customWidth="1"/>
    <col min="6406" max="6407" width="10.7109375" style="75" customWidth="1"/>
    <col min="6408" max="6414" width="11.42578125" style="75"/>
    <col min="6415" max="6415" width="13.28515625" style="75" customWidth="1"/>
    <col min="6416" max="6657" width="11.42578125" style="75"/>
    <col min="6658" max="6658" width="36.7109375" style="75" customWidth="1"/>
    <col min="6659" max="6659" width="12.7109375" style="75" customWidth="1"/>
    <col min="6660" max="6660" width="10.7109375" style="75" customWidth="1"/>
    <col min="6661" max="6661" width="12.7109375" style="75" customWidth="1"/>
    <col min="6662" max="6663" width="10.7109375" style="75" customWidth="1"/>
    <col min="6664" max="6670" width="11.42578125" style="75"/>
    <col min="6671" max="6671" width="13.28515625" style="75" customWidth="1"/>
    <col min="6672" max="6913" width="11.42578125" style="75"/>
    <col min="6914" max="6914" width="36.7109375" style="75" customWidth="1"/>
    <col min="6915" max="6915" width="12.7109375" style="75" customWidth="1"/>
    <col min="6916" max="6916" width="10.7109375" style="75" customWidth="1"/>
    <col min="6917" max="6917" width="12.7109375" style="75" customWidth="1"/>
    <col min="6918" max="6919" width="10.7109375" style="75" customWidth="1"/>
    <col min="6920" max="6926" width="11.42578125" style="75"/>
    <col min="6927" max="6927" width="13.28515625" style="75" customWidth="1"/>
    <col min="6928" max="7169" width="11.42578125" style="75"/>
    <col min="7170" max="7170" width="36.7109375" style="75" customWidth="1"/>
    <col min="7171" max="7171" width="12.7109375" style="75" customWidth="1"/>
    <col min="7172" max="7172" width="10.7109375" style="75" customWidth="1"/>
    <col min="7173" max="7173" width="12.7109375" style="75" customWidth="1"/>
    <col min="7174" max="7175" width="10.7109375" style="75" customWidth="1"/>
    <col min="7176" max="7182" width="11.42578125" style="75"/>
    <col min="7183" max="7183" width="13.28515625" style="75" customWidth="1"/>
    <col min="7184" max="7425" width="11.42578125" style="75"/>
    <col min="7426" max="7426" width="36.7109375" style="75" customWidth="1"/>
    <col min="7427" max="7427" width="12.7109375" style="75" customWidth="1"/>
    <col min="7428" max="7428" width="10.7109375" style="75" customWidth="1"/>
    <col min="7429" max="7429" width="12.7109375" style="75" customWidth="1"/>
    <col min="7430" max="7431" width="10.7109375" style="75" customWidth="1"/>
    <col min="7432" max="7438" width="11.42578125" style="75"/>
    <col min="7439" max="7439" width="13.28515625" style="75" customWidth="1"/>
    <col min="7440" max="7681" width="11.42578125" style="75"/>
    <col min="7682" max="7682" width="36.7109375" style="75" customWidth="1"/>
    <col min="7683" max="7683" width="12.7109375" style="75" customWidth="1"/>
    <col min="7684" max="7684" width="10.7109375" style="75" customWidth="1"/>
    <col min="7685" max="7685" width="12.7109375" style="75" customWidth="1"/>
    <col min="7686" max="7687" width="10.7109375" style="75" customWidth="1"/>
    <col min="7688" max="7694" width="11.42578125" style="75"/>
    <col min="7695" max="7695" width="13.28515625" style="75" customWidth="1"/>
    <col min="7696" max="7937" width="11.42578125" style="75"/>
    <col min="7938" max="7938" width="36.7109375" style="75" customWidth="1"/>
    <col min="7939" max="7939" width="12.7109375" style="75" customWidth="1"/>
    <col min="7940" max="7940" width="10.7109375" style="75" customWidth="1"/>
    <col min="7941" max="7941" width="12.7109375" style="75" customWidth="1"/>
    <col min="7942" max="7943" width="10.7109375" style="75" customWidth="1"/>
    <col min="7944" max="7950" width="11.42578125" style="75"/>
    <col min="7951" max="7951" width="13.28515625" style="75" customWidth="1"/>
    <col min="7952" max="8193" width="11.42578125" style="75"/>
    <col min="8194" max="8194" width="36.7109375" style="75" customWidth="1"/>
    <col min="8195" max="8195" width="12.7109375" style="75" customWidth="1"/>
    <col min="8196" max="8196" width="10.7109375" style="75" customWidth="1"/>
    <col min="8197" max="8197" width="12.7109375" style="75" customWidth="1"/>
    <col min="8198" max="8199" width="10.7109375" style="75" customWidth="1"/>
    <col min="8200" max="8206" width="11.42578125" style="75"/>
    <col min="8207" max="8207" width="13.28515625" style="75" customWidth="1"/>
    <col min="8208" max="8449" width="11.42578125" style="75"/>
    <col min="8450" max="8450" width="36.7109375" style="75" customWidth="1"/>
    <col min="8451" max="8451" width="12.7109375" style="75" customWidth="1"/>
    <col min="8452" max="8452" width="10.7109375" style="75" customWidth="1"/>
    <col min="8453" max="8453" width="12.7109375" style="75" customWidth="1"/>
    <col min="8454" max="8455" width="10.7109375" style="75" customWidth="1"/>
    <col min="8456" max="8462" width="11.42578125" style="75"/>
    <col min="8463" max="8463" width="13.28515625" style="75" customWidth="1"/>
    <col min="8464" max="8705" width="11.42578125" style="75"/>
    <col min="8706" max="8706" width="36.7109375" style="75" customWidth="1"/>
    <col min="8707" max="8707" width="12.7109375" style="75" customWidth="1"/>
    <col min="8708" max="8708" width="10.7109375" style="75" customWidth="1"/>
    <col min="8709" max="8709" width="12.7109375" style="75" customWidth="1"/>
    <col min="8710" max="8711" width="10.7109375" style="75" customWidth="1"/>
    <col min="8712" max="8718" width="11.42578125" style="75"/>
    <col min="8719" max="8719" width="13.28515625" style="75" customWidth="1"/>
    <col min="8720" max="8961" width="11.42578125" style="75"/>
    <col min="8962" max="8962" width="36.7109375" style="75" customWidth="1"/>
    <col min="8963" max="8963" width="12.7109375" style="75" customWidth="1"/>
    <col min="8964" max="8964" width="10.7109375" style="75" customWidth="1"/>
    <col min="8965" max="8965" width="12.7109375" style="75" customWidth="1"/>
    <col min="8966" max="8967" width="10.7109375" style="75" customWidth="1"/>
    <col min="8968" max="8974" width="11.42578125" style="75"/>
    <col min="8975" max="8975" width="13.28515625" style="75" customWidth="1"/>
    <col min="8976" max="9217" width="11.42578125" style="75"/>
    <col min="9218" max="9218" width="36.7109375" style="75" customWidth="1"/>
    <col min="9219" max="9219" width="12.7109375" style="75" customWidth="1"/>
    <col min="9220" max="9220" width="10.7109375" style="75" customWidth="1"/>
    <col min="9221" max="9221" width="12.7109375" style="75" customWidth="1"/>
    <col min="9222" max="9223" width="10.7109375" style="75" customWidth="1"/>
    <col min="9224" max="9230" width="11.42578125" style="75"/>
    <col min="9231" max="9231" width="13.28515625" style="75" customWidth="1"/>
    <col min="9232" max="9473" width="11.42578125" style="75"/>
    <col min="9474" max="9474" width="36.7109375" style="75" customWidth="1"/>
    <col min="9475" max="9475" width="12.7109375" style="75" customWidth="1"/>
    <col min="9476" max="9476" width="10.7109375" style="75" customWidth="1"/>
    <col min="9477" max="9477" width="12.7109375" style="75" customWidth="1"/>
    <col min="9478" max="9479" width="10.7109375" style="75" customWidth="1"/>
    <col min="9480" max="9486" width="11.42578125" style="75"/>
    <col min="9487" max="9487" width="13.28515625" style="75" customWidth="1"/>
    <col min="9488" max="9729" width="11.42578125" style="75"/>
    <col min="9730" max="9730" width="36.7109375" style="75" customWidth="1"/>
    <col min="9731" max="9731" width="12.7109375" style="75" customWidth="1"/>
    <col min="9732" max="9732" width="10.7109375" style="75" customWidth="1"/>
    <col min="9733" max="9733" width="12.7109375" style="75" customWidth="1"/>
    <col min="9734" max="9735" width="10.7109375" style="75" customWidth="1"/>
    <col min="9736" max="9742" width="11.42578125" style="75"/>
    <col min="9743" max="9743" width="13.28515625" style="75" customWidth="1"/>
    <col min="9744" max="9985" width="11.42578125" style="75"/>
    <col min="9986" max="9986" width="36.7109375" style="75" customWidth="1"/>
    <col min="9987" max="9987" width="12.7109375" style="75" customWidth="1"/>
    <col min="9988" max="9988" width="10.7109375" style="75" customWidth="1"/>
    <col min="9989" max="9989" width="12.7109375" style="75" customWidth="1"/>
    <col min="9990" max="9991" width="10.7109375" style="75" customWidth="1"/>
    <col min="9992" max="9998" width="11.42578125" style="75"/>
    <col min="9999" max="9999" width="13.28515625" style="75" customWidth="1"/>
    <col min="10000" max="10241" width="11.42578125" style="75"/>
    <col min="10242" max="10242" width="36.7109375" style="75" customWidth="1"/>
    <col min="10243" max="10243" width="12.7109375" style="75" customWidth="1"/>
    <col min="10244" max="10244" width="10.7109375" style="75" customWidth="1"/>
    <col min="10245" max="10245" width="12.7109375" style="75" customWidth="1"/>
    <col min="10246" max="10247" width="10.7109375" style="75" customWidth="1"/>
    <col min="10248" max="10254" width="11.42578125" style="75"/>
    <col min="10255" max="10255" width="13.28515625" style="75" customWidth="1"/>
    <col min="10256" max="10497" width="11.42578125" style="75"/>
    <col min="10498" max="10498" width="36.7109375" style="75" customWidth="1"/>
    <col min="10499" max="10499" width="12.7109375" style="75" customWidth="1"/>
    <col min="10500" max="10500" width="10.7109375" style="75" customWidth="1"/>
    <col min="10501" max="10501" width="12.7109375" style="75" customWidth="1"/>
    <col min="10502" max="10503" width="10.7109375" style="75" customWidth="1"/>
    <col min="10504" max="10510" width="11.42578125" style="75"/>
    <col min="10511" max="10511" width="13.28515625" style="75" customWidth="1"/>
    <col min="10512" max="10753" width="11.42578125" style="75"/>
    <col min="10754" max="10754" width="36.7109375" style="75" customWidth="1"/>
    <col min="10755" max="10755" width="12.7109375" style="75" customWidth="1"/>
    <col min="10756" max="10756" width="10.7109375" style="75" customWidth="1"/>
    <col min="10757" max="10757" width="12.7109375" style="75" customWidth="1"/>
    <col min="10758" max="10759" width="10.7109375" style="75" customWidth="1"/>
    <col min="10760" max="10766" width="11.42578125" style="75"/>
    <col min="10767" max="10767" width="13.28515625" style="75" customWidth="1"/>
    <col min="10768" max="11009" width="11.42578125" style="75"/>
    <col min="11010" max="11010" width="36.7109375" style="75" customWidth="1"/>
    <col min="11011" max="11011" width="12.7109375" style="75" customWidth="1"/>
    <col min="11012" max="11012" width="10.7109375" style="75" customWidth="1"/>
    <col min="11013" max="11013" width="12.7109375" style="75" customWidth="1"/>
    <col min="11014" max="11015" width="10.7109375" style="75" customWidth="1"/>
    <col min="11016" max="11022" width="11.42578125" style="75"/>
    <col min="11023" max="11023" width="13.28515625" style="75" customWidth="1"/>
    <col min="11024" max="11265" width="11.42578125" style="75"/>
    <col min="11266" max="11266" width="36.7109375" style="75" customWidth="1"/>
    <col min="11267" max="11267" width="12.7109375" style="75" customWidth="1"/>
    <col min="11268" max="11268" width="10.7109375" style="75" customWidth="1"/>
    <col min="11269" max="11269" width="12.7109375" style="75" customWidth="1"/>
    <col min="11270" max="11271" width="10.7109375" style="75" customWidth="1"/>
    <col min="11272" max="11278" width="11.42578125" style="75"/>
    <col min="11279" max="11279" width="13.28515625" style="75" customWidth="1"/>
    <col min="11280" max="11521" width="11.42578125" style="75"/>
    <col min="11522" max="11522" width="36.7109375" style="75" customWidth="1"/>
    <col min="11523" max="11523" width="12.7109375" style="75" customWidth="1"/>
    <col min="11524" max="11524" width="10.7109375" style="75" customWidth="1"/>
    <col min="11525" max="11525" width="12.7109375" style="75" customWidth="1"/>
    <col min="11526" max="11527" width="10.7109375" style="75" customWidth="1"/>
    <col min="11528" max="11534" width="11.42578125" style="75"/>
    <col min="11535" max="11535" width="13.28515625" style="75" customWidth="1"/>
    <col min="11536" max="11777" width="11.42578125" style="75"/>
    <col min="11778" max="11778" width="36.7109375" style="75" customWidth="1"/>
    <col min="11779" max="11779" width="12.7109375" style="75" customWidth="1"/>
    <col min="11780" max="11780" width="10.7109375" style="75" customWidth="1"/>
    <col min="11781" max="11781" width="12.7109375" style="75" customWidth="1"/>
    <col min="11782" max="11783" width="10.7109375" style="75" customWidth="1"/>
    <col min="11784" max="11790" width="11.42578125" style="75"/>
    <col min="11791" max="11791" width="13.28515625" style="75" customWidth="1"/>
    <col min="11792" max="12033" width="11.42578125" style="75"/>
    <col min="12034" max="12034" width="36.7109375" style="75" customWidth="1"/>
    <col min="12035" max="12035" width="12.7109375" style="75" customWidth="1"/>
    <col min="12036" max="12036" width="10.7109375" style="75" customWidth="1"/>
    <col min="12037" max="12037" width="12.7109375" style="75" customWidth="1"/>
    <col min="12038" max="12039" width="10.7109375" style="75" customWidth="1"/>
    <col min="12040" max="12046" width="11.42578125" style="75"/>
    <col min="12047" max="12047" width="13.28515625" style="75" customWidth="1"/>
    <col min="12048" max="12289" width="11.42578125" style="75"/>
    <col min="12290" max="12290" width="36.7109375" style="75" customWidth="1"/>
    <col min="12291" max="12291" width="12.7109375" style="75" customWidth="1"/>
    <col min="12292" max="12292" width="10.7109375" style="75" customWidth="1"/>
    <col min="12293" max="12293" width="12.7109375" style="75" customWidth="1"/>
    <col min="12294" max="12295" width="10.7109375" style="75" customWidth="1"/>
    <col min="12296" max="12302" width="11.42578125" style="75"/>
    <col min="12303" max="12303" width="13.28515625" style="75" customWidth="1"/>
    <col min="12304" max="12545" width="11.42578125" style="75"/>
    <col min="12546" max="12546" width="36.7109375" style="75" customWidth="1"/>
    <col min="12547" max="12547" width="12.7109375" style="75" customWidth="1"/>
    <col min="12548" max="12548" width="10.7109375" style="75" customWidth="1"/>
    <col min="12549" max="12549" width="12.7109375" style="75" customWidth="1"/>
    <col min="12550" max="12551" width="10.7109375" style="75" customWidth="1"/>
    <col min="12552" max="12558" width="11.42578125" style="75"/>
    <col min="12559" max="12559" width="13.28515625" style="75" customWidth="1"/>
    <col min="12560" max="12801" width="11.42578125" style="75"/>
    <col min="12802" max="12802" width="36.7109375" style="75" customWidth="1"/>
    <col min="12803" max="12803" width="12.7109375" style="75" customWidth="1"/>
    <col min="12804" max="12804" width="10.7109375" style="75" customWidth="1"/>
    <col min="12805" max="12805" width="12.7109375" style="75" customWidth="1"/>
    <col min="12806" max="12807" width="10.7109375" style="75" customWidth="1"/>
    <col min="12808" max="12814" width="11.42578125" style="75"/>
    <col min="12815" max="12815" width="13.28515625" style="75" customWidth="1"/>
    <col min="12816" max="13057" width="11.42578125" style="75"/>
    <col min="13058" max="13058" width="36.7109375" style="75" customWidth="1"/>
    <col min="13059" max="13059" width="12.7109375" style="75" customWidth="1"/>
    <col min="13060" max="13060" width="10.7109375" style="75" customWidth="1"/>
    <col min="13061" max="13061" width="12.7109375" style="75" customWidth="1"/>
    <col min="13062" max="13063" width="10.7109375" style="75" customWidth="1"/>
    <col min="13064" max="13070" width="11.42578125" style="75"/>
    <col min="13071" max="13071" width="13.28515625" style="75" customWidth="1"/>
    <col min="13072" max="13313" width="11.42578125" style="75"/>
    <col min="13314" max="13314" width="36.7109375" style="75" customWidth="1"/>
    <col min="13315" max="13315" width="12.7109375" style="75" customWidth="1"/>
    <col min="13316" max="13316" width="10.7109375" style="75" customWidth="1"/>
    <col min="13317" max="13317" width="12.7109375" style="75" customWidth="1"/>
    <col min="13318" max="13319" width="10.7109375" style="75" customWidth="1"/>
    <col min="13320" max="13326" width="11.42578125" style="75"/>
    <col min="13327" max="13327" width="13.28515625" style="75" customWidth="1"/>
    <col min="13328" max="13569" width="11.42578125" style="75"/>
    <col min="13570" max="13570" width="36.7109375" style="75" customWidth="1"/>
    <col min="13571" max="13571" width="12.7109375" style="75" customWidth="1"/>
    <col min="13572" max="13572" width="10.7109375" style="75" customWidth="1"/>
    <col min="13573" max="13573" width="12.7109375" style="75" customWidth="1"/>
    <col min="13574" max="13575" width="10.7109375" style="75" customWidth="1"/>
    <col min="13576" max="13582" width="11.42578125" style="75"/>
    <col min="13583" max="13583" width="13.28515625" style="75" customWidth="1"/>
    <col min="13584" max="13825" width="11.42578125" style="75"/>
    <col min="13826" max="13826" width="36.7109375" style="75" customWidth="1"/>
    <col min="13827" max="13827" width="12.7109375" style="75" customWidth="1"/>
    <col min="13828" max="13828" width="10.7109375" style="75" customWidth="1"/>
    <col min="13829" max="13829" width="12.7109375" style="75" customWidth="1"/>
    <col min="13830" max="13831" width="10.7109375" style="75" customWidth="1"/>
    <col min="13832" max="13838" width="11.42578125" style="75"/>
    <col min="13839" max="13839" width="13.28515625" style="75" customWidth="1"/>
    <col min="13840" max="14081" width="11.42578125" style="75"/>
    <col min="14082" max="14082" width="36.7109375" style="75" customWidth="1"/>
    <col min="14083" max="14083" width="12.7109375" style="75" customWidth="1"/>
    <col min="14084" max="14084" width="10.7109375" style="75" customWidth="1"/>
    <col min="14085" max="14085" width="12.7109375" style="75" customWidth="1"/>
    <col min="14086" max="14087" width="10.7109375" style="75" customWidth="1"/>
    <col min="14088" max="14094" width="11.42578125" style="75"/>
    <col min="14095" max="14095" width="13.28515625" style="75" customWidth="1"/>
    <col min="14096" max="14337" width="11.42578125" style="75"/>
    <col min="14338" max="14338" width="36.7109375" style="75" customWidth="1"/>
    <col min="14339" max="14339" width="12.7109375" style="75" customWidth="1"/>
    <col min="14340" max="14340" width="10.7109375" style="75" customWidth="1"/>
    <col min="14341" max="14341" width="12.7109375" style="75" customWidth="1"/>
    <col min="14342" max="14343" width="10.7109375" style="75" customWidth="1"/>
    <col min="14344" max="14350" width="11.42578125" style="75"/>
    <col min="14351" max="14351" width="13.28515625" style="75" customWidth="1"/>
    <col min="14352" max="14593" width="11.42578125" style="75"/>
    <col min="14594" max="14594" width="36.7109375" style="75" customWidth="1"/>
    <col min="14595" max="14595" width="12.7109375" style="75" customWidth="1"/>
    <col min="14596" max="14596" width="10.7109375" style="75" customWidth="1"/>
    <col min="14597" max="14597" width="12.7109375" style="75" customWidth="1"/>
    <col min="14598" max="14599" width="10.7109375" style="75" customWidth="1"/>
    <col min="14600" max="14606" width="11.42578125" style="75"/>
    <col min="14607" max="14607" width="13.28515625" style="75" customWidth="1"/>
    <col min="14608" max="14849" width="11.42578125" style="75"/>
    <col min="14850" max="14850" width="36.7109375" style="75" customWidth="1"/>
    <col min="14851" max="14851" width="12.7109375" style="75" customWidth="1"/>
    <col min="14852" max="14852" width="10.7109375" style="75" customWidth="1"/>
    <col min="14853" max="14853" width="12.7109375" style="75" customWidth="1"/>
    <col min="14854" max="14855" width="10.7109375" style="75" customWidth="1"/>
    <col min="14856" max="14862" width="11.42578125" style="75"/>
    <col min="14863" max="14863" width="13.28515625" style="75" customWidth="1"/>
    <col min="14864" max="15105" width="11.42578125" style="75"/>
    <col min="15106" max="15106" width="36.7109375" style="75" customWidth="1"/>
    <col min="15107" max="15107" width="12.7109375" style="75" customWidth="1"/>
    <col min="15108" max="15108" width="10.7109375" style="75" customWidth="1"/>
    <col min="15109" max="15109" width="12.7109375" style="75" customWidth="1"/>
    <col min="15110" max="15111" width="10.7109375" style="75" customWidth="1"/>
    <col min="15112" max="15118" width="11.42578125" style="75"/>
    <col min="15119" max="15119" width="13.28515625" style="75" customWidth="1"/>
    <col min="15120" max="15361" width="11.42578125" style="75"/>
    <col min="15362" max="15362" width="36.7109375" style="75" customWidth="1"/>
    <col min="15363" max="15363" width="12.7109375" style="75" customWidth="1"/>
    <col min="15364" max="15364" width="10.7109375" style="75" customWidth="1"/>
    <col min="15365" max="15365" width="12.7109375" style="75" customWidth="1"/>
    <col min="15366" max="15367" width="10.7109375" style="75" customWidth="1"/>
    <col min="15368" max="15374" width="11.42578125" style="75"/>
    <col min="15375" max="15375" width="13.28515625" style="75" customWidth="1"/>
    <col min="15376" max="15617" width="11.42578125" style="75"/>
    <col min="15618" max="15618" width="36.7109375" style="75" customWidth="1"/>
    <col min="15619" max="15619" width="12.7109375" style="75" customWidth="1"/>
    <col min="15620" max="15620" width="10.7109375" style="75" customWidth="1"/>
    <col min="15621" max="15621" width="12.7109375" style="75" customWidth="1"/>
    <col min="15622" max="15623" width="10.7109375" style="75" customWidth="1"/>
    <col min="15624" max="15630" width="11.42578125" style="75"/>
    <col min="15631" max="15631" width="13.28515625" style="75" customWidth="1"/>
    <col min="15632" max="15873" width="11.42578125" style="75"/>
    <col min="15874" max="15874" width="36.7109375" style="75" customWidth="1"/>
    <col min="15875" max="15875" width="12.7109375" style="75" customWidth="1"/>
    <col min="15876" max="15876" width="10.7109375" style="75" customWidth="1"/>
    <col min="15877" max="15877" width="12.7109375" style="75" customWidth="1"/>
    <col min="15878" max="15879" width="10.7109375" style="75" customWidth="1"/>
    <col min="15880" max="15886" width="11.42578125" style="75"/>
    <col min="15887" max="15887" width="13.28515625" style="75" customWidth="1"/>
    <col min="15888" max="16129" width="11.42578125" style="75"/>
    <col min="16130" max="16130" width="36.7109375" style="75" customWidth="1"/>
    <col min="16131" max="16131" width="12.7109375" style="75" customWidth="1"/>
    <col min="16132" max="16132" width="10.7109375" style="75" customWidth="1"/>
    <col min="16133" max="16133" width="12.7109375" style="75" customWidth="1"/>
    <col min="16134" max="16135" width="10.7109375" style="75" customWidth="1"/>
    <col min="16136" max="16142" width="11.42578125" style="75"/>
    <col min="16143" max="16143" width="13.28515625" style="75" customWidth="1"/>
    <col min="16144" max="16384" width="11.42578125" style="75"/>
  </cols>
  <sheetData>
    <row r="1" spans="2:7" ht="15" customHeight="1"/>
    <row r="2" spans="2:7" ht="15" customHeight="1"/>
    <row r="3" spans="2:7" ht="15" customHeight="1"/>
    <row r="4" spans="2:7" ht="15" customHeight="1"/>
    <row r="5" spans="2:7" ht="36" customHeight="1">
      <c r="B5" s="130" t="s">
        <v>139</v>
      </c>
      <c r="C5" s="130"/>
      <c r="D5" s="130"/>
      <c r="E5" s="130"/>
      <c r="F5" s="130"/>
      <c r="G5" s="130"/>
    </row>
    <row r="6" spans="2:7" ht="25.5">
      <c r="B6" s="77" t="s">
        <v>140</v>
      </c>
      <c r="C6" s="78" t="s">
        <v>292</v>
      </c>
      <c r="D6" s="79" t="s">
        <v>108</v>
      </c>
      <c r="E6" s="78" t="s">
        <v>290</v>
      </c>
      <c r="F6" s="79" t="s">
        <v>108</v>
      </c>
      <c r="G6" s="80" t="s">
        <v>109</v>
      </c>
    </row>
    <row r="7" spans="2:7" ht="15" customHeight="1">
      <c r="B7" s="131" t="s">
        <v>141</v>
      </c>
      <c r="C7" s="132"/>
      <c r="D7" s="132"/>
      <c r="E7" s="132"/>
      <c r="F7" s="132"/>
      <c r="G7" s="132"/>
    </row>
    <row r="8" spans="2:7" ht="15" customHeight="1">
      <c r="B8" s="133" t="s">
        <v>110</v>
      </c>
      <c r="C8" s="82">
        <v>141241</v>
      </c>
      <c r="D8" s="83">
        <v>1</v>
      </c>
      <c r="E8" s="82">
        <v>154131</v>
      </c>
      <c r="F8" s="83">
        <v>1</v>
      </c>
      <c r="G8" s="83">
        <v>9.1262452120843093E-2</v>
      </c>
    </row>
    <row r="9" spans="2:7" ht="15" customHeight="1">
      <c r="B9" s="133" t="s">
        <v>111</v>
      </c>
      <c r="C9" s="82">
        <v>73514</v>
      </c>
      <c r="D9" s="83">
        <v>0.52048626107150187</v>
      </c>
      <c r="E9" s="82">
        <v>86450</v>
      </c>
      <c r="F9" s="83">
        <v>0.56088651861079208</v>
      </c>
      <c r="G9" s="83">
        <v>0.17596648257474767</v>
      </c>
    </row>
    <row r="10" spans="2:7" ht="15" customHeight="1">
      <c r="B10" s="133" t="s">
        <v>112</v>
      </c>
      <c r="C10" s="82">
        <v>67727</v>
      </c>
      <c r="D10" s="83">
        <v>0.47951373892849808</v>
      </c>
      <c r="E10" s="82">
        <v>67681</v>
      </c>
      <c r="F10" s="83">
        <v>0.43911348138920786</v>
      </c>
      <c r="G10" s="83">
        <v>-6.7919736589543318E-4</v>
      </c>
    </row>
    <row r="11" spans="2:7" ht="15" customHeight="1">
      <c r="B11" s="131" t="s">
        <v>142</v>
      </c>
      <c r="C11" s="132"/>
      <c r="D11" s="132"/>
      <c r="E11" s="132"/>
      <c r="F11" s="132"/>
      <c r="G11" s="134"/>
    </row>
    <row r="12" spans="2:7" ht="15" customHeight="1">
      <c r="B12" s="135" t="s">
        <v>110</v>
      </c>
      <c r="C12" s="85">
        <v>808</v>
      </c>
      <c r="D12" s="86">
        <v>1</v>
      </c>
      <c r="E12" s="85">
        <v>858</v>
      </c>
      <c r="F12" s="86">
        <v>1</v>
      </c>
      <c r="G12" s="87">
        <v>6.1881188118811881E-2</v>
      </c>
    </row>
    <row r="13" spans="2:7" ht="15" customHeight="1">
      <c r="B13" s="135" t="s">
        <v>111</v>
      </c>
      <c r="C13" s="85">
        <v>808</v>
      </c>
      <c r="D13" s="86">
        <v>1</v>
      </c>
      <c r="E13" s="85">
        <v>858</v>
      </c>
      <c r="F13" s="86">
        <v>1</v>
      </c>
      <c r="G13" s="87">
        <v>6.1881188118811881E-2</v>
      </c>
    </row>
    <row r="14" spans="2:7" ht="15" customHeight="1">
      <c r="B14" s="135" t="s">
        <v>112</v>
      </c>
      <c r="C14" s="136" t="s">
        <v>143</v>
      </c>
      <c r="D14" s="136" t="s">
        <v>143</v>
      </c>
      <c r="E14" s="136" t="s">
        <v>143</v>
      </c>
      <c r="F14" s="136" t="s">
        <v>143</v>
      </c>
      <c r="G14" s="137" t="s">
        <v>143</v>
      </c>
    </row>
    <row r="15" spans="2:7" ht="15" customHeight="1">
      <c r="B15" s="131" t="s">
        <v>144</v>
      </c>
      <c r="C15" s="132"/>
      <c r="D15" s="132"/>
      <c r="E15" s="132"/>
      <c r="F15" s="132"/>
      <c r="G15" s="134"/>
    </row>
    <row r="16" spans="2:7" ht="15" customHeight="1">
      <c r="B16" s="135" t="s">
        <v>110</v>
      </c>
      <c r="C16" s="85">
        <v>641</v>
      </c>
      <c r="D16" s="86">
        <v>1</v>
      </c>
      <c r="E16" s="85">
        <v>580</v>
      </c>
      <c r="F16" s="86">
        <v>1</v>
      </c>
      <c r="G16" s="87">
        <v>-9.5163806552262087E-2</v>
      </c>
    </row>
    <row r="17" spans="2:11" ht="15" customHeight="1">
      <c r="B17" s="135" t="s">
        <v>111</v>
      </c>
      <c r="C17" s="85">
        <v>537</v>
      </c>
      <c r="D17" s="86">
        <v>0.83775351014040567</v>
      </c>
      <c r="E17" s="85">
        <v>375</v>
      </c>
      <c r="F17" s="86">
        <v>0.64655172413793105</v>
      </c>
      <c r="G17" s="87">
        <v>-0.3016759776536313</v>
      </c>
    </row>
    <row r="18" spans="2:11" ht="15" customHeight="1">
      <c r="B18" s="135" t="s">
        <v>112</v>
      </c>
      <c r="C18" s="85">
        <v>104</v>
      </c>
      <c r="D18" s="86">
        <v>0.16224648985959439</v>
      </c>
      <c r="E18" s="85">
        <v>205</v>
      </c>
      <c r="F18" s="86">
        <v>0.35344827586206895</v>
      </c>
      <c r="G18" s="87">
        <v>0.97115384615384615</v>
      </c>
    </row>
    <row r="19" spans="2:11" ht="15" customHeight="1">
      <c r="B19" s="131" t="s">
        <v>145</v>
      </c>
      <c r="C19" s="132"/>
      <c r="D19" s="132"/>
      <c r="E19" s="132"/>
      <c r="F19" s="132"/>
      <c r="G19" s="134"/>
    </row>
    <row r="20" spans="2:11" ht="15" customHeight="1">
      <c r="B20" s="135" t="s">
        <v>110</v>
      </c>
      <c r="C20" s="85">
        <v>4563</v>
      </c>
      <c r="D20" s="86">
        <v>1</v>
      </c>
      <c r="E20" s="85">
        <v>4813</v>
      </c>
      <c r="F20" s="86">
        <v>1</v>
      </c>
      <c r="G20" s="87">
        <v>5.4788516326977864E-2</v>
      </c>
    </row>
    <row r="21" spans="2:11" ht="15" customHeight="1">
      <c r="B21" s="135" t="s">
        <v>111</v>
      </c>
      <c r="C21" s="85">
        <v>2749</v>
      </c>
      <c r="D21" s="86">
        <v>0.60245452553144863</v>
      </c>
      <c r="E21" s="85">
        <v>3179</v>
      </c>
      <c r="F21" s="86">
        <v>0.66050280490338664</v>
      </c>
      <c r="G21" s="87">
        <v>0.15642051655147327</v>
      </c>
    </row>
    <row r="22" spans="2:11" ht="15" customHeight="1">
      <c r="B22" s="135" t="s">
        <v>112</v>
      </c>
      <c r="C22" s="85">
        <v>1814</v>
      </c>
      <c r="D22" s="86">
        <v>0.39754547446855137</v>
      </c>
      <c r="E22" s="85">
        <v>1634</v>
      </c>
      <c r="F22" s="86">
        <v>0.33949719509661336</v>
      </c>
      <c r="G22" s="87">
        <v>-9.9228224917309815E-2</v>
      </c>
    </row>
    <row r="23" spans="2:11" ht="15" customHeight="1">
      <c r="B23" s="131" t="s">
        <v>146</v>
      </c>
      <c r="C23" s="132"/>
      <c r="D23" s="132"/>
      <c r="E23" s="132"/>
      <c r="F23" s="132"/>
      <c r="G23" s="134"/>
    </row>
    <row r="24" spans="2:11" ht="15" customHeight="1">
      <c r="B24" s="135" t="s">
        <v>110</v>
      </c>
      <c r="C24" s="85">
        <v>135229</v>
      </c>
      <c r="D24" s="86">
        <v>1</v>
      </c>
      <c r="E24" s="85">
        <v>147880</v>
      </c>
      <c r="F24" s="86">
        <v>1</v>
      </c>
      <c r="G24" s="87">
        <v>9.3552418490116765E-2</v>
      </c>
    </row>
    <row r="25" spans="2:11" ht="15" customHeight="1">
      <c r="B25" s="135" t="s">
        <v>111</v>
      </c>
      <c r="C25" s="85">
        <v>69420</v>
      </c>
      <c r="D25" s="86">
        <v>0.5133514260994313</v>
      </c>
      <c r="E25" s="85">
        <v>82038</v>
      </c>
      <c r="F25" s="86">
        <v>0.55476061671625643</v>
      </c>
      <c r="G25" s="87">
        <v>0.18176318063958513</v>
      </c>
    </row>
    <row r="26" spans="2:11" ht="15" customHeight="1">
      <c r="B26" s="135" t="s">
        <v>112</v>
      </c>
      <c r="C26" s="85">
        <v>65809</v>
      </c>
      <c r="D26" s="86">
        <v>0.48664857390056865</v>
      </c>
      <c r="E26" s="85">
        <v>65842</v>
      </c>
      <c r="F26" s="86">
        <v>0.44523938328374357</v>
      </c>
      <c r="G26" s="87">
        <v>5.0145116929295388E-4</v>
      </c>
    </row>
    <row r="27" spans="2:11" ht="40.5" customHeight="1">
      <c r="B27" s="138" t="s">
        <v>147</v>
      </c>
      <c r="C27" s="138"/>
      <c r="D27" s="138"/>
      <c r="E27" s="138"/>
      <c r="F27" s="138"/>
      <c r="G27" s="138"/>
    </row>
    <row r="28" spans="2:11" ht="15" customHeight="1" thickBot="1"/>
    <row r="29" spans="2:11" ht="30" customHeight="1" thickBot="1">
      <c r="G29" s="48" t="s">
        <v>92</v>
      </c>
    </row>
    <row r="30" spans="2:11" ht="24.95" customHeight="1">
      <c r="B30" s="139"/>
      <c r="C30" s="90"/>
      <c r="D30" s="90"/>
      <c r="E30" s="90"/>
      <c r="F30" s="90"/>
      <c r="G30" s="90"/>
      <c r="H30" s="90"/>
      <c r="I30" s="90"/>
      <c r="J30" s="90"/>
      <c r="K30" s="90"/>
    </row>
  </sheetData>
  <mergeCells count="2">
    <mergeCell ref="B5:G5"/>
    <mergeCell ref="B27:G27"/>
  </mergeCells>
  <hyperlinks>
    <hyperlink ref="G29" location="'Gráfico alojados zona y tipolog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colBreaks count="1" manualBreakCount="1">
    <brk id="7" min="4" max="47" man="1"/>
  </colBreaks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>
  <sheetPr codeName="Hoja13">
    <tabColor indexed="46"/>
    <pageSetUpPr autoPageBreaks="0" fitToPage="1"/>
  </sheetPr>
  <dimension ref="B2:AO30"/>
  <sheetViews>
    <sheetView showGridLines="0" showRowColHeaders="0" showOutlineSymbols="0" zoomScaleNormal="100" workbookViewId="0"/>
  </sheetViews>
  <sheetFormatPr baseColWidth="10" defaultRowHeight="12.75"/>
  <cols>
    <col min="1" max="1" width="14.5703125" style="75" customWidth="1"/>
    <col min="2" max="8" width="11.42578125" style="75"/>
    <col min="9" max="9" width="14" style="75" customWidth="1"/>
    <col min="10" max="42" width="11.42578125" style="75"/>
    <col min="43" max="43" width="36.7109375" style="75" customWidth="1"/>
    <col min="44" max="44" width="12.7109375" style="75" customWidth="1"/>
    <col min="45" max="45" width="10.7109375" style="75" customWidth="1"/>
    <col min="46" max="46" width="12.7109375" style="75" customWidth="1"/>
    <col min="47" max="48" width="10.7109375" style="75" customWidth="1"/>
    <col min="49" max="55" width="11.42578125" style="75"/>
    <col min="56" max="56" width="13.28515625" style="75" customWidth="1"/>
    <col min="57" max="298" width="11.42578125" style="75"/>
    <col min="299" max="299" width="36.7109375" style="75" customWidth="1"/>
    <col min="300" max="300" width="12.7109375" style="75" customWidth="1"/>
    <col min="301" max="301" width="10.7109375" style="75" customWidth="1"/>
    <col min="302" max="302" width="12.7109375" style="75" customWidth="1"/>
    <col min="303" max="304" width="10.7109375" style="75" customWidth="1"/>
    <col min="305" max="311" width="11.42578125" style="75"/>
    <col min="312" max="312" width="13.28515625" style="75" customWidth="1"/>
    <col min="313" max="554" width="11.42578125" style="75"/>
    <col min="555" max="555" width="36.7109375" style="75" customWidth="1"/>
    <col min="556" max="556" width="12.7109375" style="75" customWidth="1"/>
    <col min="557" max="557" width="10.7109375" style="75" customWidth="1"/>
    <col min="558" max="558" width="12.7109375" style="75" customWidth="1"/>
    <col min="559" max="560" width="10.7109375" style="75" customWidth="1"/>
    <col min="561" max="567" width="11.42578125" style="75"/>
    <col min="568" max="568" width="13.28515625" style="75" customWidth="1"/>
    <col min="569" max="810" width="11.42578125" style="75"/>
    <col min="811" max="811" width="36.7109375" style="75" customWidth="1"/>
    <col min="812" max="812" width="12.7109375" style="75" customWidth="1"/>
    <col min="813" max="813" width="10.7109375" style="75" customWidth="1"/>
    <col min="814" max="814" width="12.7109375" style="75" customWidth="1"/>
    <col min="815" max="816" width="10.7109375" style="75" customWidth="1"/>
    <col min="817" max="823" width="11.42578125" style="75"/>
    <col min="824" max="824" width="13.28515625" style="75" customWidth="1"/>
    <col min="825" max="1066" width="11.42578125" style="75"/>
    <col min="1067" max="1067" width="36.7109375" style="75" customWidth="1"/>
    <col min="1068" max="1068" width="12.7109375" style="75" customWidth="1"/>
    <col min="1069" max="1069" width="10.7109375" style="75" customWidth="1"/>
    <col min="1070" max="1070" width="12.7109375" style="75" customWidth="1"/>
    <col min="1071" max="1072" width="10.7109375" style="75" customWidth="1"/>
    <col min="1073" max="1079" width="11.42578125" style="75"/>
    <col min="1080" max="1080" width="13.28515625" style="75" customWidth="1"/>
    <col min="1081" max="1322" width="11.42578125" style="75"/>
    <col min="1323" max="1323" width="36.7109375" style="75" customWidth="1"/>
    <col min="1324" max="1324" width="12.7109375" style="75" customWidth="1"/>
    <col min="1325" max="1325" width="10.7109375" style="75" customWidth="1"/>
    <col min="1326" max="1326" width="12.7109375" style="75" customWidth="1"/>
    <col min="1327" max="1328" width="10.7109375" style="75" customWidth="1"/>
    <col min="1329" max="1335" width="11.42578125" style="75"/>
    <col min="1336" max="1336" width="13.28515625" style="75" customWidth="1"/>
    <col min="1337" max="1578" width="11.42578125" style="75"/>
    <col min="1579" max="1579" width="36.7109375" style="75" customWidth="1"/>
    <col min="1580" max="1580" width="12.7109375" style="75" customWidth="1"/>
    <col min="1581" max="1581" width="10.7109375" style="75" customWidth="1"/>
    <col min="1582" max="1582" width="12.7109375" style="75" customWidth="1"/>
    <col min="1583" max="1584" width="10.7109375" style="75" customWidth="1"/>
    <col min="1585" max="1591" width="11.42578125" style="75"/>
    <col min="1592" max="1592" width="13.28515625" style="75" customWidth="1"/>
    <col min="1593" max="1834" width="11.42578125" style="75"/>
    <col min="1835" max="1835" width="36.7109375" style="75" customWidth="1"/>
    <col min="1836" max="1836" width="12.7109375" style="75" customWidth="1"/>
    <col min="1837" max="1837" width="10.7109375" style="75" customWidth="1"/>
    <col min="1838" max="1838" width="12.7109375" style="75" customWidth="1"/>
    <col min="1839" max="1840" width="10.7109375" style="75" customWidth="1"/>
    <col min="1841" max="1847" width="11.42578125" style="75"/>
    <col min="1848" max="1848" width="13.28515625" style="75" customWidth="1"/>
    <col min="1849" max="2090" width="11.42578125" style="75"/>
    <col min="2091" max="2091" width="36.7109375" style="75" customWidth="1"/>
    <col min="2092" max="2092" width="12.7109375" style="75" customWidth="1"/>
    <col min="2093" max="2093" width="10.7109375" style="75" customWidth="1"/>
    <col min="2094" max="2094" width="12.7109375" style="75" customWidth="1"/>
    <col min="2095" max="2096" width="10.7109375" style="75" customWidth="1"/>
    <col min="2097" max="2103" width="11.42578125" style="75"/>
    <col min="2104" max="2104" width="13.28515625" style="75" customWidth="1"/>
    <col min="2105" max="2346" width="11.42578125" style="75"/>
    <col min="2347" max="2347" width="36.7109375" style="75" customWidth="1"/>
    <col min="2348" max="2348" width="12.7109375" style="75" customWidth="1"/>
    <col min="2349" max="2349" width="10.7109375" style="75" customWidth="1"/>
    <col min="2350" max="2350" width="12.7109375" style="75" customWidth="1"/>
    <col min="2351" max="2352" width="10.7109375" style="75" customWidth="1"/>
    <col min="2353" max="2359" width="11.42578125" style="75"/>
    <col min="2360" max="2360" width="13.28515625" style="75" customWidth="1"/>
    <col min="2361" max="2602" width="11.42578125" style="75"/>
    <col min="2603" max="2603" width="36.7109375" style="75" customWidth="1"/>
    <col min="2604" max="2604" width="12.7109375" style="75" customWidth="1"/>
    <col min="2605" max="2605" width="10.7109375" style="75" customWidth="1"/>
    <col min="2606" max="2606" width="12.7109375" style="75" customWidth="1"/>
    <col min="2607" max="2608" width="10.7109375" style="75" customWidth="1"/>
    <col min="2609" max="2615" width="11.42578125" style="75"/>
    <col min="2616" max="2616" width="13.28515625" style="75" customWidth="1"/>
    <col min="2617" max="2858" width="11.42578125" style="75"/>
    <col min="2859" max="2859" width="36.7109375" style="75" customWidth="1"/>
    <col min="2860" max="2860" width="12.7109375" style="75" customWidth="1"/>
    <col min="2861" max="2861" width="10.7109375" style="75" customWidth="1"/>
    <col min="2862" max="2862" width="12.7109375" style="75" customWidth="1"/>
    <col min="2863" max="2864" width="10.7109375" style="75" customWidth="1"/>
    <col min="2865" max="2871" width="11.42578125" style="75"/>
    <col min="2872" max="2872" width="13.28515625" style="75" customWidth="1"/>
    <col min="2873" max="3114" width="11.42578125" style="75"/>
    <col min="3115" max="3115" width="36.7109375" style="75" customWidth="1"/>
    <col min="3116" max="3116" width="12.7109375" style="75" customWidth="1"/>
    <col min="3117" max="3117" width="10.7109375" style="75" customWidth="1"/>
    <col min="3118" max="3118" width="12.7109375" style="75" customWidth="1"/>
    <col min="3119" max="3120" width="10.7109375" style="75" customWidth="1"/>
    <col min="3121" max="3127" width="11.42578125" style="75"/>
    <col min="3128" max="3128" width="13.28515625" style="75" customWidth="1"/>
    <col min="3129" max="3370" width="11.42578125" style="75"/>
    <col min="3371" max="3371" width="36.7109375" style="75" customWidth="1"/>
    <col min="3372" max="3372" width="12.7109375" style="75" customWidth="1"/>
    <col min="3373" max="3373" width="10.7109375" style="75" customWidth="1"/>
    <col min="3374" max="3374" width="12.7109375" style="75" customWidth="1"/>
    <col min="3375" max="3376" width="10.7109375" style="75" customWidth="1"/>
    <col min="3377" max="3383" width="11.42578125" style="75"/>
    <col min="3384" max="3384" width="13.28515625" style="75" customWidth="1"/>
    <col min="3385" max="3626" width="11.42578125" style="75"/>
    <col min="3627" max="3627" width="36.7109375" style="75" customWidth="1"/>
    <col min="3628" max="3628" width="12.7109375" style="75" customWidth="1"/>
    <col min="3629" max="3629" width="10.7109375" style="75" customWidth="1"/>
    <col min="3630" max="3630" width="12.7109375" style="75" customWidth="1"/>
    <col min="3631" max="3632" width="10.7109375" style="75" customWidth="1"/>
    <col min="3633" max="3639" width="11.42578125" style="75"/>
    <col min="3640" max="3640" width="13.28515625" style="75" customWidth="1"/>
    <col min="3641" max="3882" width="11.42578125" style="75"/>
    <col min="3883" max="3883" width="36.7109375" style="75" customWidth="1"/>
    <col min="3884" max="3884" width="12.7109375" style="75" customWidth="1"/>
    <col min="3885" max="3885" width="10.7109375" style="75" customWidth="1"/>
    <col min="3886" max="3886" width="12.7109375" style="75" customWidth="1"/>
    <col min="3887" max="3888" width="10.7109375" style="75" customWidth="1"/>
    <col min="3889" max="3895" width="11.42578125" style="75"/>
    <col min="3896" max="3896" width="13.28515625" style="75" customWidth="1"/>
    <col min="3897" max="4138" width="11.42578125" style="75"/>
    <col min="4139" max="4139" width="36.7109375" style="75" customWidth="1"/>
    <col min="4140" max="4140" width="12.7109375" style="75" customWidth="1"/>
    <col min="4141" max="4141" width="10.7109375" style="75" customWidth="1"/>
    <col min="4142" max="4142" width="12.7109375" style="75" customWidth="1"/>
    <col min="4143" max="4144" width="10.7109375" style="75" customWidth="1"/>
    <col min="4145" max="4151" width="11.42578125" style="75"/>
    <col min="4152" max="4152" width="13.28515625" style="75" customWidth="1"/>
    <col min="4153" max="4394" width="11.42578125" style="75"/>
    <col min="4395" max="4395" width="36.7109375" style="75" customWidth="1"/>
    <col min="4396" max="4396" width="12.7109375" style="75" customWidth="1"/>
    <col min="4397" max="4397" width="10.7109375" style="75" customWidth="1"/>
    <col min="4398" max="4398" width="12.7109375" style="75" customWidth="1"/>
    <col min="4399" max="4400" width="10.7109375" style="75" customWidth="1"/>
    <col min="4401" max="4407" width="11.42578125" style="75"/>
    <col min="4408" max="4408" width="13.28515625" style="75" customWidth="1"/>
    <col min="4409" max="4650" width="11.42578125" style="75"/>
    <col min="4651" max="4651" width="36.7109375" style="75" customWidth="1"/>
    <col min="4652" max="4652" width="12.7109375" style="75" customWidth="1"/>
    <col min="4653" max="4653" width="10.7109375" style="75" customWidth="1"/>
    <col min="4654" max="4654" width="12.7109375" style="75" customWidth="1"/>
    <col min="4655" max="4656" width="10.7109375" style="75" customWidth="1"/>
    <col min="4657" max="4663" width="11.42578125" style="75"/>
    <col min="4664" max="4664" width="13.28515625" style="75" customWidth="1"/>
    <col min="4665" max="4906" width="11.42578125" style="75"/>
    <col min="4907" max="4907" width="36.7109375" style="75" customWidth="1"/>
    <col min="4908" max="4908" width="12.7109375" style="75" customWidth="1"/>
    <col min="4909" max="4909" width="10.7109375" style="75" customWidth="1"/>
    <col min="4910" max="4910" width="12.7109375" style="75" customWidth="1"/>
    <col min="4911" max="4912" width="10.7109375" style="75" customWidth="1"/>
    <col min="4913" max="4919" width="11.42578125" style="75"/>
    <col min="4920" max="4920" width="13.28515625" style="75" customWidth="1"/>
    <col min="4921" max="5162" width="11.42578125" style="75"/>
    <col min="5163" max="5163" width="36.7109375" style="75" customWidth="1"/>
    <col min="5164" max="5164" width="12.7109375" style="75" customWidth="1"/>
    <col min="5165" max="5165" width="10.7109375" style="75" customWidth="1"/>
    <col min="5166" max="5166" width="12.7109375" style="75" customWidth="1"/>
    <col min="5167" max="5168" width="10.7109375" style="75" customWidth="1"/>
    <col min="5169" max="5175" width="11.42578125" style="75"/>
    <col min="5176" max="5176" width="13.28515625" style="75" customWidth="1"/>
    <col min="5177" max="5418" width="11.42578125" style="75"/>
    <col min="5419" max="5419" width="36.7109375" style="75" customWidth="1"/>
    <col min="5420" max="5420" width="12.7109375" style="75" customWidth="1"/>
    <col min="5421" max="5421" width="10.7109375" style="75" customWidth="1"/>
    <col min="5422" max="5422" width="12.7109375" style="75" customWidth="1"/>
    <col min="5423" max="5424" width="10.7109375" style="75" customWidth="1"/>
    <col min="5425" max="5431" width="11.42578125" style="75"/>
    <col min="5432" max="5432" width="13.28515625" style="75" customWidth="1"/>
    <col min="5433" max="5674" width="11.42578125" style="75"/>
    <col min="5675" max="5675" width="36.7109375" style="75" customWidth="1"/>
    <col min="5676" max="5676" width="12.7109375" style="75" customWidth="1"/>
    <col min="5677" max="5677" width="10.7109375" style="75" customWidth="1"/>
    <col min="5678" max="5678" width="12.7109375" style="75" customWidth="1"/>
    <col min="5679" max="5680" width="10.7109375" style="75" customWidth="1"/>
    <col min="5681" max="5687" width="11.42578125" style="75"/>
    <col min="5688" max="5688" width="13.28515625" style="75" customWidth="1"/>
    <col min="5689" max="5930" width="11.42578125" style="75"/>
    <col min="5931" max="5931" width="36.7109375" style="75" customWidth="1"/>
    <col min="5932" max="5932" width="12.7109375" style="75" customWidth="1"/>
    <col min="5933" max="5933" width="10.7109375" style="75" customWidth="1"/>
    <col min="5934" max="5934" width="12.7109375" style="75" customWidth="1"/>
    <col min="5935" max="5936" width="10.7109375" style="75" customWidth="1"/>
    <col min="5937" max="5943" width="11.42578125" style="75"/>
    <col min="5944" max="5944" width="13.28515625" style="75" customWidth="1"/>
    <col min="5945" max="6186" width="11.42578125" style="75"/>
    <col min="6187" max="6187" width="36.7109375" style="75" customWidth="1"/>
    <col min="6188" max="6188" width="12.7109375" style="75" customWidth="1"/>
    <col min="6189" max="6189" width="10.7109375" style="75" customWidth="1"/>
    <col min="6190" max="6190" width="12.7109375" style="75" customWidth="1"/>
    <col min="6191" max="6192" width="10.7109375" style="75" customWidth="1"/>
    <col min="6193" max="6199" width="11.42578125" style="75"/>
    <col min="6200" max="6200" width="13.28515625" style="75" customWidth="1"/>
    <col min="6201" max="6442" width="11.42578125" style="75"/>
    <col min="6443" max="6443" width="36.7109375" style="75" customWidth="1"/>
    <col min="6444" max="6444" width="12.7109375" style="75" customWidth="1"/>
    <col min="6445" max="6445" width="10.7109375" style="75" customWidth="1"/>
    <col min="6446" max="6446" width="12.7109375" style="75" customWidth="1"/>
    <col min="6447" max="6448" width="10.7109375" style="75" customWidth="1"/>
    <col min="6449" max="6455" width="11.42578125" style="75"/>
    <col min="6456" max="6456" width="13.28515625" style="75" customWidth="1"/>
    <col min="6457" max="6698" width="11.42578125" style="75"/>
    <col min="6699" max="6699" width="36.7109375" style="75" customWidth="1"/>
    <col min="6700" max="6700" width="12.7109375" style="75" customWidth="1"/>
    <col min="6701" max="6701" width="10.7109375" style="75" customWidth="1"/>
    <col min="6702" max="6702" width="12.7109375" style="75" customWidth="1"/>
    <col min="6703" max="6704" width="10.7109375" style="75" customWidth="1"/>
    <col min="6705" max="6711" width="11.42578125" style="75"/>
    <col min="6712" max="6712" width="13.28515625" style="75" customWidth="1"/>
    <col min="6713" max="6954" width="11.42578125" style="75"/>
    <col min="6955" max="6955" width="36.7109375" style="75" customWidth="1"/>
    <col min="6956" max="6956" width="12.7109375" style="75" customWidth="1"/>
    <col min="6957" max="6957" width="10.7109375" style="75" customWidth="1"/>
    <col min="6958" max="6958" width="12.7109375" style="75" customWidth="1"/>
    <col min="6959" max="6960" width="10.7109375" style="75" customWidth="1"/>
    <col min="6961" max="6967" width="11.42578125" style="75"/>
    <col min="6968" max="6968" width="13.28515625" style="75" customWidth="1"/>
    <col min="6969" max="7210" width="11.42578125" style="75"/>
    <col min="7211" max="7211" width="36.7109375" style="75" customWidth="1"/>
    <col min="7212" max="7212" width="12.7109375" style="75" customWidth="1"/>
    <col min="7213" max="7213" width="10.7109375" style="75" customWidth="1"/>
    <col min="7214" max="7214" width="12.7109375" style="75" customWidth="1"/>
    <col min="7215" max="7216" width="10.7109375" style="75" customWidth="1"/>
    <col min="7217" max="7223" width="11.42578125" style="75"/>
    <col min="7224" max="7224" width="13.28515625" style="75" customWidth="1"/>
    <col min="7225" max="7466" width="11.42578125" style="75"/>
    <col min="7467" max="7467" width="36.7109375" style="75" customWidth="1"/>
    <col min="7468" max="7468" width="12.7109375" style="75" customWidth="1"/>
    <col min="7469" max="7469" width="10.7109375" style="75" customWidth="1"/>
    <col min="7470" max="7470" width="12.7109375" style="75" customWidth="1"/>
    <col min="7471" max="7472" width="10.7109375" style="75" customWidth="1"/>
    <col min="7473" max="7479" width="11.42578125" style="75"/>
    <col min="7480" max="7480" width="13.28515625" style="75" customWidth="1"/>
    <col min="7481" max="7722" width="11.42578125" style="75"/>
    <col min="7723" max="7723" width="36.7109375" style="75" customWidth="1"/>
    <col min="7724" max="7724" width="12.7109375" style="75" customWidth="1"/>
    <col min="7725" max="7725" width="10.7109375" style="75" customWidth="1"/>
    <col min="7726" max="7726" width="12.7109375" style="75" customWidth="1"/>
    <col min="7727" max="7728" width="10.7109375" style="75" customWidth="1"/>
    <col min="7729" max="7735" width="11.42578125" style="75"/>
    <col min="7736" max="7736" width="13.28515625" style="75" customWidth="1"/>
    <col min="7737" max="7978" width="11.42578125" style="75"/>
    <col min="7979" max="7979" width="36.7109375" style="75" customWidth="1"/>
    <col min="7980" max="7980" width="12.7109375" style="75" customWidth="1"/>
    <col min="7981" max="7981" width="10.7109375" style="75" customWidth="1"/>
    <col min="7982" max="7982" width="12.7109375" style="75" customWidth="1"/>
    <col min="7983" max="7984" width="10.7109375" style="75" customWidth="1"/>
    <col min="7985" max="7991" width="11.42578125" style="75"/>
    <col min="7992" max="7992" width="13.28515625" style="75" customWidth="1"/>
    <col min="7993" max="8234" width="11.42578125" style="75"/>
    <col min="8235" max="8235" width="36.7109375" style="75" customWidth="1"/>
    <col min="8236" max="8236" width="12.7109375" style="75" customWidth="1"/>
    <col min="8237" max="8237" width="10.7109375" style="75" customWidth="1"/>
    <col min="8238" max="8238" width="12.7109375" style="75" customWidth="1"/>
    <col min="8239" max="8240" width="10.7109375" style="75" customWidth="1"/>
    <col min="8241" max="8247" width="11.42578125" style="75"/>
    <col min="8248" max="8248" width="13.28515625" style="75" customWidth="1"/>
    <col min="8249" max="8490" width="11.42578125" style="75"/>
    <col min="8491" max="8491" width="36.7109375" style="75" customWidth="1"/>
    <col min="8492" max="8492" width="12.7109375" style="75" customWidth="1"/>
    <col min="8493" max="8493" width="10.7109375" style="75" customWidth="1"/>
    <col min="8494" max="8494" width="12.7109375" style="75" customWidth="1"/>
    <col min="8495" max="8496" width="10.7109375" style="75" customWidth="1"/>
    <col min="8497" max="8503" width="11.42578125" style="75"/>
    <col min="8504" max="8504" width="13.28515625" style="75" customWidth="1"/>
    <col min="8505" max="8746" width="11.42578125" style="75"/>
    <col min="8747" max="8747" width="36.7109375" style="75" customWidth="1"/>
    <col min="8748" max="8748" width="12.7109375" style="75" customWidth="1"/>
    <col min="8749" max="8749" width="10.7109375" style="75" customWidth="1"/>
    <col min="8750" max="8750" width="12.7109375" style="75" customWidth="1"/>
    <col min="8751" max="8752" width="10.7109375" style="75" customWidth="1"/>
    <col min="8753" max="8759" width="11.42578125" style="75"/>
    <col min="8760" max="8760" width="13.28515625" style="75" customWidth="1"/>
    <col min="8761" max="9002" width="11.42578125" style="75"/>
    <col min="9003" max="9003" width="36.7109375" style="75" customWidth="1"/>
    <col min="9004" max="9004" width="12.7109375" style="75" customWidth="1"/>
    <col min="9005" max="9005" width="10.7109375" style="75" customWidth="1"/>
    <col min="9006" max="9006" width="12.7109375" style="75" customWidth="1"/>
    <col min="9007" max="9008" width="10.7109375" style="75" customWidth="1"/>
    <col min="9009" max="9015" width="11.42578125" style="75"/>
    <col min="9016" max="9016" width="13.28515625" style="75" customWidth="1"/>
    <col min="9017" max="9258" width="11.42578125" style="75"/>
    <col min="9259" max="9259" width="36.7109375" style="75" customWidth="1"/>
    <col min="9260" max="9260" width="12.7109375" style="75" customWidth="1"/>
    <col min="9261" max="9261" width="10.7109375" style="75" customWidth="1"/>
    <col min="9262" max="9262" width="12.7109375" style="75" customWidth="1"/>
    <col min="9263" max="9264" width="10.7109375" style="75" customWidth="1"/>
    <col min="9265" max="9271" width="11.42578125" style="75"/>
    <col min="9272" max="9272" width="13.28515625" style="75" customWidth="1"/>
    <col min="9273" max="9514" width="11.42578125" style="75"/>
    <col min="9515" max="9515" width="36.7109375" style="75" customWidth="1"/>
    <col min="9516" max="9516" width="12.7109375" style="75" customWidth="1"/>
    <col min="9517" max="9517" width="10.7109375" style="75" customWidth="1"/>
    <col min="9518" max="9518" width="12.7109375" style="75" customWidth="1"/>
    <col min="9519" max="9520" width="10.7109375" style="75" customWidth="1"/>
    <col min="9521" max="9527" width="11.42578125" style="75"/>
    <col min="9528" max="9528" width="13.28515625" style="75" customWidth="1"/>
    <col min="9529" max="9770" width="11.42578125" style="75"/>
    <col min="9771" max="9771" width="36.7109375" style="75" customWidth="1"/>
    <col min="9772" max="9772" width="12.7109375" style="75" customWidth="1"/>
    <col min="9773" max="9773" width="10.7109375" style="75" customWidth="1"/>
    <col min="9774" max="9774" width="12.7109375" style="75" customWidth="1"/>
    <col min="9775" max="9776" width="10.7109375" style="75" customWidth="1"/>
    <col min="9777" max="9783" width="11.42578125" style="75"/>
    <col min="9784" max="9784" width="13.28515625" style="75" customWidth="1"/>
    <col min="9785" max="10026" width="11.42578125" style="75"/>
    <col min="10027" max="10027" width="36.7109375" style="75" customWidth="1"/>
    <col min="10028" max="10028" width="12.7109375" style="75" customWidth="1"/>
    <col min="10029" max="10029" width="10.7109375" style="75" customWidth="1"/>
    <col min="10030" max="10030" width="12.7109375" style="75" customWidth="1"/>
    <col min="10031" max="10032" width="10.7109375" style="75" customWidth="1"/>
    <col min="10033" max="10039" width="11.42578125" style="75"/>
    <col min="10040" max="10040" width="13.28515625" style="75" customWidth="1"/>
    <col min="10041" max="10282" width="11.42578125" style="75"/>
    <col min="10283" max="10283" width="36.7109375" style="75" customWidth="1"/>
    <col min="10284" max="10284" width="12.7109375" style="75" customWidth="1"/>
    <col min="10285" max="10285" width="10.7109375" style="75" customWidth="1"/>
    <col min="10286" max="10286" width="12.7109375" style="75" customWidth="1"/>
    <col min="10287" max="10288" width="10.7109375" style="75" customWidth="1"/>
    <col min="10289" max="10295" width="11.42578125" style="75"/>
    <col min="10296" max="10296" width="13.28515625" style="75" customWidth="1"/>
    <col min="10297" max="10538" width="11.42578125" style="75"/>
    <col min="10539" max="10539" width="36.7109375" style="75" customWidth="1"/>
    <col min="10540" max="10540" width="12.7109375" style="75" customWidth="1"/>
    <col min="10541" max="10541" width="10.7109375" style="75" customWidth="1"/>
    <col min="10542" max="10542" width="12.7109375" style="75" customWidth="1"/>
    <col min="10543" max="10544" width="10.7109375" style="75" customWidth="1"/>
    <col min="10545" max="10551" width="11.42578125" style="75"/>
    <col min="10552" max="10552" width="13.28515625" style="75" customWidth="1"/>
    <col min="10553" max="10794" width="11.42578125" style="75"/>
    <col min="10795" max="10795" width="36.7109375" style="75" customWidth="1"/>
    <col min="10796" max="10796" width="12.7109375" style="75" customWidth="1"/>
    <col min="10797" max="10797" width="10.7109375" style="75" customWidth="1"/>
    <col min="10798" max="10798" width="12.7109375" style="75" customWidth="1"/>
    <col min="10799" max="10800" width="10.7109375" style="75" customWidth="1"/>
    <col min="10801" max="10807" width="11.42578125" style="75"/>
    <col min="10808" max="10808" width="13.28515625" style="75" customWidth="1"/>
    <col min="10809" max="11050" width="11.42578125" style="75"/>
    <col min="11051" max="11051" width="36.7109375" style="75" customWidth="1"/>
    <col min="11052" max="11052" width="12.7109375" style="75" customWidth="1"/>
    <col min="11053" max="11053" width="10.7109375" style="75" customWidth="1"/>
    <col min="11054" max="11054" width="12.7109375" style="75" customWidth="1"/>
    <col min="11055" max="11056" width="10.7109375" style="75" customWidth="1"/>
    <col min="11057" max="11063" width="11.42578125" style="75"/>
    <col min="11064" max="11064" width="13.28515625" style="75" customWidth="1"/>
    <col min="11065" max="11306" width="11.42578125" style="75"/>
    <col min="11307" max="11307" width="36.7109375" style="75" customWidth="1"/>
    <col min="11308" max="11308" width="12.7109375" style="75" customWidth="1"/>
    <col min="11309" max="11309" width="10.7109375" style="75" customWidth="1"/>
    <col min="11310" max="11310" width="12.7109375" style="75" customWidth="1"/>
    <col min="11311" max="11312" width="10.7109375" style="75" customWidth="1"/>
    <col min="11313" max="11319" width="11.42578125" style="75"/>
    <col min="11320" max="11320" width="13.28515625" style="75" customWidth="1"/>
    <col min="11321" max="11562" width="11.42578125" style="75"/>
    <col min="11563" max="11563" width="36.7109375" style="75" customWidth="1"/>
    <col min="11564" max="11564" width="12.7109375" style="75" customWidth="1"/>
    <col min="11565" max="11565" width="10.7109375" style="75" customWidth="1"/>
    <col min="11566" max="11566" width="12.7109375" style="75" customWidth="1"/>
    <col min="11567" max="11568" width="10.7109375" style="75" customWidth="1"/>
    <col min="11569" max="11575" width="11.42578125" style="75"/>
    <col min="11576" max="11576" width="13.28515625" style="75" customWidth="1"/>
    <col min="11577" max="11818" width="11.42578125" style="75"/>
    <col min="11819" max="11819" width="36.7109375" style="75" customWidth="1"/>
    <col min="11820" max="11820" width="12.7109375" style="75" customWidth="1"/>
    <col min="11821" max="11821" width="10.7109375" style="75" customWidth="1"/>
    <col min="11822" max="11822" width="12.7109375" style="75" customWidth="1"/>
    <col min="11823" max="11824" width="10.7109375" style="75" customWidth="1"/>
    <col min="11825" max="11831" width="11.42578125" style="75"/>
    <col min="11832" max="11832" width="13.28515625" style="75" customWidth="1"/>
    <col min="11833" max="12074" width="11.42578125" style="75"/>
    <col min="12075" max="12075" width="36.7109375" style="75" customWidth="1"/>
    <col min="12076" max="12076" width="12.7109375" style="75" customWidth="1"/>
    <col min="12077" max="12077" width="10.7109375" style="75" customWidth="1"/>
    <col min="12078" max="12078" width="12.7109375" style="75" customWidth="1"/>
    <col min="12079" max="12080" width="10.7109375" style="75" customWidth="1"/>
    <col min="12081" max="12087" width="11.42578125" style="75"/>
    <col min="12088" max="12088" width="13.28515625" style="75" customWidth="1"/>
    <col min="12089" max="12330" width="11.42578125" style="75"/>
    <col min="12331" max="12331" width="36.7109375" style="75" customWidth="1"/>
    <col min="12332" max="12332" width="12.7109375" style="75" customWidth="1"/>
    <col min="12333" max="12333" width="10.7109375" style="75" customWidth="1"/>
    <col min="12334" max="12334" width="12.7109375" style="75" customWidth="1"/>
    <col min="12335" max="12336" width="10.7109375" style="75" customWidth="1"/>
    <col min="12337" max="12343" width="11.42578125" style="75"/>
    <col min="12344" max="12344" width="13.28515625" style="75" customWidth="1"/>
    <col min="12345" max="12586" width="11.42578125" style="75"/>
    <col min="12587" max="12587" width="36.7109375" style="75" customWidth="1"/>
    <col min="12588" max="12588" width="12.7109375" style="75" customWidth="1"/>
    <col min="12589" max="12589" width="10.7109375" style="75" customWidth="1"/>
    <col min="12590" max="12590" width="12.7109375" style="75" customWidth="1"/>
    <col min="12591" max="12592" width="10.7109375" style="75" customWidth="1"/>
    <col min="12593" max="12599" width="11.42578125" style="75"/>
    <col min="12600" max="12600" width="13.28515625" style="75" customWidth="1"/>
    <col min="12601" max="12842" width="11.42578125" style="75"/>
    <col min="12843" max="12843" width="36.7109375" style="75" customWidth="1"/>
    <col min="12844" max="12844" width="12.7109375" style="75" customWidth="1"/>
    <col min="12845" max="12845" width="10.7109375" style="75" customWidth="1"/>
    <col min="12846" max="12846" width="12.7109375" style="75" customWidth="1"/>
    <col min="12847" max="12848" width="10.7109375" style="75" customWidth="1"/>
    <col min="12849" max="12855" width="11.42578125" style="75"/>
    <col min="12856" max="12856" width="13.28515625" style="75" customWidth="1"/>
    <col min="12857" max="13098" width="11.42578125" style="75"/>
    <col min="13099" max="13099" width="36.7109375" style="75" customWidth="1"/>
    <col min="13100" max="13100" width="12.7109375" style="75" customWidth="1"/>
    <col min="13101" max="13101" width="10.7109375" style="75" customWidth="1"/>
    <col min="13102" max="13102" width="12.7109375" style="75" customWidth="1"/>
    <col min="13103" max="13104" width="10.7109375" style="75" customWidth="1"/>
    <col min="13105" max="13111" width="11.42578125" style="75"/>
    <col min="13112" max="13112" width="13.28515625" style="75" customWidth="1"/>
    <col min="13113" max="13354" width="11.42578125" style="75"/>
    <col min="13355" max="13355" width="36.7109375" style="75" customWidth="1"/>
    <col min="13356" max="13356" width="12.7109375" style="75" customWidth="1"/>
    <col min="13357" max="13357" width="10.7109375" style="75" customWidth="1"/>
    <col min="13358" max="13358" width="12.7109375" style="75" customWidth="1"/>
    <col min="13359" max="13360" width="10.7109375" style="75" customWidth="1"/>
    <col min="13361" max="13367" width="11.42578125" style="75"/>
    <col min="13368" max="13368" width="13.28515625" style="75" customWidth="1"/>
    <col min="13369" max="13610" width="11.42578125" style="75"/>
    <col min="13611" max="13611" width="36.7109375" style="75" customWidth="1"/>
    <col min="13612" max="13612" width="12.7109375" style="75" customWidth="1"/>
    <col min="13613" max="13613" width="10.7109375" style="75" customWidth="1"/>
    <col min="13614" max="13614" width="12.7109375" style="75" customWidth="1"/>
    <col min="13615" max="13616" width="10.7109375" style="75" customWidth="1"/>
    <col min="13617" max="13623" width="11.42578125" style="75"/>
    <col min="13624" max="13624" width="13.28515625" style="75" customWidth="1"/>
    <col min="13625" max="13866" width="11.42578125" style="75"/>
    <col min="13867" max="13867" width="36.7109375" style="75" customWidth="1"/>
    <col min="13868" max="13868" width="12.7109375" style="75" customWidth="1"/>
    <col min="13869" max="13869" width="10.7109375" style="75" customWidth="1"/>
    <col min="13870" max="13870" width="12.7109375" style="75" customWidth="1"/>
    <col min="13871" max="13872" width="10.7109375" style="75" customWidth="1"/>
    <col min="13873" max="13879" width="11.42578125" style="75"/>
    <col min="13880" max="13880" width="13.28515625" style="75" customWidth="1"/>
    <col min="13881" max="14122" width="11.42578125" style="75"/>
    <col min="14123" max="14123" width="36.7109375" style="75" customWidth="1"/>
    <col min="14124" max="14124" width="12.7109375" style="75" customWidth="1"/>
    <col min="14125" max="14125" width="10.7109375" style="75" customWidth="1"/>
    <col min="14126" max="14126" width="12.7109375" style="75" customWidth="1"/>
    <col min="14127" max="14128" width="10.7109375" style="75" customWidth="1"/>
    <col min="14129" max="14135" width="11.42578125" style="75"/>
    <col min="14136" max="14136" width="13.28515625" style="75" customWidth="1"/>
    <col min="14137" max="14378" width="11.42578125" style="75"/>
    <col min="14379" max="14379" width="36.7109375" style="75" customWidth="1"/>
    <col min="14380" max="14380" width="12.7109375" style="75" customWidth="1"/>
    <col min="14381" max="14381" width="10.7109375" style="75" customWidth="1"/>
    <col min="14382" max="14382" width="12.7109375" style="75" customWidth="1"/>
    <col min="14383" max="14384" width="10.7109375" style="75" customWidth="1"/>
    <col min="14385" max="14391" width="11.42578125" style="75"/>
    <col min="14392" max="14392" width="13.28515625" style="75" customWidth="1"/>
    <col min="14393" max="14634" width="11.42578125" style="75"/>
    <col min="14635" max="14635" width="36.7109375" style="75" customWidth="1"/>
    <col min="14636" max="14636" width="12.7109375" style="75" customWidth="1"/>
    <col min="14637" max="14637" width="10.7109375" style="75" customWidth="1"/>
    <col min="14638" max="14638" width="12.7109375" style="75" customWidth="1"/>
    <col min="14639" max="14640" width="10.7109375" style="75" customWidth="1"/>
    <col min="14641" max="14647" width="11.42578125" style="75"/>
    <col min="14648" max="14648" width="13.28515625" style="75" customWidth="1"/>
    <col min="14649" max="14890" width="11.42578125" style="75"/>
    <col min="14891" max="14891" width="36.7109375" style="75" customWidth="1"/>
    <col min="14892" max="14892" width="12.7109375" style="75" customWidth="1"/>
    <col min="14893" max="14893" width="10.7109375" style="75" customWidth="1"/>
    <col min="14894" max="14894" width="12.7109375" style="75" customWidth="1"/>
    <col min="14895" max="14896" width="10.7109375" style="75" customWidth="1"/>
    <col min="14897" max="14903" width="11.42578125" style="75"/>
    <col min="14904" max="14904" width="13.28515625" style="75" customWidth="1"/>
    <col min="14905" max="15146" width="11.42578125" style="75"/>
    <col min="15147" max="15147" width="36.7109375" style="75" customWidth="1"/>
    <col min="15148" max="15148" width="12.7109375" style="75" customWidth="1"/>
    <col min="15149" max="15149" width="10.7109375" style="75" customWidth="1"/>
    <col min="15150" max="15150" width="12.7109375" style="75" customWidth="1"/>
    <col min="15151" max="15152" width="10.7109375" style="75" customWidth="1"/>
    <col min="15153" max="15159" width="11.42578125" style="75"/>
    <col min="15160" max="15160" width="13.28515625" style="75" customWidth="1"/>
    <col min="15161" max="15402" width="11.42578125" style="75"/>
    <col min="15403" max="15403" width="36.7109375" style="75" customWidth="1"/>
    <col min="15404" max="15404" width="12.7109375" style="75" customWidth="1"/>
    <col min="15405" max="15405" width="10.7109375" style="75" customWidth="1"/>
    <col min="15406" max="15406" width="12.7109375" style="75" customWidth="1"/>
    <col min="15407" max="15408" width="10.7109375" style="75" customWidth="1"/>
    <col min="15409" max="15415" width="11.42578125" style="75"/>
    <col min="15416" max="15416" width="13.28515625" style="75" customWidth="1"/>
    <col min="15417" max="15658" width="11.42578125" style="75"/>
    <col min="15659" max="15659" width="36.7109375" style="75" customWidth="1"/>
    <col min="15660" max="15660" width="12.7109375" style="75" customWidth="1"/>
    <col min="15661" max="15661" width="10.7109375" style="75" customWidth="1"/>
    <col min="15662" max="15662" width="12.7109375" style="75" customWidth="1"/>
    <col min="15663" max="15664" width="10.7109375" style="75" customWidth="1"/>
    <col min="15665" max="15671" width="11.42578125" style="75"/>
    <col min="15672" max="15672" width="13.28515625" style="75" customWidth="1"/>
    <col min="15673" max="15914" width="11.42578125" style="75"/>
    <col min="15915" max="15915" width="36.7109375" style="75" customWidth="1"/>
    <col min="15916" max="15916" width="12.7109375" style="75" customWidth="1"/>
    <col min="15917" max="15917" width="10.7109375" style="75" customWidth="1"/>
    <col min="15918" max="15918" width="12.7109375" style="75" customWidth="1"/>
    <col min="15919" max="15920" width="10.7109375" style="75" customWidth="1"/>
    <col min="15921" max="15927" width="11.42578125" style="75"/>
    <col min="15928" max="15928" width="13.28515625" style="75" customWidth="1"/>
    <col min="15929" max="16170" width="11.42578125" style="75"/>
    <col min="16171" max="16171" width="36.7109375" style="75" customWidth="1"/>
    <col min="16172" max="16172" width="12.7109375" style="75" customWidth="1"/>
    <col min="16173" max="16173" width="10.7109375" style="75" customWidth="1"/>
    <col min="16174" max="16174" width="12.7109375" style="75" customWidth="1"/>
    <col min="16175" max="16176" width="10.7109375" style="75" customWidth="1"/>
    <col min="16177" max="16183" width="11.42578125" style="75"/>
    <col min="16184" max="16184" width="13.28515625" style="75" customWidth="1"/>
    <col min="16185" max="16384" width="11.42578125" style="75"/>
  </cols>
  <sheetData>
    <row r="2" spans="41:41" ht="22.5" customHeight="1"/>
    <row r="3" spans="41:41" ht="24.75" customHeight="1"/>
    <row r="4" spans="41:41">
      <c r="AO4" s="140"/>
    </row>
    <row r="6" spans="41:41">
      <c r="AO6" s="140"/>
    </row>
    <row r="7" spans="41:41" ht="12.75" customHeight="1"/>
    <row r="9" spans="41:41" ht="22.5" customHeight="1"/>
    <row r="10" spans="41:41" ht="25.5" customHeight="1"/>
    <row r="23" spans="2:12" ht="16.5" customHeight="1"/>
    <row r="25" spans="2:12" ht="15" customHeight="1" thickBot="1"/>
    <row r="26" spans="2:12" ht="30" customHeight="1" thickBot="1">
      <c r="J26" s="48" t="s">
        <v>93</v>
      </c>
    </row>
    <row r="27" spans="2:12" ht="36.75" customHeight="1"/>
    <row r="28" spans="2:12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</row>
    <row r="30" spans="2:12">
      <c r="B30" s="141"/>
      <c r="C30" s="141"/>
      <c r="D30" s="142"/>
    </row>
  </sheetData>
  <mergeCells count="1">
    <mergeCell ref="B30:C30"/>
  </mergeCells>
  <hyperlinks>
    <hyperlink ref="J26" location="'Alojados zona tipología'!A1" tooltip="Ir a 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colBreaks count="1" manualBreakCount="1">
    <brk id="48" max="43" man="1"/>
  </colBreaks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>
  <sheetPr codeName="Hoja24">
    <tabColor indexed="46"/>
    <pageSetUpPr autoPageBreaks="0" fitToPage="1"/>
  </sheetPr>
  <dimension ref="B1:U29"/>
  <sheetViews>
    <sheetView showGridLines="0" showRowColHeaders="0" showOutlineSymbols="0" zoomScaleNormal="100" workbookViewId="0"/>
  </sheetViews>
  <sheetFormatPr baseColWidth="10" defaultRowHeight="12.75"/>
  <cols>
    <col min="1" max="1" width="15.7109375" style="143" customWidth="1"/>
    <col min="2" max="2" width="23.7109375" style="143" customWidth="1"/>
    <col min="3" max="3" width="14.42578125" style="143" customWidth="1"/>
    <col min="4" max="4" width="10.7109375" style="143" customWidth="1"/>
    <col min="5" max="5" width="14.42578125" style="143" customWidth="1"/>
    <col min="6" max="7" width="10.7109375" style="143" customWidth="1"/>
    <col min="8" max="8" width="5" style="143" customWidth="1"/>
    <col min="9" max="14" width="11.42578125" style="143"/>
    <col min="15" max="15" width="14.140625" style="143" customWidth="1"/>
    <col min="16" max="257" width="11.42578125" style="143"/>
    <col min="258" max="258" width="33.140625" style="143" customWidth="1"/>
    <col min="259" max="259" width="11.7109375" style="143" customWidth="1"/>
    <col min="260" max="260" width="9.7109375" style="143" customWidth="1"/>
    <col min="261" max="261" width="11.42578125" style="143"/>
    <col min="262" max="262" width="9.42578125" style="143" customWidth="1"/>
    <col min="263" max="263" width="10.7109375" style="143" customWidth="1"/>
    <col min="264" max="264" width="5" style="143" customWidth="1"/>
    <col min="265" max="270" width="11.42578125" style="143"/>
    <col min="271" max="271" width="14.140625" style="143" customWidth="1"/>
    <col min="272" max="513" width="11.42578125" style="143"/>
    <col min="514" max="514" width="33.140625" style="143" customWidth="1"/>
    <col min="515" max="515" width="11.7109375" style="143" customWidth="1"/>
    <col min="516" max="516" width="9.7109375" style="143" customWidth="1"/>
    <col min="517" max="517" width="11.42578125" style="143"/>
    <col min="518" max="518" width="9.42578125" style="143" customWidth="1"/>
    <col min="519" max="519" width="10.7109375" style="143" customWidth="1"/>
    <col min="520" max="520" width="5" style="143" customWidth="1"/>
    <col min="521" max="526" width="11.42578125" style="143"/>
    <col min="527" max="527" width="14.140625" style="143" customWidth="1"/>
    <col min="528" max="769" width="11.42578125" style="143"/>
    <col min="770" max="770" width="33.140625" style="143" customWidth="1"/>
    <col min="771" max="771" width="11.7109375" style="143" customWidth="1"/>
    <col min="772" max="772" width="9.7109375" style="143" customWidth="1"/>
    <col min="773" max="773" width="11.42578125" style="143"/>
    <col min="774" max="774" width="9.42578125" style="143" customWidth="1"/>
    <col min="775" max="775" width="10.7109375" style="143" customWidth="1"/>
    <col min="776" max="776" width="5" style="143" customWidth="1"/>
    <col min="777" max="782" width="11.42578125" style="143"/>
    <col min="783" max="783" width="14.140625" style="143" customWidth="1"/>
    <col min="784" max="1025" width="11.42578125" style="143"/>
    <col min="1026" max="1026" width="33.140625" style="143" customWidth="1"/>
    <col min="1027" max="1027" width="11.7109375" style="143" customWidth="1"/>
    <col min="1028" max="1028" width="9.7109375" style="143" customWidth="1"/>
    <col min="1029" max="1029" width="11.42578125" style="143"/>
    <col min="1030" max="1030" width="9.42578125" style="143" customWidth="1"/>
    <col min="1031" max="1031" width="10.7109375" style="143" customWidth="1"/>
    <col min="1032" max="1032" width="5" style="143" customWidth="1"/>
    <col min="1033" max="1038" width="11.42578125" style="143"/>
    <col min="1039" max="1039" width="14.140625" style="143" customWidth="1"/>
    <col min="1040" max="1281" width="11.42578125" style="143"/>
    <col min="1282" max="1282" width="33.140625" style="143" customWidth="1"/>
    <col min="1283" max="1283" width="11.7109375" style="143" customWidth="1"/>
    <col min="1284" max="1284" width="9.7109375" style="143" customWidth="1"/>
    <col min="1285" max="1285" width="11.42578125" style="143"/>
    <col min="1286" max="1286" width="9.42578125" style="143" customWidth="1"/>
    <col min="1287" max="1287" width="10.7109375" style="143" customWidth="1"/>
    <col min="1288" max="1288" width="5" style="143" customWidth="1"/>
    <col min="1289" max="1294" width="11.42578125" style="143"/>
    <col min="1295" max="1295" width="14.140625" style="143" customWidth="1"/>
    <col min="1296" max="1537" width="11.42578125" style="143"/>
    <col min="1538" max="1538" width="33.140625" style="143" customWidth="1"/>
    <col min="1539" max="1539" width="11.7109375" style="143" customWidth="1"/>
    <col min="1540" max="1540" width="9.7109375" style="143" customWidth="1"/>
    <col min="1541" max="1541" width="11.42578125" style="143"/>
    <col min="1542" max="1542" width="9.42578125" style="143" customWidth="1"/>
    <col min="1543" max="1543" width="10.7109375" style="143" customWidth="1"/>
    <col min="1544" max="1544" width="5" style="143" customWidth="1"/>
    <col min="1545" max="1550" width="11.42578125" style="143"/>
    <col min="1551" max="1551" width="14.140625" style="143" customWidth="1"/>
    <col min="1552" max="1793" width="11.42578125" style="143"/>
    <col min="1794" max="1794" width="33.140625" style="143" customWidth="1"/>
    <col min="1795" max="1795" width="11.7109375" style="143" customWidth="1"/>
    <col min="1796" max="1796" width="9.7109375" style="143" customWidth="1"/>
    <col min="1797" max="1797" width="11.42578125" style="143"/>
    <col min="1798" max="1798" width="9.42578125" style="143" customWidth="1"/>
    <col min="1799" max="1799" width="10.7109375" style="143" customWidth="1"/>
    <col min="1800" max="1800" width="5" style="143" customWidth="1"/>
    <col min="1801" max="1806" width="11.42578125" style="143"/>
    <col min="1807" max="1807" width="14.140625" style="143" customWidth="1"/>
    <col min="1808" max="2049" width="11.42578125" style="143"/>
    <col min="2050" max="2050" width="33.140625" style="143" customWidth="1"/>
    <col min="2051" max="2051" width="11.7109375" style="143" customWidth="1"/>
    <col min="2052" max="2052" width="9.7109375" style="143" customWidth="1"/>
    <col min="2053" max="2053" width="11.42578125" style="143"/>
    <col min="2054" max="2054" width="9.42578125" style="143" customWidth="1"/>
    <col min="2055" max="2055" width="10.7109375" style="143" customWidth="1"/>
    <col min="2056" max="2056" width="5" style="143" customWidth="1"/>
    <col min="2057" max="2062" width="11.42578125" style="143"/>
    <col min="2063" max="2063" width="14.140625" style="143" customWidth="1"/>
    <col min="2064" max="2305" width="11.42578125" style="143"/>
    <col min="2306" max="2306" width="33.140625" style="143" customWidth="1"/>
    <col min="2307" max="2307" width="11.7109375" style="143" customWidth="1"/>
    <col min="2308" max="2308" width="9.7109375" style="143" customWidth="1"/>
    <col min="2309" max="2309" width="11.42578125" style="143"/>
    <col min="2310" max="2310" width="9.42578125" style="143" customWidth="1"/>
    <col min="2311" max="2311" width="10.7109375" style="143" customWidth="1"/>
    <col min="2312" max="2312" width="5" style="143" customWidth="1"/>
    <col min="2313" max="2318" width="11.42578125" style="143"/>
    <col min="2319" max="2319" width="14.140625" style="143" customWidth="1"/>
    <col min="2320" max="2561" width="11.42578125" style="143"/>
    <col min="2562" max="2562" width="33.140625" style="143" customWidth="1"/>
    <col min="2563" max="2563" width="11.7109375" style="143" customWidth="1"/>
    <col min="2564" max="2564" width="9.7109375" style="143" customWidth="1"/>
    <col min="2565" max="2565" width="11.42578125" style="143"/>
    <col min="2566" max="2566" width="9.42578125" style="143" customWidth="1"/>
    <col min="2567" max="2567" width="10.7109375" style="143" customWidth="1"/>
    <col min="2568" max="2568" width="5" style="143" customWidth="1"/>
    <col min="2569" max="2574" width="11.42578125" style="143"/>
    <col min="2575" max="2575" width="14.140625" style="143" customWidth="1"/>
    <col min="2576" max="2817" width="11.42578125" style="143"/>
    <col min="2818" max="2818" width="33.140625" style="143" customWidth="1"/>
    <col min="2819" max="2819" width="11.7109375" style="143" customWidth="1"/>
    <col min="2820" max="2820" width="9.7109375" style="143" customWidth="1"/>
    <col min="2821" max="2821" width="11.42578125" style="143"/>
    <col min="2822" max="2822" width="9.42578125" style="143" customWidth="1"/>
    <col min="2823" max="2823" width="10.7109375" style="143" customWidth="1"/>
    <col min="2824" max="2824" width="5" style="143" customWidth="1"/>
    <col min="2825" max="2830" width="11.42578125" style="143"/>
    <col min="2831" max="2831" width="14.140625" style="143" customWidth="1"/>
    <col min="2832" max="3073" width="11.42578125" style="143"/>
    <col min="3074" max="3074" width="33.140625" style="143" customWidth="1"/>
    <col min="3075" max="3075" width="11.7109375" style="143" customWidth="1"/>
    <col min="3076" max="3076" width="9.7109375" style="143" customWidth="1"/>
    <col min="3077" max="3077" width="11.42578125" style="143"/>
    <col min="3078" max="3078" width="9.42578125" style="143" customWidth="1"/>
    <col min="3079" max="3079" width="10.7109375" style="143" customWidth="1"/>
    <col min="3080" max="3080" width="5" style="143" customWidth="1"/>
    <col min="3081" max="3086" width="11.42578125" style="143"/>
    <col min="3087" max="3087" width="14.140625" style="143" customWidth="1"/>
    <col min="3088" max="3329" width="11.42578125" style="143"/>
    <col min="3330" max="3330" width="33.140625" style="143" customWidth="1"/>
    <col min="3331" max="3331" width="11.7109375" style="143" customWidth="1"/>
    <col min="3332" max="3332" width="9.7109375" style="143" customWidth="1"/>
    <col min="3333" max="3333" width="11.42578125" style="143"/>
    <col min="3334" max="3334" width="9.42578125" style="143" customWidth="1"/>
    <col min="3335" max="3335" width="10.7109375" style="143" customWidth="1"/>
    <col min="3336" max="3336" width="5" style="143" customWidth="1"/>
    <col min="3337" max="3342" width="11.42578125" style="143"/>
    <col min="3343" max="3343" width="14.140625" style="143" customWidth="1"/>
    <col min="3344" max="3585" width="11.42578125" style="143"/>
    <col min="3586" max="3586" width="33.140625" style="143" customWidth="1"/>
    <col min="3587" max="3587" width="11.7109375" style="143" customWidth="1"/>
    <col min="3588" max="3588" width="9.7109375" style="143" customWidth="1"/>
    <col min="3589" max="3589" width="11.42578125" style="143"/>
    <col min="3590" max="3590" width="9.42578125" style="143" customWidth="1"/>
    <col min="3591" max="3591" width="10.7109375" style="143" customWidth="1"/>
    <col min="3592" max="3592" width="5" style="143" customWidth="1"/>
    <col min="3593" max="3598" width="11.42578125" style="143"/>
    <col min="3599" max="3599" width="14.140625" style="143" customWidth="1"/>
    <col min="3600" max="3841" width="11.42578125" style="143"/>
    <col min="3842" max="3842" width="33.140625" style="143" customWidth="1"/>
    <col min="3843" max="3843" width="11.7109375" style="143" customWidth="1"/>
    <col min="3844" max="3844" width="9.7109375" style="143" customWidth="1"/>
    <col min="3845" max="3845" width="11.42578125" style="143"/>
    <col min="3846" max="3846" width="9.42578125" style="143" customWidth="1"/>
    <col min="3847" max="3847" width="10.7109375" style="143" customWidth="1"/>
    <col min="3848" max="3848" width="5" style="143" customWidth="1"/>
    <col min="3849" max="3854" width="11.42578125" style="143"/>
    <col min="3855" max="3855" width="14.140625" style="143" customWidth="1"/>
    <col min="3856" max="4097" width="11.42578125" style="143"/>
    <col min="4098" max="4098" width="33.140625" style="143" customWidth="1"/>
    <col min="4099" max="4099" width="11.7109375" style="143" customWidth="1"/>
    <col min="4100" max="4100" width="9.7109375" style="143" customWidth="1"/>
    <col min="4101" max="4101" width="11.42578125" style="143"/>
    <col min="4102" max="4102" width="9.42578125" style="143" customWidth="1"/>
    <col min="4103" max="4103" width="10.7109375" style="143" customWidth="1"/>
    <col min="4104" max="4104" width="5" style="143" customWidth="1"/>
    <col min="4105" max="4110" width="11.42578125" style="143"/>
    <col min="4111" max="4111" width="14.140625" style="143" customWidth="1"/>
    <col min="4112" max="4353" width="11.42578125" style="143"/>
    <col min="4354" max="4354" width="33.140625" style="143" customWidth="1"/>
    <col min="4355" max="4355" width="11.7109375" style="143" customWidth="1"/>
    <col min="4356" max="4356" width="9.7109375" style="143" customWidth="1"/>
    <col min="4357" max="4357" width="11.42578125" style="143"/>
    <col min="4358" max="4358" width="9.42578125" style="143" customWidth="1"/>
    <col min="4359" max="4359" width="10.7109375" style="143" customWidth="1"/>
    <col min="4360" max="4360" width="5" style="143" customWidth="1"/>
    <col min="4361" max="4366" width="11.42578125" style="143"/>
    <col min="4367" max="4367" width="14.140625" style="143" customWidth="1"/>
    <col min="4368" max="4609" width="11.42578125" style="143"/>
    <col min="4610" max="4610" width="33.140625" style="143" customWidth="1"/>
    <col min="4611" max="4611" width="11.7109375" style="143" customWidth="1"/>
    <col min="4612" max="4612" width="9.7109375" style="143" customWidth="1"/>
    <col min="4613" max="4613" width="11.42578125" style="143"/>
    <col min="4614" max="4614" width="9.42578125" style="143" customWidth="1"/>
    <col min="4615" max="4615" width="10.7109375" style="143" customWidth="1"/>
    <col min="4616" max="4616" width="5" style="143" customWidth="1"/>
    <col min="4617" max="4622" width="11.42578125" style="143"/>
    <col min="4623" max="4623" width="14.140625" style="143" customWidth="1"/>
    <col min="4624" max="4865" width="11.42578125" style="143"/>
    <col min="4866" max="4866" width="33.140625" style="143" customWidth="1"/>
    <col min="4867" max="4867" width="11.7109375" style="143" customWidth="1"/>
    <col min="4868" max="4868" width="9.7109375" style="143" customWidth="1"/>
    <col min="4869" max="4869" width="11.42578125" style="143"/>
    <col min="4870" max="4870" width="9.42578125" style="143" customWidth="1"/>
    <col min="4871" max="4871" width="10.7109375" style="143" customWidth="1"/>
    <col min="4872" max="4872" width="5" style="143" customWidth="1"/>
    <col min="4873" max="4878" width="11.42578125" style="143"/>
    <col min="4879" max="4879" width="14.140625" style="143" customWidth="1"/>
    <col min="4880" max="5121" width="11.42578125" style="143"/>
    <col min="5122" max="5122" width="33.140625" style="143" customWidth="1"/>
    <col min="5123" max="5123" width="11.7109375" style="143" customWidth="1"/>
    <col min="5124" max="5124" width="9.7109375" style="143" customWidth="1"/>
    <col min="5125" max="5125" width="11.42578125" style="143"/>
    <col min="5126" max="5126" width="9.42578125" style="143" customWidth="1"/>
    <col min="5127" max="5127" width="10.7109375" style="143" customWidth="1"/>
    <col min="5128" max="5128" width="5" style="143" customWidth="1"/>
    <col min="5129" max="5134" width="11.42578125" style="143"/>
    <col min="5135" max="5135" width="14.140625" style="143" customWidth="1"/>
    <col min="5136" max="5377" width="11.42578125" style="143"/>
    <col min="5378" max="5378" width="33.140625" style="143" customWidth="1"/>
    <col min="5379" max="5379" width="11.7109375" style="143" customWidth="1"/>
    <col min="5380" max="5380" width="9.7109375" style="143" customWidth="1"/>
    <col min="5381" max="5381" width="11.42578125" style="143"/>
    <col min="5382" max="5382" width="9.42578125" style="143" customWidth="1"/>
    <col min="5383" max="5383" width="10.7109375" style="143" customWidth="1"/>
    <col min="5384" max="5384" width="5" style="143" customWidth="1"/>
    <col min="5385" max="5390" width="11.42578125" style="143"/>
    <col min="5391" max="5391" width="14.140625" style="143" customWidth="1"/>
    <col min="5392" max="5633" width="11.42578125" style="143"/>
    <col min="5634" max="5634" width="33.140625" style="143" customWidth="1"/>
    <col min="5635" max="5635" width="11.7109375" style="143" customWidth="1"/>
    <col min="5636" max="5636" width="9.7109375" style="143" customWidth="1"/>
    <col min="5637" max="5637" width="11.42578125" style="143"/>
    <col min="5638" max="5638" width="9.42578125" style="143" customWidth="1"/>
    <col min="5639" max="5639" width="10.7109375" style="143" customWidth="1"/>
    <col min="5640" max="5640" width="5" style="143" customWidth="1"/>
    <col min="5641" max="5646" width="11.42578125" style="143"/>
    <col min="5647" max="5647" width="14.140625" style="143" customWidth="1"/>
    <col min="5648" max="5889" width="11.42578125" style="143"/>
    <col min="5890" max="5890" width="33.140625" style="143" customWidth="1"/>
    <col min="5891" max="5891" width="11.7109375" style="143" customWidth="1"/>
    <col min="5892" max="5892" width="9.7109375" style="143" customWidth="1"/>
    <col min="5893" max="5893" width="11.42578125" style="143"/>
    <col min="5894" max="5894" width="9.42578125" style="143" customWidth="1"/>
    <col min="5895" max="5895" width="10.7109375" style="143" customWidth="1"/>
    <col min="5896" max="5896" width="5" style="143" customWidth="1"/>
    <col min="5897" max="5902" width="11.42578125" style="143"/>
    <col min="5903" max="5903" width="14.140625" style="143" customWidth="1"/>
    <col min="5904" max="6145" width="11.42578125" style="143"/>
    <col min="6146" max="6146" width="33.140625" style="143" customWidth="1"/>
    <col min="6147" max="6147" width="11.7109375" style="143" customWidth="1"/>
    <col min="6148" max="6148" width="9.7109375" style="143" customWidth="1"/>
    <col min="6149" max="6149" width="11.42578125" style="143"/>
    <col min="6150" max="6150" width="9.42578125" style="143" customWidth="1"/>
    <col min="6151" max="6151" width="10.7109375" style="143" customWidth="1"/>
    <col min="6152" max="6152" width="5" style="143" customWidth="1"/>
    <col min="6153" max="6158" width="11.42578125" style="143"/>
    <col min="6159" max="6159" width="14.140625" style="143" customWidth="1"/>
    <col min="6160" max="6401" width="11.42578125" style="143"/>
    <col min="6402" max="6402" width="33.140625" style="143" customWidth="1"/>
    <col min="6403" max="6403" width="11.7109375" style="143" customWidth="1"/>
    <col min="6404" max="6404" width="9.7109375" style="143" customWidth="1"/>
    <col min="6405" max="6405" width="11.42578125" style="143"/>
    <col min="6406" max="6406" width="9.42578125" style="143" customWidth="1"/>
    <col min="6407" max="6407" width="10.7109375" style="143" customWidth="1"/>
    <col min="6408" max="6408" width="5" style="143" customWidth="1"/>
    <col min="6409" max="6414" width="11.42578125" style="143"/>
    <col min="6415" max="6415" width="14.140625" style="143" customWidth="1"/>
    <col min="6416" max="6657" width="11.42578125" style="143"/>
    <col min="6658" max="6658" width="33.140625" style="143" customWidth="1"/>
    <col min="6659" max="6659" width="11.7109375" style="143" customWidth="1"/>
    <col min="6660" max="6660" width="9.7109375" style="143" customWidth="1"/>
    <col min="6661" max="6661" width="11.42578125" style="143"/>
    <col min="6662" max="6662" width="9.42578125" style="143" customWidth="1"/>
    <col min="6663" max="6663" width="10.7109375" style="143" customWidth="1"/>
    <col min="6664" max="6664" width="5" style="143" customWidth="1"/>
    <col min="6665" max="6670" width="11.42578125" style="143"/>
    <col min="6671" max="6671" width="14.140625" style="143" customWidth="1"/>
    <col min="6672" max="6913" width="11.42578125" style="143"/>
    <col min="6914" max="6914" width="33.140625" style="143" customWidth="1"/>
    <col min="6915" max="6915" width="11.7109375" style="143" customWidth="1"/>
    <col min="6916" max="6916" width="9.7109375" style="143" customWidth="1"/>
    <col min="6917" max="6917" width="11.42578125" style="143"/>
    <col min="6918" max="6918" width="9.42578125" style="143" customWidth="1"/>
    <col min="6919" max="6919" width="10.7109375" style="143" customWidth="1"/>
    <col min="6920" max="6920" width="5" style="143" customWidth="1"/>
    <col min="6921" max="6926" width="11.42578125" style="143"/>
    <col min="6927" max="6927" width="14.140625" style="143" customWidth="1"/>
    <col min="6928" max="7169" width="11.42578125" style="143"/>
    <col min="7170" max="7170" width="33.140625" style="143" customWidth="1"/>
    <col min="7171" max="7171" width="11.7109375" style="143" customWidth="1"/>
    <col min="7172" max="7172" width="9.7109375" style="143" customWidth="1"/>
    <col min="7173" max="7173" width="11.42578125" style="143"/>
    <col min="7174" max="7174" width="9.42578125" style="143" customWidth="1"/>
    <col min="7175" max="7175" width="10.7109375" style="143" customWidth="1"/>
    <col min="7176" max="7176" width="5" style="143" customWidth="1"/>
    <col min="7177" max="7182" width="11.42578125" style="143"/>
    <col min="7183" max="7183" width="14.140625" style="143" customWidth="1"/>
    <col min="7184" max="7425" width="11.42578125" style="143"/>
    <col min="7426" max="7426" width="33.140625" style="143" customWidth="1"/>
    <col min="7427" max="7427" width="11.7109375" style="143" customWidth="1"/>
    <col min="7428" max="7428" width="9.7109375" style="143" customWidth="1"/>
    <col min="7429" max="7429" width="11.42578125" style="143"/>
    <col min="7430" max="7430" width="9.42578125" style="143" customWidth="1"/>
    <col min="7431" max="7431" width="10.7109375" style="143" customWidth="1"/>
    <col min="7432" max="7432" width="5" style="143" customWidth="1"/>
    <col min="7433" max="7438" width="11.42578125" style="143"/>
    <col min="7439" max="7439" width="14.140625" style="143" customWidth="1"/>
    <col min="7440" max="7681" width="11.42578125" style="143"/>
    <col min="7682" max="7682" width="33.140625" style="143" customWidth="1"/>
    <col min="7683" max="7683" width="11.7109375" style="143" customWidth="1"/>
    <col min="7684" max="7684" width="9.7109375" style="143" customWidth="1"/>
    <col min="7685" max="7685" width="11.42578125" style="143"/>
    <col min="7686" max="7686" width="9.42578125" style="143" customWidth="1"/>
    <col min="7687" max="7687" width="10.7109375" style="143" customWidth="1"/>
    <col min="7688" max="7688" width="5" style="143" customWidth="1"/>
    <col min="7689" max="7694" width="11.42578125" style="143"/>
    <col min="7695" max="7695" width="14.140625" style="143" customWidth="1"/>
    <col min="7696" max="7937" width="11.42578125" style="143"/>
    <col min="7938" max="7938" width="33.140625" style="143" customWidth="1"/>
    <col min="7939" max="7939" width="11.7109375" style="143" customWidth="1"/>
    <col min="7940" max="7940" width="9.7109375" style="143" customWidth="1"/>
    <col min="7941" max="7941" width="11.42578125" style="143"/>
    <col min="7942" max="7942" width="9.42578125" style="143" customWidth="1"/>
    <col min="7943" max="7943" width="10.7109375" style="143" customWidth="1"/>
    <col min="7944" max="7944" width="5" style="143" customWidth="1"/>
    <col min="7945" max="7950" width="11.42578125" style="143"/>
    <col min="7951" max="7951" width="14.140625" style="143" customWidth="1"/>
    <col min="7952" max="8193" width="11.42578125" style="143"/>
    <col min="8194" max="8194" width="33.140625" style="143" customWidth="1"/>
    <col min="8195" max="8195" width="11.7109375" style="143" customWidth="1"/>
    <col min="8196" max="8196" width="9.7109375" style="143" customWidth="1"/>
    <col min="8197" max="8197" width="11.42578125" style="143"/>
    <col min="8198" max="8198" width="9.42578125" style="143" customWidth="1"/>
    <col min="8199" max="8199" width="10.7109375" style="143" customWidth="1"/>
    <col min="8200" max="8200" width="5" style="143" customWidth="1"/>
    <col min="8201" max="8206" width="11.42578125" style="143"/>
    <col min="8207" max="8207" width="14.140625" style="143" customWidth="1"/>
    <col min="8208" max="8449" width="11.42578125" style="143"/>
    <col min="8450" max="8450" width="33.140625" style="143" customWidth="1"/>
    <col min="8451" max="8451" width="11.7109375" style="143" customWidth="1"/>
    <col min="8452" max="8452" width="9.7109375" style="143" customWidth="1"/>
    <col min="8453" max="8453" width="11.42578125" style="143"/>
    <col min="8454" max="8454" width="9.42578125" style="143" customWidth="1"/>
    <col min="8455" max="8455" width="10.7109375" style="143" customWidth="1"/>
    <col min="8456" max="8456" width="5" style="143" customWidth="1"/>
    <col min="8457" max="8462" width="11.42578125" style="143"/>
    <col min="8463" max="8463" width="14.140625" style="143" customWidth="1"/>
    <col min="8464" max="8705" width="11.42578125" style="143"/>
    <col min="8706" max="8706" width="33.140625" style="143" customWidth="1"/>
    <col min="8707" max="8707" width="11.7109375" style="143" customWidth="1"/>
    <col min="8708" max="8708" width="9.7109375" style="143" customWidth="1"/>
    <col min="8709" max="8709" width="11.42578125" style="143"/>
    <col min="8710" max="8710" width="9.42578125" style="143" customWidth="1"/>
    <col min="8711" max="8711" width="10.7109375" style="143" customWidth="1"/>
    <col min="8712" max="8712" width="5" style="143" customWidth="1"/>
    <col min="8713" max="8718" width="11.42578125" style="143"/>
    <col min="8719" max="8719" width="14.140625" style="143" customWidth="1"/>
    <col min="8720" max="8961" width="11.42578125" style="143"/>
    <col min="8962" max="8962" width="33.140625" style="143" customWidth="1"/>
    <col min="8963" max="8963" width="11.7109375" style="143" customWidth="1"/>
    <col min="8964" max="8964" width="9.7109375" style="143" customWidth="1"/>
    <col min="8965" max="8965" width="11.42578125" style="143"/>
    <col min="8966" max="8966" width="9.42578125" style="143" customWidth="1"/>
    <col min="8967" max="8967" width="10.7109375" style="143" customWidth="1"/>
    <col min="8968" max="8968" width="5" style="143" customWidth="1"/>
    <col min="8969" max="8974" width="11.42578125" style="143"/>
    <col min="8975" max="8975" width="14.140625" style="143" customWidth="1"/>
    <col min="8976" max="9217" width="11.42578125" style="143"/>
    <col min="9218" max="9218" width="33.140625" style="143" customWidth="1"/>
    <col min="9219" max="9219" width="11.7109375" style="143" customWidth="1"/>
    <col min="9220" max="9220" width="9.7109375" style="143" customWidth="1"/>
    <col min="9221" max="9221" width="11.42578125" style="143"/>
    <col min="9222" max="9222" width="9.42578125" style="143" customWidth="1"/>
    <col min="9223" max="9223" width="10.7109375" style="143" customWidth="1"/>
    <col min="9224" max="9224" width="5" style="143" customWidth="1"/>
    <col min="9225" max="9230" width="11.42578125" style="143"/>
    <col min="9231" max="9231" width="14.140625" style="143" customWidth="1"/>
    <col min="9232" max="9473" width="11.42578125" style="143"/>
    <col min="9474" max="9474" width="33.140625" style="143" customWidth="1"/>
    <col min="9475" max="9475" width="11.7109375" style="143" customWidth="1"/>
    <col min="9476" max="9476" width="9.7109375" style="143" customWidth="1"/>
    <col min="9477" max="9477" width="11.42578125" style="143"/>
    <col min="9478" max="9478" width="9.42578125" style="143" customWidth="1"/>
    <col min="9479" max="9479" width="10.7109375" style="143" customWidth="1"/>
    <col min="9480" max="9480" width="5" style="143" customWidth="1"/>
    <col min="9481" max="9486" width="11.42578125" style="143"/>
    <col min="9487" max="9487" width="14.140625" style="143" customWidth="1"/>
    <col min="9488" max="9729" width="11.42578125" style="143"/>
    <col min="9730" max="9730" width="33.140625" style="143" customWidth="1"/>
    <col min="9731" max="9731" width="11.7109375" style="143" customWidth="1"/>
    <col min="9732" max="9732" width="9.7109375" style="143" customWidth="1"/>
    <col min="9733" max="9733" width="11.42578125" style="143"/>
    <col min="9734" max="9734" width="9.42578125" style="143" customWidth="1"/>
    <col min="9735" max="9735" width="10.7109375" style="143" customWidth="1"/>
    <col min="9736" max="9736" width="5" style="143" customWidth="1"/>
    <col min="9737" max="9742" width="11.42578125" style="143"/>
    <col min="9743" max="9743" width="14.140625" style="143" customWidth="1"/>
    <col min="9744" max="9985" width="11.42578125" style="143"/>
    <col min="9986" max="9986" width="33.140625" style="143" customWidth="1"/>
    <col min="9987" max="9987" width="11.7109375" style="143" customWidth="1"/>
    <col min="9988" max="9988" width="9.7109375" style="143" customWidth="1"/>
    <col min="9989" max="9989" width="11.42578125" style="143"/>
    <col min="9990" max="9990" width="9.42578125" style="143" customWidth="1"/>
    <col min="9991" max="9991" width="10.7109375" style="143" customWidth="1"/>
    <col min="9992" max="9992" width="5" style="143" customWidth="1"/>
    <col min="9993" max="9998" width="11.42578125" style="143"/>
    <col min="9999" max="9999" width="14.140625" style="143" customWidth="1"/>
    <col min="10000" max="10241" width="11.42578125" style="143"/>
    <col min="10242" max="10242" width="33.140625" style="143" customWidth="1"/>
    <col min="10243" max="10243" width="11.7109375" style="143" customWidth="1"/>
    <col min="10244" max="10244" width="9.7109375" style="143" customWidth="1"/>
    <col min="10245" max="10245" width="11.42578125" style="143"/>
    <col min="10246" max="10246" width="9.42578125" style="143" customWidth="1"/>
    <col min="10247" max="10247" width="10.7109375" style="143" customWidth="1"/>
    <col min="10248" max="10248" width="5" style="143" customWidth="1"/>
    <col min="10249" max="10254" width="11.42578125" style="143"/>
    <col min="10255" max="10255" width="14.140625" style="143" customWidth="1"/>
    <col min="10256" max="10497" width="11.42578125" style="143"/>
    <col min="10498" max="10498" width="33.140625" style="143" customWidth="1"/>
    <col min="10499" max="10499" width="11.7109375" style="143" customWidth="1"/>
    <col min="10500" max="10500" width="9.7109375" style="143" customWidth="1"/>
    <col min="10501" max="10501" width="11.42578125" style="143"/>
    <col min="10502" max="10502" width="9.42578125" style="143" customWidth="1"/>
    <col min="10503" max="10503" width="10.7109375" style="143" customWidth="1"/>
    <col min="10504" max="10504" width="5" style="143" customWidth="1"/>
    <col min="10505" max="10510" width="11.42578125" style="143"/>
    <col min="10511" max="10511" width="14.140625" style="143" customWidth="1"/>
    <col min="10512" max="10753" width="11.42578125" style="143"/>
    <col min="10754" max="10754" width="33.140625" style="143" customWidth="1"/>
    <col min="10755" max="10755" width="11.7109375" style="143" customWidth="1"/>
    <col min="10756" max="10756" width="9.7109375" style="143" customWidth="1"/>
    <col min="10757" max="10757" width="11.42578125" style="143"/>
    <col min="10758" max="10758" width="9.42578125" style="143" customWidth="1"/>
    <col min="10759" max="10759" width="10.7109375" style="143" customWidth="1"/>
    <col min="10760" max="10760" width="5" style="143" customWidth="1"/>
    <col min="10761" max="10766" width="11.42578125" style="143"/>
    <col min="10767" max="10767" width="14.140625" style="143" customWidth="1"/>
    <col min="10768" max="11009" width="11.42578125" style="143"/>
    <col min="11010" max="11010" width="33.140625" style="143" customWidth="1"/>
    <col min="11011" max="11011" width="11.7109375" style="143" customWidth="1"/>
    <col min="11012" max="11012" width="9.7109375" style="143" customWidth="1"/>
    <col min="11013" max="11013" width="11.42578125" style="143"/>
    <col min="11014" max="11014" width="9.42578125" style="143" customWidth="1"/>
    <col min="11015" max="11015" width="10.7109375" style="143" customWidth="1"/>
    <col min="11016" max="11016" width="5" style="143" customWidth="1"/>
    <col min="11017" max="11022" width="11.42578125" style="143"/>
    <col min="11023" max="11023" width="14.140625" style="143" customWidth="1"/>
    <col min="11024" max="11265" width="11.42578125" style="143"/>
    <col min="11266" max="11266" width="33.140625" style="143" customWidth="1"/>
    <col min="11267" max="11267" width="11.7109375" style="143" customWidth="1"/>
    <col min="11268" max="11268" width="9.7109375" style="143" customWidth="1"/>
    <col min="11269" max="11269" width="11.42578125" style="143"/>
    <col min="11270" max="11270" width="9.42578125" style="143" customWidth="1"/>
    <col min="11271" max="11271" width="10.7109375" style="143" customWidth="1"/>
    <col min="11272" max="11272" width="5" style="143" customWidth="1"/>
    <col min="11273" max="11278" width="11.42578125" style="143"/>
    <col min="11279" max="11279" width="14.140625" style="143" customWidth="1"/>
    <col min="11280" max="11521" width="11.42578125" style="143"/>
    <col min="11522" max="11522" width="33.140625" style="143" customWidth="1"/>
    <col min="11523" max="11523" width="11.7109375" style="143" customWidth="1"/>
    <col min="11524" max="11524" width="9.7109375" style="143" customWidth="1"/>
    <col min="11525" max="11525" width="11.42578125" style="143"/>
    <col min="11526" max="11526" width="9.42578125" style="143" customWidth="1"/>
    <col min="11527" max="11527" width="10.7109375" style="143" customWidth="1"/>
    <col min="11528" max="11528" width="5" style="143" customWidth="1"/>
    <col min="11529" max="11534" width="11.42578125" style="143"/>
    <col min="11535" max="11535" width="14.140625" style="143" customWidth="1"/>
    <col min="11536" max="11777" width="11.42578125" style="143"/>
    <col min="11778" max="11778" width="33.140625" style="143" customWidth="1"/>
    <col min="11779" max="11779" width="11.7109375" style="143" customWidth="1"/>
    <col min="11780" max="11780" width="9.7109375" style="143" customWidth="1"/>
    <col min="11781" max="11781" width="11.42578125" style="143"/>
    <col min="11782" max="11782" width="9.42578125" style="143" customWidth="1"/>
    <col min="11783" max="11783" width="10.7109375" style="143" customWidth="1"/>
    <col min="11784" max="11784" width="5" style="143" customWidth="1"/>
    <col min="11785" max="11790" width="11.42578125" style="143"/>
    <col min="11791" max="11791" width="14.140625" style="143" customWidth="1"/>
    <col min="11792" max="12033" width="11.42578125" style="143"/>
    <col min="12034" max="12034" width="33.140625" style="143" customWidth="1"/>
    <col min="12035" max="12035" width="11.7109375" style="143" customWidth="1"/>
    <col min="12036" max="12036" width="9.7109375" style="143" customWidth="1"/>
    <col min="12037" max="12037" width="11.42578125" style="143"/>
    <col min="12038" max="12038" width="9.42578125" style="143" customWidth="1"/>
    <col min="12039" max="12039" width="10.7109375" style="143" customWidth="1"/>
    <col min="12040" max="12040" width="5" style="143" customWidth="1"/>
    <col min="12041" max="12046" width="11.42578125" style="143"/>
    <col min="12047" max="12047" width="14.140625" style="143" customWidth="1"/>
    <col min="12048" max="12289" width="11.42578125" style="143"/>
    <col min="12290" max="12290" width="33.140625" style="143" customWidth="1"/>
    <col min="12291" max="12291" width="11.7109375" style="143" customWidth="1"/>
    <col min="12292" max="12292" width="9.7109375" style="143" customWidth="1"/>
    <col min="12293" max="12293" width="11.42578125" style="143"/>
    <col min="12294" max="12294" width="9.42578125" style="143" customWidth="1"/>
    <col min="12295" max="12295" width="10.7109375" style="143" customWidth="1"/>
    <col min="12296" max="12296" width="5" style="143" customWidth="1"/>
    <col min="12297" max="12302" width="11.42578125" style="143"/>
    <col min="12303" max="12303" width="14.140625" style="143" customWidth="1"/>
    <col min="12304" max="12545" width="11.42578125" style="143"/>
    <col min="12546" max="12546" width="33.140625" style="143" customWidth="1"/>
    <col min="12547" max="12547" width="11.7109375" style="143" customWidth="1"/>
    <col min="12548" max="12548" width="9.7109375" style="143" customWidth="1"/>
    <col min="12549" max="12549" width="11.42578125" style="143"/>
    <col min="12550" max="12550" width="9.42578125" style="143" customWidth="1"/>
    <col min="12551" max="12551" width="10.7109375" style="143" customWidth="1"/>
    <col min="12552" max="12552" width="5" style="143" customWidth="1"/>
    <col min="12553" max="12558" width="11.42578125" style="143"/>
    <col min="12559" max="12559" width="14.140625" style="143" customWidth="1"/>
    <col min="12560" max="12801" width="11.42578125" style="143"/>
    <col min="12802" max="12802" width="33.140625" style="143" customWidth="1"/>
    <col min="12803" max="12803" width="11.7109375" style="143" customWidth="1"/>
    <col min="12804" max="12804" width="9.7109375" style="143" customWidth="1"/>
    <col min="12805" max="12805" width="11.42578125" style="143"/>
    <col min="12806" max="12806" width="9.42578125" style="143" customWidth="1"/>
    <col min="12807" max="12807" width="10.7109375" style="143" customWidth="1"/>
    <col min="12808" max="12808" width="5" style="143" customWidth="1"/>
    <col min="12809" max="12814" width="11.42578125" style="143"/>
    <col min="12815" max="12815" width="14.140625" style="143" customWidth="1"/>
    <col min="12816" max="13057" width="11.42578125" style="143"/>
    <col min="13058" max="13058" width="33.140625" style="143" customWidth="1"/>
    <col min="13059" max="13059" width="11.7109375" style="143" customWidth="1"/>
    <col min="13060" max="13060" width="9.7109375" style="143" customWidth="1"/>
    <col min="13061" max="13061" width="11.42578125" style="143"/>
    <col min="13062" max="13062" width="9.42578125" style="143" customWidth="1"/>
    <col min="13063" max="13063" width="10.7109375" style="143" customWidth="1"/>
    <col min="13064" max="13064" width="5" style="143" customWidth="1"/>
    <col min="13065" max="13070" width="11.42578125" style="143"/>
    <col min="13071" max="13071" width="14.140625" style="143" customWidth="1"/>
    <col min="13072" max="13313" width="11.42578125" style="143"/>
    <col min="13314" max="13314" width="33.140625" style="143" customWidth="1"/>
    <col min="13315" max="13315" width="11.7109375" style="143" customWidth="1"/>
    <col min="13316" max="13316" width="9.7109375" style="143" customWidth="1"/>
    <col min="13317" max="13317" width="11.42578125" style="143"/>
    <col min="13318" max="13318" width="9.42578125" style="143" customWidth="1"/>
    <col min="13319" max="13319" width="10.7109375" style="143" customWidth="1"/>
    <col min="13320" max="13320" width="5" style="143" customWidth="1"/>
    <col min="13321" max="13326" width="11.42578125" style="143"/>
    <col min="13327" max="13327" width="14.140625" style="143" customWidth="1"/>
    <col min="13328" max="13569" width="11.42578125" style="143"/>
    <col min="13570" max="13570" width="33.140625" style="143" customWidth="1"/>
    <col min="13571" max="13571" width="11.7109375" style="143" customWidth="1"/>
    <col min="13572" max="13572" width="9.7109375" style="143" customWidth="1"/>
    <col min="13573" max="13573" width="11.42578125" style="143"/>
    <col min="13574" max="13574" width="9.42578125" style="143" customWidth="1"/>
    <col min="13575" max="13575" width="10.7109375" style="143" customWidth="1"/>
    <col min="13576" max="13576" width="5" style="143" customWidth="1"/>
    <col min="13577" max="13582" width="11.42578125" style="143"/>
    <col min="13583" max="13583" width="14.140625" style="143" customWidth="1"/>
    <col min="13584" max="13825" width="11.42578125" style="143"/>
    <col min="13826" max="13826" width="33.140625" style="143" customWidth="1"/>
    <col min="13827" max="13827" width="11.7109375" style="143" customWidth="1"/>
    <col min="13828" max="13828" width="9.7109375" style="143" customWidth="1"/>
    <col min="13829" max="13829" width="11.42578125" style="143"/>
    <col min="13830" max="13830" width="9.42578125" style="143" customWidth="1"/>
    <col min="13831" max="13831" width="10.7109375" style="143" customWidth="1"/>
    <col min="13832" max="13832" width="5" style="143" customWidth="1"/>
    <col min="13833" max="13838" width="11.42578125" style="143"/>
    <col min="13839" max="13839" width="14.140625" style="143" customWidth="1"/>
    <col min="13840" max="14081" width="11.42578125" style="143"/>
    <col min="14082" max="14082" width="33.140625" style="143" customWidth="1"/>
    <col min="14083" max="14083" width="11.7109375" style="143" customWidth="1"/>
    <col min="14084" max="14084" width="9.7109375" style="143" customWidth="1"/>
    <col min="14085" max="14085" width="11.42578125" style="143"/>
    <col min="14086" max="14086" width="9.42578125" style="143" customWidth="1"/>
    <col min="14087" max="14087" width="10.7109375" style="143" customWidth="1"/>
    <col min="14088" max="14088" width="5" style="143" customWidth="1"/>
    <col min="14089" max="14094" width="11.42578125" style="143"/>
    <col min="14095" max="14095" width="14.140625" style="143" customWidth="1"/>
    <col min="14096" max="14337" width="11.42578125" style="143"/>
    <col min="14338" max="14338" width="33.140625" style="143" customWidth="1"/>
    <col min="14339" max="14339" width="11.7109375" style="143" customWidth="1"/>
    <col min="14340" max="14340" width="9.7109375" style="143" customWidth="1"/>
    <col min="14341" max="14341" width="11.42578125" style="143"/>
    <col min="14342" max="14342" width="9.42578125" style="143" customWidth="1"/>
    <col min="14343" max="14343" width="10.7109375" style="143" customWidth="1"/>
    <col min="14344" max="14344" width="5" style="143" customWidth="1"/>
    <col min="14345" max="14350" width="11.42578125" style="143"/>
    <col min="14351" max="14351" width="14.140625" style="143" customWidth="1"/>
    <col min="14352" max="14593" width="11.42578125" style="143"/>
    <col min="14594" max="14594" width="33.140625" style="143" customWidth="1"/>
    <col min="14595" max="14595" width="11.7109375" style="143" customWidth="1"/>
    <col min="14596" max="14596" width="9.7109375" style="143" customWidth="1"/>
    <col min="14597" max="14597" width="11.42578125" style="143"/>
    <col min="14598" max="14598" width="9.42578125" style="143" customWidth="1"/>
    <col min="14599" max="14599" width="10.7109375" style="143" customWidth="1"/>
    <col min="14600" max="14600" width="5" style="143" customWidth="1"/>
    <col min="14601" max="14606" width="11.42578125" style="143"/>
    <col min="14607" max="14607" width="14.140625" style="143" customWidth="1"/>
    <col min="14608" max="14849" width="11.42578125" style="143"/>
    <col min="14850" max="14850" width="33.140625" style="143" customWidth="1"/>
    <col min="14851" max="14851" width="11.7109375" style="143" customWidth="1"/>
    <col min="14852" max="14852" width="9.7109375" style="143" customWidth="1"/>
    <col min="14853" max="14853" width="11.42578125" style="143"/>
    <col min="14854" max="14854" width="9.42578125" style="143" customWidth="1"/>
    <col min="14855" max="14855" width="10.7109375" style="143" customWidth="1"/>
    <col min="14856" max="14856" width="5" style="143" customWidth="1"/>
    <col min="14857" max="14862" width="11.42578125" style="143"/>
    <col min="14863" max="14863" width="14.140625" style="143" customWidth="1"/>
    <col min="14864" max="15105" width="11.42578125" style="143"/>
    <col min="15106" max="15106" width="33.140625" style="143" customWidth="1"/>
    <col min="15107" max="15107" width="11.7109375" style="143" customWidth="1"/>
    <col min="15108" max="15108" width="9.7109375" style="143" customWidth="1"/>
    <col min="15109" max="15109" width="11.42578125" style="143"/>
    <col min="15110" max="15110" width="9.42578125" style="143" customWidth="1"/>
    <col min="15111" max="15111" width="10.7109375" style="143" customWidth="1"/>
    <col min="15112" max="15112" width="5" style="143" customWidth="1"/>
    <col min="15113" max="15118" width="11.42578125" style="143"/>
    <col min="15119" max="15119" width="14.140625" style="143" customWidth="1"/>
    <col min="15120" max="15361" width="11.42578125" style="143"/>
    <col min="15362" max="15362" width="33.140625" style="143" customWidth="1"/>
    <col min="15363" max="15363" width="11.7109375" style="143" customWidth="1"/>
    <col min="15364" max="15364" width="9.7109375" style="143" customWidth="1"/>
    <col min="15365" max="15365" width="11.42578125" style="143"/>
    <col min="15366" max="15366" width="9.42578125" style="143" customWidth="1"/>
    <col min="15367" max="15367" width="10.7109375" style="143" customWidth="1"/>
    <col min="15368" max="15368" width="5" style="143" customWidth="1"/>
    <col min="15369" max="15374" width="11.42578125" style="143"/>
    <col min="15375" max="15375" width="14.140625" style="143" customWidth="1"/>
    <col min="15376" max="15617" width="11.42578125" style="143"/>
    <col min="15618" max="15618" width="33.140625" style="143" customWidth="1"/>
    <col min="15619" max="15619" width="11.7109375" style="143" customWidth="1"/>
    <col min="15620" max="15620" width="9.7109375" style="143" customWidth="1"/>
    <col min="15621" max="15621" width="11.42578125" style="143"/>
    <col min="15622" max="15622" width="9.42578125" style="143" customWidth="1"/>
    <col min="15623" max="15623" width="10.7109375" style="143" customWidth="1"/>
    <col min="15624" max="15624" width="5" style="143" customWidth="1"/>
    <col min="15625" max="15630" width="11.42578125" style="143"/>
    <col min="15631" max="15631" width="14.140625" style="143" customWidth="1"/>
    <col min="15632" max="15873" width="11.42578125" style="143"/>
    <col min="15874" max="15874" width="33.140625" style="143" customWidth="1"/>
    <col min="15875" max="15875" width="11.7109375" style="143" customWidth="1"/>
    <col min="15876" max="15876" width="9.7109375" style="143" customWidth="1"/>
    <col min="15877" max="15877" width="11.42578125" style="143"/>
    <col min="15878" max="15878" width="9.42578125" style="143" customWidth="1"/>
    <col min="15879" max="15879" width="10.7109375" style="143" customWidth="1"/>
    <col min="15880" max="15880" width="5" style="143" customWidth="1"/>
    <col min="15881" max="15886" width="11.42578125" style="143"/>
    <col min="15887" max="15887" width="14.140625" style="143" customWidth="1"/>
    <col min="15888" max="16129" width="11.42578125" style="143"/>
    <col min="16130" max="16130" width="33.140625" style="143" customWidth="1"/>
    <col min="16131" max="16131" width="11.7109375" style="143" customWidth="1"/>
    <col min="16132" max="16132" width="9.7109375" style="143" customWidth="1"/>
    <col min="16133" max="16133" width="11.42578125" style="143"/>
    <col min="16134" max="16134" width="9.42578125" style="143" customWidth="1"/>
    <col min="16135" max="16135" width="10.7109375" style="143" customWidth="1"/>
    <col min="16136" max="16136" width="5" style="143" customWidth="1"/>
    <col min="16137" max="16142" width="11.42578125" style="143"/>
    <col min="16143" max="16143" width="14.140625" style="143" customWidth="1"/>
    <col min="16144" max="16384" width="11.42578125" style="143"/>
  </cols>
  <sheetData>
    <row r="1" spans="2:7" ht="15" customHeight="1"/>
    <row r="2" spans="2:7" ht="15" customHeight="1"/>
    <row r="3" spans="2:7" ht="15" customHeight="1"/>
    <row r="4" spans="2:7" ht="15" customHeight="1"/>
    <row r="5" spans="2:7" ht="36" customHeight="1">
      <c r="B5" s="130" t="s">
        <v>148</v>
      </c>
      <c r="C5" s="130"/>
      <c r="D5" s="130"/>
      <c r="E5" s="130"/>
      <c r="F5" s="130"/>
      <c r="G5" s="130"/>
    </row>
    <row r="6" spans="2:7" ht="25.5">
      <c r="B6" s="144" t="s">
        <v>149</v>
      </c>
      <c r="C6" s="78" t="s">
        <v>292</v>
      </c>
      <c r="D6" s="145" t="s">
        <v>150</v>
      </c>
      <c r="E6" s="78" t="s">
        <v>290</v>
      </c>
      <c r="F6" s="145" t="s">
        <v>150</v>
      </c>
      <c r="G6" s="146" t="s">
        <v>109</v>
      </c>
    </row>
    <row r="7" spans="2:7" ht="15" customHeight="1">
      <c r="B7" s="147" t="s">
        <v>151</v>
      </c>
      <c r="C7" s="148"/>
      <c r="D7" s="148"/>
      <c r="E7" s="148"/>
      <c r="F7" s="148"/>
      <c r="G7" s="148"/>
    </row>
    <row r="8" spans="2:7" ht="15" customHeight="1">
      <c r="B8" s="149" t="s">
        <v>152</v>
      </c>
      <c r="C8" s="85">
        <v>808</v>
      </c>
      <c r="D8" s="150">
        <v>5.7207184882576588E-3</v>
      </c>
      <c r="E8" s="85">
        <v>858</v>
      </c>
      <c r="F8" s="150">
        <v>5.5666932674153808E-3</v>
      </c>
      <c r="G8" s="151">
        <v>6.1881188118811881E-2</v>
      </c>
    </row>
    <row r="9" spans="2:7" ht="15" customHeight="1">
      <c r="B9" s="149" t="s">
        <v>153</v>
      </c>
      <c r="C9" s="85">
        <v>641</v>
      </c>
      <c r="D9" s="150">
        <v>4.5383422660558899E-3</v>
      </c>
      <c r="E9" s="85">
        <v>580</v>
      </c>
      <c r="F9" s="150">
        <v>3.7630327448728677E-3</v>
      </c>
      <c r="G9" s="151">
        <v>-9.5163806552262087E-2</v>
      </c>
    </row>
    <row r="10" spans="2:7" ht="15" customHeight="1">
      <c r="B10" s="149" t="s">
        <v>154</v>
      </c>
      <c r="C10" s="85">
        <v>4563</v>
      </c>
      <c r="D10" s="150">
        <v>3.230648324495012E-2</v>
      </c>
      <c r="E10" s="85">
        <v>4813</v>
      </c>
      <c r="F10" s="150">
        <v>3.1226683794953643E-2</v>
      </c>
      <c r="G10" s="151">
        <v>5.4788516326977864E-2</v>
      </c>
    </row>
    <row r="11" spans="2:7" ht="15" customHeight="1">
      <c r="B11" s="149" t="s">
        <v>155</v>
      </c>
      <c r="C11" s="85">
        <v>135229</v>
      </c>
      <c r="D11" s="150">
        <v>0.95743445600073629</v>
      </c>
      <c r="E11" s="85">
        <v>147880</v>
      </c>
      <c r="F11" s="150">
        <v>0.95944359019275816</v>
      </c>
      <c r="G11" s="151">
        <v>9.3552418490116765E-2</v>
      </c>
    </row>
    <row r="12" spans="2:7" ht="15" customHeight="1">
      <c r="B12" s="152" t="s">
        <v>156</v>
      </c>
      <c r="C12" s="153">
        <v>141241</v>
      </c>
      <c r="D12" s="154">
        <v>1</v>
      </c>
      <c r="E12" s="153">
        <v>154131</v>
      </c>
      <c r="F12" s="154">
        <v>1</v>
      </c>
      <c r="G12" s="154">
        <v>9.1262452120843093E-2</v>
      </c>
    </row>
    <row r="13" spans="2:7" ht="15" customHeight="1">
      <c r="B13" s="147" t="s">
        <v>157</v>
      </c>
      <c r="C13" s="148"/>
      <c r="D13" s="148"/>
      <c r="E13" s="148"/>
      <c r="F13" s="148"/>
      <c r="G13" s="148"/>
    </row>
    <row r="14" spans="2:7" ht="15" customHeight="1">
      <c r="B14" s="149" t="s">
        <v>152</v>
      </c>
      <c r="C14" s="85">
        <v>808</v>
      </c>
      <c r="D14" s="150">
        <v>1.0991103735342928E-2</v>
      </c>
      <c r="E14" s="85">
        <v>858</v>
      </c>
      <c r="F14" s="150">
        <v>9.9248120300751887E-3</v>
      </c>
      <c r="G14" s="151">
        <v>6.1881188118811881E-2</v>
      </c>
    </row>
    <row r="15" spans="2:7" ht="15" customHeight="1">
      <c r="B15" s="149" t="s">
        <v>153</v>
      </c>
      <c r="C15" s="85">
        <v>537</v>
      </c>
      <c r="D15" s="150">
        <v>7.304731071632614E-3</v>
      </c>
      <c r="E15" s="85">
        <v>375</v>
      </c>
      <c r="F15" s="150">
        <v>4.3377674956622328E-3</v>
      </c>
      <c r="G15" s="151">
        <v>-0.3016759776536313</v>
      </c>
    </row>
    <row r="16" spans="2:7" ht="15" customHeight="1">
      <c r="B16" s="149" t="s">
        <v>154</v>
      </c>
      <c r="C16" s="85">
        <v>2749</v>
      </c>
      <c r="D16" s="150">
        <v>3.7394237832249641E-2</v>
      </c>
      <c r="E16" s="85">
        <v>3179</v>
      </c>
      <c r="F16" s="150">
        <v>3.6772700983227297E-2</v>
      </c>
      <c r="G16" s="151">
        <v>0.15642051655147327</v>
      </c>
    </row>
    <row r="17" spans="2:21" ht="15" customHeight="1">
      <c r="B17" s="149" t="s">
        <v>155</v>
      </c>
      <c r="C17" s="85">
        <v>69420</v>
      </c>
      <c r="D17" s="150">
        <v>0.94430992736077479</v>
      </c>
      <c r="E17" s="85">
        <v>82038</v>
      </c>
      <c r="F17" s="150">
        <v>0.94896471949103534</v>
      </c>
      <c r="G17" s="151">
        <v>0.18176318063958513</v>
      </c>
    </row>
    <row r="18" spans="2:21" ht="15" customHeight="1">
      <c r="B18" s="152" t="s">
        <v>156</v>
      </c>
      <c r="C18" s="82">
        <v>73514</v>
      </c>
      <c r="D18" s="154">
        <v>1</v>
      </c>
      <c r="E18" s="82">
        <v>86450</v>
      </c>
      <c r="F18" s="154">
        <v>1</v>
      </c>
      <c r="G18" s="154">
        <v>0.17596648257474767</v>
      </c>
    </row>
    <row r="19" spans="2:21" ht="15" customHeight="1">
      <c r="B19" s="147" t="s">
        <v>158</v>
      </c>
      <c r="C19" s="148"/>
      <c r="D19" s="148"/>
      <c r="E19" s="148"/>
      <c r="F19" s="148"/>
      <c r="G19" s="148"/>
      <c r="T19" s="155"/>
      <c r="U19" s="156"/>
    </row>
    <row r="20" spans="2:21" ht="15" customHeight="1">
      <c r="B20" s="149" t="s">
        <v>152</v>
      </c>
      <c r="C20" s="157" t="s">
        <v>143</v>
      </c>
      <c r="D20" s="157" t="s">
        <v>143</v>
      </c>
      <c r="E20" s="157" t="s">
        <v>143</v>
      </c>
      <c r="F20" s="157" t="s">
        <v>143</v>
      </c>
      <c r="G20" s="158" t="s">
        <v>143</v>
      </c>
      <c r="T20" s="155"/>
    </row>
    <row r="21" spans="2:21" ht="15" customHeight="1">
      <c r="B21" s="149" t="s">
        <v>153</v>
      </c>
      <c r="C21" s="159">
        <v>104</v>
      </c>
      <c r="D21" s="150">
        <v>1.5355766533288054E-3</v>
      </c>
      <c r="E21" s="159">
        <v>205</v>
      </c>
      <c r="F21" s="150">
        <v>3.0289150574016343E-3</v>
      </c>
      <c r="G21" s="151">
        <v>0.97115384615384615</v>
      </c>
      <c r="T21" s="155"/>
    </row>
    <row r="22" spans="2:21" ht="15" customHeight="1">
      <c r="B22" s="149" t="s">
        <v>154</v>
      </c>
      <c r="C22" s="159">
        <v>1814</v>
      </c>
      <c r="D22" s="150">
        <v>2.6784000472485123E-2</v>
      </c>
      <c r="E22" s="159">
        <v>1634</v>
      </c>
      <c r="F22" s="150">
        <v>2.4142669286801317E-2</v>
      </c>
      <c r="G22" s="151">
        <v>-9.9228224917309815E-2</v>
      </c>
    </row>
    <row r="23" spans="2:21" ht="15" customHeight="1">
      <c r="B23" s="149" t="s">
        <v>155</v>
      </c>
      <c r="C23" s="159">
        <v>65809</v>
      </c>
      <c r="D23" s="150">
        <v>0.9716804228741861</v>
      </c>
      <c r="E23" s="159">
        <v>65842</v>
      </c>
      <c r="F23" s="150">
        <v>0.97282841565579703</v>
      </c>
      <c r="G23" s="151">
        <v>5.0145116929295388E-4</v>
      </c>
    </row>
    <row r="24" spans="2:21" ht="15" customHeight="1">
      <c r="B24" s="152" t="s">
        <v>156</v>
      </c>
      <c r="C24" s="82">
        <v>67727</v>
      </c>
      <c r="D24" s="154">
        <v>1</v>
      </c>
      <c r="E24" s="82">
        <v>67681</v>
      </c>
      <c r="F24" s="154">
        <v>1</v>
      </c>
      <c r="G24" s="154">
        <v>-6.7919736589543318E-4</v>
      </c>
    </row>
    <row r="25" spans="2:21" ht="40.5" customHeight="1">
      <c r="B25" s="160" t="s">
        <v>147</v>
      </c>
      <c r="C25" s="160"/>
      <c r="D25" s="160"/>
      <c r="E25" s="160"/>
      <c r="F25" s="160"/>
      <c r="G25" s="160"/>
    </row>
    <row r="26" spans="2:21" ht="20.100000000000001" customHeight="1" thickBot="1"/>
    <row r="27" spans="2:21" ht="30" customHeight="1" thickBot="1">
      <c r="G27" s="48" t="s">
        <v>92</v>
      </c>
    </row>
    <row r="29" spans="2:21">
      <c r="B29" s="161"/>
      <c r="C29" s="161"/>
      <c r="D29" s="161"/>
      <c r="E29" s="161"/>
      <c r="F29" s="161"/>
      <c r="G29" s="161"/>
      <c r="H29" s="161"/>
      <c r="I29" s="161"/>
      <c r="J29" s="161"/>
      <c r="K29" s="161"/>
    </row>
  </sheetData>
  <mergeCells count="2">
    <mergeCell ref="B5:G5"/>
    <mergeCell ref="B25:G25"/>
  </mergeCells>
  <hyperlinks>
    <hyperlink ref="G27" location="'Gráfico alojado tipología zona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colBreaks count="2" manualBreakCount="2">
    <brk id="8" max="93" man="1"/>
    <brk id="16" max="1048575" man="1"/>
  </colBreaks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>
  <sheetPr codeName="Hoja61">
    <tabColor indexed="46"/>
    <pageSetUpPr autoPageBreaks="0" fitToPage="1"/>
  </sheetPr>
  <dimension ref="B27:L30"/>
  <sheetViews>
    <sheetView showGridLines="0" showRowColHeaders="0" showOutlineSymbols="0" zoomScaleNormal="100" workbookViewId="0"/>
  </sheetViews>
  <sheetFormatPr baseColWidth="10" defaultRowHeight="12.75"/>
  <cols>
    <col min="1" max="1" width="15.7109375" style="2" customWidth="1"/>
    <col min="2" max="2" width="8.7109375" style="2" customWidth="1"/>
    <col min="3" max="7" width="11.42578125" style="2"/>
    <col min="8" max="8" width="15.7109375" style="2" customWidth="1"/>
    <col min="9" max="9" width="11.42578125" style="2"/>
    <col min="10" max="10" width="5.7109375" style="2" customWidth="1"/>
    <col min="11" max="256" width="11.42578125" style="2"/>
    <col min="257" max="257" width="15.7109375" style="2" customWidth="1"/>
    <col min="258" max="258" width="8.7109375" style="2" customWidth="1"/>
    <col min="259" max="263" width="11.42578125" style="2"/>
    <col min="264" max="264" width="15.7109375" style="2" customWidth="1"/>
    <col min="265" max="265" width="11.42578125" style="2"/>
    <col min="266" max="266" width="5.7109375" style="2" customWidth="1"/>
    <col min="267" max="512" width="11.42578125" style="2"/>
    <col min="513" max="513" width="15.7109375" style="2" customWidth="1"/>
    <col min="514" max="514" width="8.7109375" style="2" customWidth="1"/>
    <col min="515" max="519" width="11.42578125" style="2"/>
    <col min="520" max="520" width="15.7109375" style="2" customWidth="1"/>
    <col min="521" max="521" width="11.42578125" style="2"/>
    <col min="522" max="522" width="5.7109375" style="2" customWidth="1"/>
    <col min="523" max="768" width="11.42578125" style="2"/>
    <col min="769" max="769" width="15.7109375" style="2" customWidth="1"/>
    <col min="770" max="770" width="8.7109375" style="2" customWidth="1"/>
    <col min="771" max="775" width="11.42578125" style="2"/>
    <col min="776" max="776" width="15.7109375" style="2" customWidth="1"/>
    <col min="777" max="777" width="11.42578125" style="2"/>
    <col min="778" max="778" width="5.7109375" style="2" customWidth="1"/>
    <col min="779" max="1024" width="11.42578125" style="2"/>
    <col min="1025" max="1025" width="15.7109375" style="2" customWidth="1"/>
    <col min="1026" max="1026" width="8.7109375" style="2" customWidth="1"/>
    <col min="1027" max="1031" width="11.42578125" style="2"/>
    <col min="1032" max="1032" width="15.7109375" style="2" customWidth="1"/>
    <col min="1033" max="1033" width="11.42578125" style="2"/>
    <col min="1034" max="1034" width="5.7109375" style="2" customWidth="1"/>
    <col min="1035" max="1280" width="11.42578125" style="2"/>
    <col min="1281" max="1281" width="15.7109375" style="2" customWidth="1"/>
    <col min="1282" max="1282" width="8.7109375" style="2" customWidth="1"/>
    <col min="1283" max="1287" width="11.42578125" style="2"/>
    <col min="1288" max="1288" width="15.7109375" style="2" customWidth="1"/>
    <col min="1289" max="1289" width="11.42578125" style="2"/>
    <col min="1290" max="1290" width="5.7109375" style="2" customWidth="1"/>
    <col min="1291" max="1536" width="11.42578125" style="2"/>
    <col min="1537" max="1537" width="15.7109375" style="2" customWidth="1"/>
    <col min="1538" max="1538" width="8.7109375" style="2" customWidth="1"/>
    <col min="1539" max="1543" width="11.42578125" style="2"/>
    <col min="1544" max="1544" width="15.7109375" style="2" customWidth="1"/>
    <col min="1545" max="1545" width="11.42578125" style="2"/>
    <col min="1546" max="1546" width="5.7109375" style="2" customWidth="1"/>
    <col min="1547" max="1792" width="11.42578125" style="2"/>
    <col min="1793" max="1793" width="15.7109375" style="2" customWidth="1"/>
    <col min="1794" max="1794" width="8.7109375" style="2" customWidth="1"/>
    <col min="1795" max="1799" width="11.42578125" style="2"/>
    <col min="1800" max="1800" width="15.7109375" style="2" customWidth="1"/>
    <col min="1801" max="1801" width="11.42578125" style="2"/>
    <col min="1802" max="1802" width="5.7109375" style="2" customWidth="1"/>
    <col min="1803" max="2048" width="11.42578125" style="2"/>
    <col min="2049" max="2049" width="15.7109375" style="2" customWidth="1"/>
    <col min="2050" max="2050" width="8.7109375" style="2" customWidth="1"/>
    <col min="2051" max="2055" width="11.42578125" style="2"/>
    <col min="2056" max="2056" width="15.7109375" style="2" customWidth="1"/>
    <col min="2057" max="2057" width="11.42578125" style="2"/>
    <col min="2058" max="2058" width="5.7109375" style="2" customWidth="1"/>
    <col min="2059" max="2304" width="11.42578125" style="2"/>
    <col min="2305" max="2305" width="15.7109375" style="2" customWidth="1"/>
    <col min="2306" max="2306" width="8.7109375" style="2" customWidth="1"/>
    <col min="2307" max="2311" width="11.42578125" style="2"/>
    <col min="2312" max="2312" width="15.7109375" style="2" customWidth="1"/>
    <col min="2313" max="2313" width="11.42578125" style="2"/>
    <col min="2314" max="2314" width="5.7109375" style="2" customWidth="1"/>
    <col min="2315" max="2560" width="11.42578125" style="2"/>
    <col min="2561" max="2561" width="15.7109375" style="2" customWidth="1"/>
    <col min="2562" max="2562" width="8.7109375" style="2" customWidth="1"/>
    <col min="2563" max="2567" width="11.42578125" style="2"/>
    <col min="2568" max="2568" width="15.7109375" style="2" customWidth="1"/>
    <col min="2569" max="2569" width="11.42578125" style="2"/>
    <col min="2570" max="2570" width="5.7109375" style="2" customWidth="1"/>
    <col min="2571" max="2816" width="11.42578125" style="2"/>
    <col min="2817" max="2817" width="15.7109375" style="2" customWidth="1"/>
    <col min="2818" max="2818" width="8.7109375" style="2" customWidth="1"/>
    <col min="2819" max="2823" width="11.42578125" style="2"/>
    <col min="2824" max="2824" width="15.7109375" style="2" customWidth="1"/>
    <col min="2825" max="2825" width="11.42578125" style="2"/>
    <col min="2826" max="2826" width="5.7109375" style="2" customWidth="1"/>
    <col min="2827" max="3072" width="11.42578125" style="2"/>
    <col min="3073" max="3073" width="15.7109375" style="2" customWidth="1"/>
    <col min="3074" max="3074" width="8.7109375" style="2" customWidth="1"/>
    <col min="3075" max="3079" width="11.42578125" style="2"/>
    <col min="3080" max="3080" width="15.7109375" style="2" customWidth="1"/>
    <col min="3081" max="3081" width="11.42578125" style="2"/>
    <col min="3082" max="3082" width="5.7109375" style="2" customWidth="1"/>
    <col min="3083" max="3328" width="11.42578125" style="2"/>
    <col min="3329" max="3329" width="15.7109375" style="2" customWidth="1"/>
    <col min="3330" max="3330" width="8.7109375" style="2" customWidth="1"/>
    <col min="3331" max="3335" width="11.42578125" style="2"/>
    <col min="3336" max="3336" width="15.7109375" style="2" customWidth="1"/>
    <col min="3337" max="3337" width="11.42578125" style="2"/>
    <col min="3338" max="3338" width="5.7109375" style="2" customWidth="1"/>
    <col min="3339" max="3584" width="11.42578125" style="2"/>
    <col min="3585" max="3585" width="15.7109375" style="2" customWidth="1"/>
    <col min="3586" max="3586" width="8.7109375" style="2" customWidth="1"/>
    <col min="3587" max="3591" width="11.42578125" style="2"/>
    <col min="3592" max="3592" width="15.7109375" style="2" customWidth="1"/>
    <col min="3593" max="3593" width="11.42578125" style="2"/>
    <col min="3594" max="3594" width="5.7109375" style="2" customWidth="1"/>
    <col min="3595" max="3840" width="11.42578125" style="2"/>
    <col min="3841" max="3841" width="15.7109375" style="2" customWidth="1"/>
    <col min="3842" max="3842" width="8.7109375" style="2" customWidth="1"/>
    <col min="3843" max="3847" width="11.42578125" style="2"/>
    <col min="3848" max="3848" width="15.7109375" style="2" customWidth="1"/>
    <col min="3849" max="3849" width="11.42578125" style="2"/>
    <col min="3850" max="3850" width="5.7109375" style="2" customWidth="1"/>
    <col min="3851" max="4096" width="11.42578125" style="2"/>
    <col min="4097" max="4097" width="15.7109375" style="2" customWidth="1"/>
    <col min="4098" max="4098" width="8.7109375" style="2" customWidth="1"/>
    <col min="4099" max="4103" width="11.42578125" style="2"/>
    <col min="4104" max="4104" width="15.7109375" style="2" customWidth="1"/>
    <col min="4105" max="4105" width="11.42578125" style="2"/>
    <col min="4106" max="4106" width="5.7109375" style="2" customWidth="1"/>
    <col min="4107" max="4352" width="11.42578125" style="2"/>
    <col min="4353" max="4353" width="15.7109375" style="2" customWidth="1"/>
    <col min="4354" max="4354" width="8.7109375" style="2" customWidth="1"/>
    <col min="4355" max="4359" width="11.42578125" style="2"/>
    <col min="4360" max="4360" width="15.7109375" style="2" customWidth="1"/>
    <col min="4361" max="4361" width="11.42578125" style="2"/>
    <col min="4362" max="4362" width="5.7109375" style="2" customWidth="1"/>
    <col min="4363" max="4608" width="11.42578125" style="2"/>
    <col min="4609" max="4609" width="15.7109375" style="2" customWidth="1"/>
    <col min="4610" max="4610" width="8.7109375" style="2" customWidth="1"/>
    <col min="4611" max="4615" width="11.42578125" style="2"/>
    <col min="4616" max="4616" width="15.7109375" style="2" customWidth="1"/>
    <col min="4617" max="4617" width="11.42578125" style="2"/>
    <col min="4618" max="4618" width="5.7109375" style="2" customWidth="1"/>
    <col min="4619" max="4864" width="11.42578125" style="2"/>
    <col min="4865" max="4865" width="15.7109375" style="2" customWidth="1"/>
    <col min="4866" max="4866" width="8.7109375" style="2" customWidth="1"/>
    <col min="4867" max="4871" width="11.42578125" style="2"/>
    <col min="4872" max="4872" width="15.7109375" style="2" customWidth="1"/>
    <col min="4873" max="4873" width="11.42578125" style="2"/>
    <col min="4874" max="4874" width="5.7109375" style="2" customWidth="1"/>
    <col min="4875" max="5120" width="11.42578125" style="2"/>
    <col min="5121" max="5121" width="15.7109375" style="2" customWidth="1"/>
    <col min="5122" max="5122" width="8.7109375" style="2" customWidth="1"/>
    <col min="5123" max="5127" width="11.42578125" style="2"/>
    <col min="5128" max="5128" width="15.7109375" style="2" customWidth="1"/>
    <col min="5129" max="5129" width="11.42578125" style="2"/>
    <col min="5130" max="5130" width="5.7109375" style="2" customWidth="1"/>
    <col min="5131" max="5376" width="11.42578125" style="2"/>
    <col min="5377" max="5377" width="15.7109375" style="2" customWidth="1"/>
    <col min="5378" max="5378" width="8.7109375" style="2" customWidth="1"/>
    <col min="5379" max="5383" width="11.42578125" style="2"/>
    <col min="5384" max="5384" width="15.7109375" style="2" customWidth="1"/>
    <col min="5385" max="5385" width="11.42578125" style="2"/>
    <col min="5386" max="5386" width="5.7109375" style="2" customWidth="1"/>
    <col min="5387" max="5632" width="11.42578125" style="2"/>
    <col min="5633" max="5633" width="15.7109375" style="2" customWidth="1"/>
    <col min="5634" max="5634" width="8.7109375" style="2" customWidth="1"/>
    <col min="5635" max="5639" width="11.42578125" style="2"/>
    <col min="5640" max="5640" width="15.7109375" style="2" customWidth="1"/>
    <col min="5641" max="5641" width="11.42578125" style="2"/>
    <col min="5642" max="5642" width="5.7109375" style="2" customWidth="1"/>
    <col min="5643" max="5888" width="11.42578125" style="2"/>
    <col min="5889" max="5889" width="15.7109375" style="2" customWidth="1"/>
    <col min="5890" max="5890" width="8.7109375" style="2" customWidth="1"/>
    <col min="5891" max="5895" width="11.42578125" style="2"/>
    <col min="5896" max="5896" width="15.7109375" style="2" customWidth="1"/>
    <col min="5897" max="5897" width="11.42578125" style="2"/>
    <col min="5898" max="5898" width="5.7109375" style="2" customWidth="1"/>
    <col min="5899" max="6144" width="11.42578125" style="2"/>
    <col min="6145" max="6145" width="15.7109375" style="2" customWidth="1"/>
    <col min="6146" max="6146" width="8.7109375" style="2" customWidth="1"/>
    <col min="6147" max="6151" width="11.42578125" style="2"/>
    <col min="6152" max="6152" width="15.7109375" style="2" customWidth="1"/>
    <col min="6153" max="6153" width="11.42578125" style="2"/>
    <col min="6154" max="6154" width="5.7109375" style="2" customWidth="1"/>
    <col min="6155" max="6400" width="11.42578125" style="2"/>
    <col min="6401" max="6401" width="15.7109375" style="2" customWidth="1"/>
    <col min="6402" max="6402" width="8.7109375" style="2" customWidth="1"/>
    <col min="6403" max="6407" width="11.42578125" style="2"/>
    <col min="6408" max="6408" width="15.7109375" style="2" customWidth="1"/>
    <col min="6409" max="6409" width="11.42578125" style="2"/>
    <col min="6410" max="6410" width="5.7109375" style="2" customWidth="1"/>
    <col min="6411" max="6656" width="11.42578125" style="2"/>
    <col min="6657" max="6657" width="15.7109375" style="2" customWidth="1"/>
    <col min="6658" max="6658" width="8.7109375" style="2" customWidth="1"/>
    <col min="6659" max="6663" width="11.42578125" style="2"/>
    <col min="6664" max="6664" width="15.7109375" style="2" customWidth="1"/>
    <col min="6665" max="6665" width="11.42578125" style="2"/>
    <col min="6666" max="6666" width="5.7109375" style="2" customWidth="1"/>
    <col min="6667" max="6912" width="11.42578125" style="2"/>
    <col min="6913" max="6913" width="15.7109375" style="2" customWidth="1"/>
    <col min="6914" max="6914" width="8.7109375" style="2" customWidth="1"/>
    <col min="6915" max="6919" width="11.42578125" style="2"/>
    <col min="6920" max="6920" width="15.7109375" style="2" customWidth="1"/>
    <col min="6921" max="6921" width="11.42578125" style="2"/>
    <col min="6922" max="6922" width="5.7109375" style="2" customWidth="1"/>
    <col min="6923" max="7168" width="11.42578125" style="2"/>
    <col min="7169" max="7169" width="15.7109375" style="2" customWidth="1"/>
    <col min="7170" max="7170" width="8.7109375" style="2" customWidth="1"/>
    <col min="7171" max="7175" width="11.42578125" style="2"/>
    <col min="7176" max="7176" width="15.7109375" style="2" customWidth="1"/>
    <col min="7177" max="7177" width="11.42578125" style="2"/>
    <col min="7178" max="7178" width="5.7109375" style="2" customWidth="1"/>
    <col min="7179" max="7424" width="11.42578125" style="2"/>
    <col min="7425" max="7425" width="15.7109375" style="2" customWidth="1"/>
    <col min="7426" max="7426" width="8.7109375" style="2" customWidth="1"/>
    <col min="7427" max="7431" width="11.42578125" style="2"/>
    <col min="7432" max="7432" width="15.7109375" style="2" customWidth="1"/>
    <col min="7433" max="7433" width="11.42578125" style="2"/>
    <col min="7434" max="7434" width="5.7109375" style="2" customWidth="1"/>
    <col min="7435" max="7680" width="11.42578125" style="2"/>
    <col min="7681" max="7681" width="15.7109375" style="2" customWidth="1"/>
    <col min="7682" max="7682" width="8.7109375" style="2" customWidth="1"/>
    <col min="7683" max="7687" width="11.42578125" style="2"/>
    <col min="7688" max="7688" width="15.7109375" style="2" customWidth="1"/>
    <col min="7689" max="7689" width="11.42578125" style="2"/>
    <col min="7690" max="7690" width="5.7109375" style="2" customWidth="1"/>
    <col min="7691" max="7936" width="11.42578125" style="2"/>
    <col min="7937" max="7937" width="15.7109375" style="2" customWidth="1"/>
    <col min="7938" max="7938" width="8.7109375" style="2" customWidth="1"/>
    <col min="7939" max="7943" width="11.42578125" style="2"/>
    <col min="7944" max="7944" width="15.7109375" style="2" customWidth="1"/>
    <col min="7945" max="7945" width="11.42578125" style="2"/>
    <col min="7946" max="7946" width="5.7109375" style="2" customWidth="1"/>
    <col min="7947" max="8192" width="11.42578125" style="2"/>
    <col min="8193" max="8193" width="15.7109375" style="2" customWidth="1"/>
    <col min="8194" max="8194" width="8.7109375" style="2" customWidth="1"/>
    <col min="8195" max="8199" width="11.42578125" style="2"/>
    <col min="8200" max="8200" width="15.7109375" style="2" customWidth="1"/>
    <col min="8201" max="8201" width="11.42578125" style="2"/>
    <col min="8202" max="8202" width="5.7109375" style="2" customWidth="1"/>
    <col min="8203" max="8448" width="11.42578125" style="2"/>
    <col min="8449" max="8449" width="15.7109375" style="2" customWidth="1"/>
    <col min="8450" max="8450" width="8.7109375" style="2" customWidth="1"/>
    <col min="8451" max="8455" width="11.42578125" style="2"/>
    <col min="8456" max="8456" width="15.7109375" style="2" customWidth="1"/>
    <col min="8457" max="8457" width="11.42578125" style="2"/>
    <col min="8458" max="8458" width="5.7109375" style="2" customWidth="1"/>
    <col min="8459" max="8704" width="11.42578125" style="2"/>
    <col min="8705" max="8705" width="15.7109375" style="2" customWidth="1"/>
    <col min="8706" max="8706" width="8.7109375" style="2" customWidth="1"/>
    <col min="8707" max="8711" width="11.42578125" style="2"/>
    <col min="8712" max="8712" width="15.7109375" style="2" customWidth="1"/>
    <col min="8713" max="8713" width="11.42578125" style="2"/>
    <col min="8714" max="8714" width="5.7109375" style="2" customWidth="1"/>
    <col min="8715" max="8960" width="11.42578125" style="2"/>
    <col min="8961" max="8961" width="15.7109375" style="2" customWidth="1"/>
    <col min="8962" max="8962" width="8.7109375" style="2" customWidth="1"/>
    <col min="8963" max="8967" width="11.42578125" style="2"/>
    <col min="8968" max="8968" width="15.7109375" style="2" customWidth="1"/>
    <col min="8969" max="8969" width="11.42578125" style="2"/>
    <col min="8970" max="8970" width="5.7109375" style="2" customWidth="1"/>
    <col min="8971" max="9216" width="11.42578125" style="2"/>
    <col min="9217" max="9217" width="15.7109375" style="2" customWidth="1"/>
    <col min="9218" max="9218" width="8.7109375" style="2" customWidth="1"/>
    <col min="9219" max="9223" width="11.42578125" style="2"/>
    <col min="9224" max="9224" width="15.7109375" style="2" customWidth="1"/>
    <col min="9225" max="9225" width="11.42578125" style="2"/>
    <col min="9226" max="9226" width="5.7109375" style="2" customWidth="1"/>
    <col min="9227" max="9472" width="11.42578125" style="2"/>
    <col min="9473" max="9473" width="15.7109375" style="2" customWidth="1"/>
    <col min="9474" max="9474" width="8.7109375" style="2" customWidth="1"/>
    <col min="9475" max="9479" width="11.42578125" style="2"/>
    <col min="9480" max="9480" width="15.7109375" style="2" customWidth="1"/>
    <col min="9481" max="9481" width="11.42578125" style="2"/>
    <col min="9482" max="9482" width="5.7109375" style="2" customWidth="1"/>
    <col min="9483" max="9728" width="11.42578125" style="2"/>
    <col min="9729" max="9729" width="15.7109375" style="2" customWidth="1"/>
    <col min="9730" max="9730" width="8.7109375" style="2" customWidth="1"/>
    <col min="9731" max="9735" width="11.42578125" style="2"/>
    <col min="9736" max="9736" width="15.7109375" style="2" customWidth="1"/>
    <col min="9737" max="9737" width="11.42578125" style="2"/>
    <col min="9738" max="9738" width="5.7109375" style="2" customWidth="1"/>
    <col min="9739" max="9984" width="11.42578125" style="2"/>
    <col min="9985" max="9985" width="15.7109375" style="2" customWidth="1"/>
    <col min="9986" max="9986" width="8.7109375" style="2" customWidth="1"/>
    <col min="9987" max="9991" width="11.42578125" style="2"/>
    <col min="9992" max="9992" width="15.7109375" style="2" customWidth="1"/>
    <col min="9993" max="9993" width="11.42578125" style="2"/>
    <col min="9994" max="9994" width="5.7109375" style="2" customWidth="1"/>
    <col min="9995" max="10240" width="11.42578125" style="2"/>
    <col min="10241" max="10241" width="15.7109375" style="2" customWidth="1"/>
    <col min="10242" max="10242" width="8.7109375" style="2" customWidth="1"/>
    <col min="10243" max="10247" width="11.42578125" style="2"/>
    <col min="10248" max="10248" width="15.7109375" style="2" customWidth="1"/>
    <col min="10249" max="10249" width="11.42578125" style="2"/>
    <col min="10250" max="10250" width="5.7109375" style="2" customWidth="1"/>
    <col min="10251" max="10496" width="11.42578125" style="2"/>
    <col min="10497" max="10497" width="15.7109375" style="2" customWidth="1"/>
    <col min="10498" max="10498" width="8.7109375" style="2" customWidth="1"/>
    <col min="10499" max="10503" width="11.42578125" style="2"/>
    <col min="10504" max="10504" width="15.7109375" style="2" customWidth="1"/>
    <col min="10505" max="10505" width="11.42578125" style="2"/>
    <col min="10506" max="10506" width="5.7109375" style="2" customWidth="1"/>
    <col min="10507" max="10752" width="11.42578125" style="2"/>
    <col min="10753" max="10753" width="15.7109375" style="2" customWidth="1"/>
    <col min="10754" max="10754" width="8.7109375" style="2" customWidth="1"/>
    <col min="10755" max="10759" width="11.42578125" style="2"/>
    <col min="10760" max="10760" width="15.7109375" style="2" customWidth="1"/>
    <col min="10761" max="10761" width="11.42578125" style="2"/>
    <col min="10762" max="10762" width="5.7109375" style="2" customWidth="1"/>
    <col min="10763" max="11008" width="11.42578125" style="2"/>
    <col min="11009" max="11009" width="15.7109375" style="2" customWidth="1"/>
    <col min="11010" max="11010" width="8.7109375" style="2" customWidth="1"/>
    <col min="11011" max="11015" width="11.42578125" style="2"/>
    <col min="11016" max="11016" width="15.7109375" style="2" customWidth="1"/>
    <col min="11017" max="11017" width="11.42578125" style="2"/>
    <col min="11018" max="11018" width="5.7109375" style="2" customWidth="1"/>
    <col min="11019" max="11264" width="11.42578125" style="2"/>
    <col min="11265" max="11265" width="15.7109375" style="2" customWidth="1"/>
    <col min="11266" max="11266" width="8.7109375" style="2" customWidth="1"/>
    <col min="11267" max="11271" width="11.42578125" style="2"/>
    <col min="11272" max="11272" width="15.7109375" style="2" customWidth="1"/>
    <col min="11273" max="11273" width="11.42578125" style="2"/>
    <col min="11274" max="11274" width="5.7109375" style="2" customWidth="1"/>
    <col min="11275" max="11520" width="11.42578125" style="2"/>
    <col min="11521" max="11521" width="15.7109375" style="2" customWidth="1"/>
    <col min="11522" max="11522" width="8.7109375" style="2" customWidth="1"/>
    <col min="11523" max="11527" width="11.42578125" style="2"/>
    <col min="11528" max="11528" width="15.7109375" style="2" customWidth="1"/>
    <col min="11529" max="11529" width="11.42578125" style="2"/>
    <col min="11530" max="11530" width="5.7109375" style="2" customWidth="1"/>
    <col min="11531" max="11776" width="11.42578125" style="2"/>
    <col min="11777" max="11777" width="15.7109375" style="2" customWidth="1"/>
    <col min="11778" max="11778" width="8.7109375" style="2" customWidth="1"/>
    <col min="11779" max="11783" width="11.42578125" style="2"/>
    <col min="11784" max="11784" width="15.7109375" style="2" customWidth="1"/>
    <col min="11785" max="11785" width="11.42578125" style="2"/>
    <col min="11786" max="11786" width="5.7109375" style="2" customWidth="1"/>
    <col min="11787" max="12032" width="11.42578125" style="2"/>
    <col min="12033" max="12033" width="15.7109375" style="2" customWidth="1"/>
    <col min="12034" max="12034" width="8.7109375" style="2" customWidth="1"/>
    <col min="12035" max="12039" width="11.42578125" style="2"/>
    <col min="12040" max="12040" width="15.7109375" style="2" customWidth="1"/>
    <col min="12041" max="12041" width="11.42578125" style="2"/>
    <col min="12042" max="12042" width="5.7109375" style="2" customWidth="1"/>
    <col min="12043" max="12288" width="11.42578125" style="2"/>
    <col min="12289" max="12289" width="15.7109375" style="2" customWidth="1"/>
    <col min="12290" max="12290" width="8.7109375" style="2" customWidth="1"/>
    <col min="12291" max="12295" width="11.42578125" style="2"/>
    <col min="12296" max="12296" width="15.7109375" style="2" customWidth="1"/>
    <col min="12297" max="12297" width="11.42578125" style="2"/>
    <col min="12298" max="12298" width="5.7109375" style="2" customWidth="1"/>
    <col min="12299" max="12544" width="11.42578125" style="2"/>
    <col min="12545" max="12545" width="15.7109375" style="2" customWidth="1"/>
    <col min="12546" max="12546" width="8.7109375" style="2" customWidth="1"/>
    <col min="12547" max="12551" width="11.42578125" style="2"/>
    <col min="12552" max="12552" width="15.7109375" style="2" customWidth="1"/>
    <col min="12553" max="12553" width="11.42578125" style="2"/>
    <col min="12554" max="12554" width="5.7109375" style="2" customWidth="1"/>
    <col min="12555" max="12800" width="11.42578125" style="2"/>
    <col min="12801" max="12801" width="15.7109375" style="2" customWidth="1"/>
    <col min="12802" max="12802" width="8.7109375" style="2" customWidth="1"/>
    <col min="12803" max="12807" width="11.42578125" style="2"/>
    <col min="12808" max="12808" width="15.7109375" style="2" customWidth="1"/>
    <col min="12809" max="12809" width="11.42578125" style="2"/>
    <col min="12810" max="12810" width="5.7109375" style="2" customWidth="1"/>
    <col min="12811" max="13056" width="11.42578125" style="2"/>
    <col min="13057" max="13057" width="15.7109375" style="2" customWidth="1"/>
    <col min="13058" max="13058" width="8.7109375" style="2" customWidth="1"/>
    <col min="13059" max="13063" width="11.42578125" style="2"/>
    <col min="13064" max="13064" width="15.7109375" style="2" customWidth="1"/>
    <col min="13065" max="13065" width="11.42578125" style="2"/>
    <col min="13066" max="13066" width="5.7109375" style="2" customWidth="1"/>
    <col min="13067" max="13312" width="11.42578125" style="2"/>
    <col min="13313" max="13313" width="15.7109375" style="2" customWidth="1"/>
    <col min="13314" max="13314" width="8.7109375" style="2" customWidth="1"/>
    <col min="13315" max="13319" width="11.42578125" style="2"/>
    <col min="13320" max="13320" width="15.7109375" style="2" customWidth="1"/>
    <col min="13321" max="13321" width="11.42578125" style="2"/>
    <col min="13322" max="13322" width="5.7109375" style="2" customWidth="1"/>
    <col min="13323" max="13568" width="11.42578125" style="2"/>
    <col min="13569" max="13569" width="15.7109375" style="2" customWidth="1"/>
    <col min="13570" max="13570" width="8.7109375" style="2" customWidth="1"/>
    <col min="13571" max="13575" width="11.42578125" style="2"/>
    <col min="13576" max="13576" width="15.7109375" style="2" customWidth="1"/>
    <col min="13577" max="13577" width="11.42578125" style="2"/>
    <col min="13578" max="13578" width="5.7109375" style="2" customWidth="1"/>
    <col min="13579" max="13824" width="11.42578125" style="2"/>
    <col min="13825" max="13825" width="15.7109375" style="2" customWidth="1"/>
    <col min="13826" max="13826" width="8.7109375" style="2" customWidth="1"/>
    <col min="13827" max="13831" width="11.42578125" style="2"/>
    <col min="13832" max="13832" width="15.7109375" style="2" customWidth="1"/>
    <col min="13833" max="13833" width="11.42578125" style="2"/>
    <col min="13834" max="13834" width="5.7109375" style="2" customWidth="1"/>
    <col min="13835" max="14080" width="11.42578125" style="2"/>
    <col min="14081" max="14081" width="15.7109375" style="2" customWidth="1"/>
    <col min="14082" max="14082" width="8.7109375" style="2" customWidth="1"/>
    <col min="14083" max="14087" width="11.42578125" style="2"/>
    <col min="14088" max="14088" width="15.7109375" style="2" customWidth="1"/>
    <col min="14089" max="14089" width="11.42578125" style="2"/>
    <col min="14090" max="14090" width="5.7109375" style="2" customWidth="1"/>
    <col min="14091" max="14336" width="11.42578125" style="2"/>
    <col min="14337" max="14337" width="15.7109375" style="2" customWidth="1"/>
    <col min="14338" max="14338" width="8.7109375" style="2" customWidth="1"/>
    <col min="14339" max="14343" width="11.42578125" style="2"/>
    <col min="14344" max="14344" width="15.7109375" style="2" customWidth="1"/>
    <col min="14345" max="14345" width="11.42578125" style="2"/>
    <col min="14346" max="14346" width="5.7109375" style="2" customWidth="1"/>
    <col min="14347" max="14592" width="11.42578125" style="2"/>
    <col min="14593" max="14593" width="15.7109375" style="2" customWidth="1"/>
    <col min="14594" max="14594" width="8.7109375" style="2" customWidth="1"/>
    <col min="14595" max="14599" width="11.42578125" style="2"/>
    <col min="14600" max="14600" width="15.7109375" style="2" customWidth="1"/>
    <col min="14601" max="14601" width="11.42578125" style="2"/>
    <col min="14602" max="14602" width="5.7109375" style="2" customWidth="1"/>
    <col min="14603" max="14848" width="11.42578125" style="2"/>
    <col min="14849" max="14849" width="15.7109375" style="2" customWidth="1"/>
    <col min="14850" max="14850" width="8.7109375" style="2" customWidth="1"/>
    <col min="14851" max="14855" width="11.42578125" style="2"/>
    <col min="14856" max="14856" width="15.7109375" style="2" customWidth="1"/>
    <col min="14857" max="14857" width="11.42578125" style="2"/>
    <col min="14858" max="14858" width="5.7109375" style="2" customWidth="1"/>
    <col min="14859" max="15104" width="11.42578125" style="2"/>
    <col min="15105" max="15105" width="15.7109375" style="2" customWidth="1"/>
    <col min="15106" max="15106" width="8.7109375" style="2" customWidth="1"/>
    <col min="15107" max="15111" width="11.42578125" style="2"/>
    <col min="15112" max="15112" width="15.7109375" style="2" customWidth="1"/>
    <col min="15113" max="15113" width="11.42578125" style="2"/>
    <col min="15114" max="15114" width="5.7109375" style="2" customWidth="1"/>
    <col min="15115" max="15360" width="11.42578125" style="2"/>
    <col min="15361" max="15361" width="15.7109375" style="2" customWidth="1"/>
    <col min="15362" max="15362" width="8.7109375" style="2" customWidth="1"/>
    <col min="15363" max="15367" width="11.42578125" style="2"/>
    <col min="15368" max="15368" width="15.7109375" style="2" customWidth="1"/>
    <col min="15369" max="15369" width="11.42578125" style="2"/>
    <col min="15370" max="15370" width="5.7109375" style="2" customWidth="1"/>
    <col min="15371" max="15616" width="11.42578125" style="2"/>
    <col min="15617" max="15617" width="15.7109375" style="2" customWidth="1"/>
    <col min="15618" max="15618" width="8.7109375" style="2" customWidth="1"/>
    <col min="15619" max="15623" width="11.42578125" style="2"/>
    <col min="15624" max="15624" width="15.7109375" style="2" customWidth="1"/>
    <col min="15625" max="15625" width="11.42578125" style="2"/>
    <col min="15626" max="15626" width="5.7109375" style="2" customWidth="1"/>
    <col min="15627" max="15872" width="11.42578125" style="2"/>
    <col min="15873" max="15873" width="15.7109375" style="2" customWidth="1"/>
    <col min="15874" max="15874" width="8.7109375" style="2" customWidth="1"/>
    <col min="15875" max="15879" width="11.42578125" style="2"/>
    <col min="15880" max="15880" width="15.7109375" style="2" customWidth="1"/>
    <col min="15881" max="15881" width="11.42578125" style="2"/>
    <col min="15882" max="15882" width="5.7109375" style="2" customWidth="1"/>
    <col min="15883" max="16128" width="11.42578125" style="2"/>
    <col min="16129" max="16129" width="15.7109375" style="2" customWidth="1"/>
    <col min="16130" max="16130" width="8.7109375" style="2" customWidth="1"/>
    <col min="16131" max="16135" width="11.42578125" style="2"/>
    <col min="16136" max="16136" width="15.7109375" style="2" customWidth="1"/>
    <col min="16137" max="16137" width="11.42578125" style="2"/>
    <col min="16138" max="16138" width="5.7109375" style="2" customWidth="1"/>
    <col min="16139" max="16384" width="11.42578125" style="2"/>
  </cols>
  <sheetData>
    <row r="27" spans="2:12" ht="24.95" customHeight="1"/>
    <row r="28" spans="2:12" ht="18.75" customHeight="1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2:12" ht="15" customHeight="1" thickBot="1"/>
    <row r="30" spans="2:12" ht="30" customHeight="1" thickBot="1">
      <c r="I30" s="48" t="s">
        <v>93</v>
      </c>
    </row>
  </sheetData>
  <hyperlinks>
    <hyperlink ref="I30" location="'Alojados tipología y zona'!A1" tooltip="Ir a 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>
  <sheetPr codeName="Hoja38">
    <tabColor indexed="46"/>
    <pageSetUpPr autoPageBreaks="0" fitToPage="1"/>
  </sheetPr>
  <dimension ref="B1:J30"/>
  <sheetViews>
    <sheetView showGridLines="0" showRowColHeaders="0" showOutlineSymbols="0" zoomScaleNormal="100" workbookViewId="0"/>
  </sheetViews>
  <sheetFormatPr baseColWidth="10" defaultRowHeight="12.75"/>
  <cols>
    <col min="1" max="1" width="15.7109375" style="75" customWidth="1"/>
    <col min="2" max="2" width="44.7109375" style="75" customWidth="1"/>
    <col min="3" max="4" width="14.42578125" style="75" customWidth="1"/>
    <col min="5" max="6" width="10.7109375" style="75" customWidth="1"/>
    <col min="7" max="13" width="11.42578125" style="75"/>
    <col min="14" max="14" width="13.28515625" style="75" customWidth="1"/>
    <col min="15" max="256" width="11.42578125" style="75"/>
    <col min="257" max="257" width="36.7109375" style="75" customWidth="1"/>
    <col min="258" max="258" width="12.7109375" style="75" customWidth="1"/>
    <col min="259" max="259" width="10.7109375" style="75" customWidth="1"/>
    <col min="260" max="260" width="12.7109375" style="75" customWidth="1"/>
    <col min="261" max="262" width="10.7109375" style="75" customWidth="1"/>
    <col min="263" max="269" width="11.42578125" style="75"/>
    <col min="270" max="270" width="13.28515625" style="75" customWidth="1"/>
    <col min="271" max="512" width="11.42578125" style="75"/>
    <col min="513" max="513" width="36.7109375" style="75" customWidth="1"/>
    <col min="514" max="514" width="12.7109375" style="75" customWidth="1"/>
    <col min="515" max="515" width="10.7109375" style="75" customWidth="1"/>
    <col min="516" max="516" width="12.7109375" style="75" customWidth="1"/>
    <col min="517" max="518" width="10.7109375" style="75" customWidth="1"/>
    <col min="519" max="525" width="11.42578125" style="75"/>
    <col min="526" max="526" width="13.28515625" style="75" customWidth="1"/>
    <col min="527" max="768" width="11.42578125" style="75"/>
    <col min="769" max="769" width="36.7109375" style="75" customWidth="1"/>
    <col min="770" max="770" width="12.7109375" style="75" customWidth="1"/>
    <col min="771" max="771" width="10.7109375" style="75" customWidth="1"/>
    <col min="772" max="772" width="12.7109375" style="75" customWidth="1"/>
    <col min="773" max="774" width="10.7109375" style="75" customWidth="1"/>
    <col min="775" max="781" width="11.42578125" style="75"/>
    <col min="782" max="782" width="13.28515625" style="75" customWidth="1"/>
    <col min="783" max="1024" width="11.42578125" style="75"/>
    <col min="1025" max="1025" width="36.7109375" style="75" customWidth="1"/>
    <col min="1026" max="1026" width="12.7109375" style="75" customWidth="1"/>
    <col min="1027" max="1027" width="10.7109375" style="75" customWidth="1"/>
    <col min="1028" max="1028" width="12.7109375" style="75" customWidth="1"/>
    <col min="1029" max="1030" width="10.7109375" style="75" customWidth="1"/>
    <col min="1031" max="1037" width="11.42578125" style="75"/>
    <col min="1038" max="1038" width="13.28515625" style="75" customWidth="1"/>
    <col min="1039" max="1280" width="11.42578125" style="75"/>
    <col min="1281" max="1281" width="36.7109375" style="75" customWidth="1"/>
    <col min="1282" max="1282" width="12.7109375" style="75" customWidth="1"/>
    <col min="1283" max="1283" width="10.7109375" style="75" customWidth="1"/>
    <col min="1284" max="1284" width="12.7109375" style="75" customWidth="1"/>
    <col min="1285" max="1286" width="10.7109375" style="75" customWidth="1"/>
    <col min="1287" max="1293" width="11.42578125" style="75"/>
    <col min="1294" max="1294" width="13.28515625" style="75" customWidth="1"/>
    <col min="1295" max="1536" width="11.42578125" style="75"/>
    <col min="1537" max="1537" width="36.7109375" style="75" customWidth="1"/>
    <col min="1538" max="1538" width="12.7109375" style="75" customWidth="1"/>
    <col min="1539" max="1539" width="10.7109375" style="75" customWidth="1"/>
    <col min="1540" max="1540" width="12.7109375" style="75" customWidth="1"/>
    <col min="1541" max="1542" width="10.7109375" style="75" customWidth="1"/>
    <col min="1543" max="1549" width="11.42578125" style="75"/>
    <col min="1550" max="1550" width="13.28515625" style="75" customWidth="1"/>
    <col min="1551" max="1792" width="11.42578125" style="75"/>
    <col min="1793" max="1793" width="36.7109375" style="75" customWidth="1"/>
    <col min="1794" max="1794" width="12.7109375" style="75" customWidth="1"/>
    <col min="1795" max="1795" width="10.7109375" style="75" customWidth="1"/>
    <col min="1796" max="1796" width="12.7109375" style="75" customWidth="1"/>
    <col min="1797" max="1798" width="10.7109375" style="75" customWidth="1"/>
    <col min="1799" max="1805" width="11.42578125" style="75"/>
    <col min="1806" max="1806" width="13.28515625" style="75" customWidth="1"/>
    <col min="1807" max="2048" width="11.42578125" style="75"/>
    <col min="2049" max="2049" width="36.7109375" style="75" customWidth="1"/>
    <col min="2050" max="2050" width="12.7109375" style="75" customWidth="1"/>
    <col min="2051" max="2051" width="10.7109375" style="75" customWidth="1"/>
    <col min="2052" max="2052" width="12.7109375" style="75" customWidth="1"/>
    <col min="2053" max="2054" width="10.7109375" style="75" customWidth="1"/>
    <col min="2055" max="2061" width="11.42578125" style="75"/>
    <col min="2062" max="2062" width="13.28515625" style="75" customWidth="1"/>
    <col min="2063" max="2304" width="11.42578125" style="75"/>
    <col min="2305" max="2305" width="36.7109375" style="75" customWidth="1"/>
    <col min="2306" max="2306" width="12.7109375" style="75" customWidth="1"/>
    <col min="2307" max="2307" width="10.7109375" style="75" customWidth="1"/>
    <col min="2308" max="2308" width="12.7109375" style="75" customWidth="1"/>
    <col min="2309" max="2310" width="10.7109375" style="75" customWidth="1"/>
    <col min="2311" max="2317" width="11.42578125" style="75"/>
    <col min="2318" max="2318" width="13.28515625" style="75" customWidth="1"/>
    <col min="2319" max="2560" width="11.42578125" style="75"/>
    <col min="2561" max="2561" width="36.7109375" style="75" customWidth="1"/>
    <col min="2562" max="2562" width="12.7109375" style="75" customWidth="1"/>
    <col min="2563" max="2563" width="10.7109375" style="75" customWidth="1"/>
    <col min="2564" max="2564" width="12.7109375" style="75" customWidth="1"/>
    <col min="2565" max="2566" width="10.7109375" style="75" customWidth="1"/>
    <col min="2567" max="2573" width="11.42578125" style="75"/>
    <col min="2574" max="2574" width="13.28515625" style="75" customWidth="1"/>
    <col min="2575" max="2816" width="11.42578125" style="75"/>
    <col min="2817" max="2817" width="36.7109375" style="75" customWidth="1"/>
    <col min="2818" max="2818" width="12.7109375" style="75" customWidth="1"/>
    <col min="2819" max="2819" width="10.7109375" style="75" customWidth="1"/>
    <col min="2820" max="2820" width="12.7109375" style="75" customWidth="1"/>
    <col min="2821" max="2822" width="10.7109375" style="75" customWidth="1"/>
    <col min="2823" max="2829" width="11.42578125" style="75"/>
    <col min="2830" max="2830" width="13.28515625" style="75" customWidth="1"/>
    <col min="2831" max="3072" width="11.42578125" style="75"/>
    <col min="3073" max="3073" width="36.7109375" style="75" customWidth="1"/>
    <col min="3074" max="3074" width="12.7109375" style="75" customWidth="1"/>
    <col min="3075" max="3075" width="10.7109375" style="75" customWidth="1"/>
    <col min="3076" max="3076" width="12.7109375" style="75" customWidth="1"/>
    <col min="3077" max="3078" width="10.7109375" style="75" customWidth="1"/>
    <col min="3079" max="3085" width="11.42578125" style="75"/>
    <col min="3086" max="3086" width="13.28515625" style="75" customWidth="1"/>
    <col min="3087" max="3328" width="11.42578125" style="75"/>
    <col min="3329" max="3329" width="36.7109375" style="75" customWidth="1"/>
    <col min="3330" max="3330" width="12.7109375" style="75" customWidth="1"/>
    <col min="3331" max="3331" width="10.7109375" style="75" customWidth="1"/>
    <col min="3332" max="3332" width="12.7109375" style="75" customWidth="1"/>
    <col min="3333" max="3334" width="10.7109375" style="75" customWidth="1"/>
    <col min="3335" max="3341" width="11.42578125" style="75"/>
    <col min="3342" max="3342" width="13.28515625" style="75" customWidth="1"/>
    <col min="3343" max="3584" width="11.42578125" style="75"/>
    <col min="3585" max="3585" width="36.7109375" style="75" customWidth="1"/>
    <col min="3586" max="3586" width="12.7109375" style="75" customWidth="1"/>
    <col min="3587" max="3587" width="10.7109375" style="75" customWidth="1"/>
    <col min="3588" max="3588" width="12.7109375" style="75" customWidth="1"/>
    <col min="3589" max="3590" width="10.7109375" style="75" customWidth="1"/>
    <col min="3591" max="3597" width="11.42578125" style="75"/>
    <col min="3598" max="3598" width="13.28515625" style="75" customWidth="1"/>
    <col min="3599" max="3840" width="11.42578125" style="75"/>
    <col min="3841" max="3841" width="36.7109375" style="75" customWidth="1"/>
    <col min="3842" max="3842" width="12.7109375" style="75" customWidth="1"/>
    <col min="3843" max="3843" width="10.7109375" style="75" customWidth="1"/>
    <col min="3844" max="3844" width="12.7109375" style="75" customWidth="1"/>
    <col min="3845" max="3846" width="10.7109375" style="75" customWidth="1"/>
    <col min="3847" max="3853" width="11.42578125" style="75"/>
    <col min="3854" max="3854" width="13.28515625" style="75" customWidth="1"/>
    <col min="3855" max="4096" width="11.42578125" style="75"/>
    <col min="4097" max="4097" width="36.7109375" style="75" customWidth="1"/>
    <col min="4098" max="4098" width="12.7109375" style="75" customWidth="1"/>
    <col min="4099" max="4099" width="10.7109375" style="75" customWidth="1"/>
    <col min="4100" max="4100" width="12.7109375" style="75" customWidth="1"/>
    <col min="4101" max="4102" width="10.7109375" style="75" customWidth="1"/>
    <col min="4103" max="4109" width="11.42578125" style="75"/>
    <col min="4110" max="4110" width="13.28515625" style="75" customWidth="1"/>
    <col min="4111" max="4352" width="11.42578125" style="75"/>
    <col min="4353" max="4353" width="36.7109375" style="75" customWidth="1"/>
    <col min="4354" max="4354" width="12.7109375" style="75" customWidth="1"/>
    <col min="4355" max="4355" width="10.7109375" style="75" customWidth="1"/>
    <col min="4356" max="4356" width="12.7109375" style="75" customWidth="1"/>
    <col min="4357" max="4358" width="10.7109375" style="75" customWidth="1"/>
    <col min="4359" max="4365" width="11.42578125" style="75"/>
    <col min="4366" max="4366" width="13.28515625" style="75" customWidth="1"/>
    <col min="4367" max="4608" width="11.42578125" style="75"/>
    <col min="4609" max="4609" width="36.7109375" style="75" customWidth="1"/>
    <col min="4610" max="4610" width="12.7109375" style="75" customWidth="1"/>
    <col min="4611" max="4611" width="10.7109375" style="75" customWidth="1"/>
    <col min="4612" max="4612" width="12.7109375" style="75" customWidth="1"/>
    <col min="4613" max="4614" width="10.7109375" style="75" customWidth="1"/>
    <col min="4615" max="4621" width="11.42578125" style="75"/>
    <col min="4622" max="4622" width="13.28515625" style="75" customWidth="1"/>
    <col min="4623" max="4864" width="11.42578125" style="75"/>
    <col min="4865" max="4865" width="36.7109375" style="75" customWidth="1"/>
    <col min="4866" max="4866" width="12.7109375" style="75" customWidth="1"/>
    <col min="4867" max="4867" width="10.7109375" style="75" customWidth="1"/>
    <col min="4868" max="4868" width="12.7109375" style="75" customWidth="1"/>
    <col min="4869" max="4870" width="10.7109375" style="75" customWidth="1"/>
    <col min="4871" max="4877" width="11.42578125" style="75"/>
    <col min="4878" max="4878" width="13.28515625" style="75" customWidth="1"/>
    <col min="4879" max="5120" width="11.42578125" style="75"/>
    <col min="5121" max="5121" width="36.7109375" style="75" customWidth="1"/>
    <col min="5122" max="5122" width="12.7109375" style="75" customWidth="1"/>
    <col min="5123" max="5123" width="10.7109375" style="75" customWidth="1"/>
    <col min="5124" max="5124" width="12.7109375" style="75" customWidth="1"/>
    <col min="5125" max="5126" width="10.7109375" style="75" customWidth="1"/>
    <col min="5127" max="5133" width="11.42578125" style="75"/>
    <col min="5134" max="5134" width="13.28515625" style="75" customWidth="1"/>
    <col min="5135" max="5376" width="11.42578125" style="75"/>
    <col min="5377" max="5377" width="36.7109375" style="75" customWidth="1"/>
    <col min="5378" max="5378" width="12.7109375" style="75" customWidth="1"/>
    <col min="5379" max="5379" width="10.7109375" style="75" customWidth="1"/>
    <col min="5380" max="5380" width="12.7109375" style="75" customWidth="1"/>
    <col min="5381" max="5382" width="10.7109375" style="75" customWidth="1"/>
    <col min="5383" max="5389" width="11.42578125" style="75"/>
    <col min="5390" max="5390" width="13.28515625" style="75" customWidth="1"/>
    <col min="5391" max="5632" width="11.42578125" style="75"/>
    <col min="5633" max="5633" width="36.7109375" style="75" customWidth="1"/>
    <col min="5634" max="5634" width="12.7109375" style="75" customWidth="1"/>
    <col min="5635" max="5635" width="10.7109375" style="75" customWidth="1"/>
    <col min="5636" max="5636" width="12.7109375" style="75" customWidth="1"/>
    <col min="5637" max="5638" width="10.7109375" style="75" customWidth="1"/>
    <col min="5639" max="5645" width="11.42578125" style="75"/>
    <col min="5646" max="5646" width="13.28515625" style="75" customWidth="1"/>
    <col min="5647" max="5888" width="11.42578125" style="75"/>
    <col min="5889" max="5889" width="36.7109375" style="75" customWidth="1"/>
    <col min="5890" max="5890" width="12.7109375" style="75" customWidth="1"/>
    <col min="5891" max="5891" width="10.7109375" style="75" customWidth="1"/>
    <col min="5892" max="5892" width="12.7109375" style="75" customWidth="1"/>
    <col min="5893" max="5894" width="10.7109375" style="75" customWidth="1"/>
    <col min="5895" max="5901" width="11.42578125" style="75"/>
    <col min="5902" max="5902" width="13.28515625" style="75" customWidth="1"/>
    <col min="5903" max="6144" width="11.42578125" style="75"/>
    <col min="6145" max="6145" width="36.7109375" style="75" customWidth="1"/>
    <col min="6146" max="6146" width="12.7109375" style="75" customWidth="1"/>
    <col min="6147" max="6147" width="10.7109375" style="75" customWidth="1"/>
    <col min="6148" max="6148" width="12.7109375" style="75" customWidth="1"/>
    <col min="6149" max="6150" width="10.7109375" style="75" customWidth="1"/>
    <col min="6151" max="6157" width="11.42578125" style="75"/>
    <col min="6158" max="6158" width="13.28515625" style="75" customWidth="1"/>
    <col min="6159" max="6400" width="11.42578125" style="75"/>
    <col min="6401" max="6401" width="36.7109375" style="75" customWidth="1"/>
    <col min="6402" max="6402" width="12.7109375" style="75" customWidth="1"/>
    <col min="6403" max="6403" width="10.7109375" style="75" customWidth="1"/>
    <col min="6404" max="6404" width="12.7109375" style="75" customWidth="1"/>
    <col min="6405" max="6406" width="10.7109375" style="75" customWidth="1"/>
    <col min="6407" max="6413" width="11.42578125" style="75"/>
    <col min="6414" max="6414" width="13.28515625" style="75" customWidth="1"/>
    <col min="6415" max="6656" width="11.42578125" style="75"/>
    <col min="6657" max="6657" width="36.7109375" style="75" customWidth="1"/>
    <col min="6658" max="6658" width="12.7109375" style="75" customWidth="1"/>
    <col min="6659" max="6659" width="10.7109375" style="75" customWidth="1"/>
    <col min="6660" max="6660" width="12.7109375" style="75" customWidth="1"/>
    <col min="6661" max="6662" width="10.7109375" style="75" customWidth="1"/>
    <col min="6663" max="6669" width="11.42578125" style="75"/>
    <col min="6670" max="6670" width="13.28515625" style="75" customWidth="1"/>
    <col min="6671" max="6912" width="11.42578125" style="75"/>
    <col min="6913" max="6913" width="36.7109375" style="75" customWidth="1"/>
    <col min="6914" max="6914" width="12.7109375" style="75" customWidth="1"/>
    <col min="6915" max="6915" width="10.7109375" style="75" customWidth="1"/>
    <col min="6916" max="6916" width="12.7109375" style="75" customWidth="1"/>
    <col min="6917" max="6918" width="10.7109375" style="75" customWidth="1"/>
    <col min="6919" max="6925" width="11.42578125" style="75"/>
    <col min="6926" max="6926" width="13.28515625" style="75" customWidth="1"/>
    <col min="6927" max="7168" width="11.42578125" style="75"/>
    <col min="7169" max="7169" width="36.7109375" style="75" customWidth="1"/>
    <col min="7170" max="7170" width="12.7109375" style="75" customWidth="1"/>
    <col min="7171" max="7171" width="10.7109375" style="75" customWidth="1"/>
    <col min="7172" max="7172" width="12.7109375" style="75" customWidth="1"/>
    <col min="7173" max="7174" width="10.7109375" style="75" customWidth="1"/>
    <col min="7175" max="7181" width="11.42578125" style="75"/>
    <col min="7182" max="7182" width="13.28515625" style="75" customWidth="1"/>
    <col min="7183" max="7424" width="11.42578125" style="75"/>
    <col min="7425" max="7425" width="36.7109375" style="75" customWidth="1"/>
    <col min="7426" max="7426" width="12.7109375" style="75" customWidth="1"/>
    <col min="7427" max="7427" width="10.7109375" style="75" customWidth="1"/>
    <col min="7428" max="7428" width="12.7109375" style="75" customWidth="1"/>
    <col min="7429" max="7430" width="10.7109375" style="75" customWidth="1"/>
    <col min="7431" max="7437" width="11.42578125" style="75"/>
    <col min="7438" max="7438" width="13.28515625" style="75" customWidth="1"/>
    <col min="7439" max="7680" width="11.42578125" style="75"/>
    <col min="7681" max="7681" width="36.7109375" style="75" customWidth="1"/>
    <col min="7682" max="7682" width="12.7109375" style="75" customWidth="1"/>
    <col min="7683" max="7683" width="10.7109375" style="75" customWidth="1"/>
    <col min="7684" max="7684" width="12.7109375" style="75" customWidth="1"/>
    <col min="7685" max="7686" width="10.7109375" style="75" customWidth="1"/>
    <col min="7687" max="7693" width="11.42578125" style="75"/>
    <col min="7694" max="7694" width="13.28515625" style="75" customWidth="1"/>
    <col min="7695" max="7936" width="11.42578125" style="75"/>
    <col min="7937" max="7937" width="36.7109375" style="75" customWidth="1"/>
    <col min="7938" max="7938" width="12.7109375" style="75" customWidth="1"/>
    <col min="7939" max="7939" width="10.7109375" style="75" customWidth="1"/>
    <col min="7940" max="7940" width="12.7109375" style="75" customWidth="1"/>
    <col min="7941" max="7942" width="10.7109375" style="75" customWidth="1"/>
    <col min="7943" max="7949" width="11.42578125" style="75"/>
    <col min="7950" max="7950" width="13.28515625" style="75" customWidth="1"/>
    <col min="7951" max="8192" width="11.42578125" style="75"/>
    <col min="8193" max="8193" width="36.7109375" style="75" customWidth="1"/>
    <col min="8194" max="8194" width="12.7109375" style="75" customWidth="1"/>
    <col min="8195" max="8195" width="10.7109375" style="75" customWidth="1"/>
    <col min="8196" max="8196" width="12.7109375" style="75" customWidth="1"/>
    <col min="8197" max="8198" width="10.7109375" style="75" customWidth="1"/>
    <col min="8199" max="8205" width="11.42578125" style="75"/>
    <col min="8206" max="8206" width="13.28515625" style="75" customWidth="1"/>
    <col min="8207" max="8448" width="11.42578125" style="75"/>
    <col min="8449" max="8449" width="36.7109375" style="75" customWidth="1"/>
    <col min="8450" max="8450" width="12.7109375" style="75" customWidth="1"/>
    <col min="8451" max="8451" width="10.7109375" style="75" customWidth="1"/>
    <col min="8452" max="8452" width="12.7109375" style="75" customWidth="1"/>
    <col min="8453" max="8454" width="10.7109375" style="75" customWidth="1"/>
    <col min="8455" max="8461" width="11.42578125" style="75"/>
    <col min="8462" max="8462" width="13.28515625" style="75" customWidth="1"/>
    <col min="8463" max="8704" width="11.42578125" style="75"/>
    <col min="8705" max="8705" width="36.7109375" style="75" customWidth="1"/>
    <col min="8706" max="8706" width="12.7109375" style="75" customWidth="1"/>
    <col min="8707" max="8707" width="10.7109375" style="75" customWidth="1"/>
    <col min="8708" max="8708" width="12.7109375" style="75" customWidth="1"/>
    <col min="8709" max="8710" width="10.7109375" style="75" customWidth="1"/>
    <col min="8711" max="8717" width="11.42578125" style="75"/>
    <col min="8718" max="8718" width="13.28515625" style="75" customWidth="1"/>
    <col min="8719" max="8960" width="11.42578125" style="75"/>
    <col min="8961" max="8961" width="36.7109375" style="75" customWidth="1"/>
    <col min="8962" max="8962" width="12.7109375" style="75" customWidth="1"/>
    <col min="8963" max="8963" width="10.7109375" style="75" customWidth="1"/>
    <col min="8964" max="8964" width="12.7109375" style="75" customWidth="1"/>
    <col min="8965" max="8966" width="10.7109375" style="75" customWidth="1"/>
    <col min="8967" max="8973" width="11.42578125" style="75"/>
    <col min="8974" max="8974" width="13.28515625" style="75" customWidth="1"/>
    <col min="8975" max="9216" width="11.42578125" style="75"/>
    <col min="9217" max="9217" width="36.7109375" style="75" customWidth="1"/>
    <col min="9218" max="9218" width="12.7109375" style="75" customWidth="1"/>
    <col min="9219" max="9219" width="10.7109375" style="75" customWidth="1"/>
    <col min="9220" max="9220" width="12.7109375" style="75" customWidth="1"/>
    <col min="9221" max="9222" width="10.7109375" style="75" customWidth="1"/>
    <col min="9223" max="9229" width="11.42578125" style="75"/>
    <col min="9230" max="9230" width="13.28515625" style="75" customWidth="1"/>
    <col min="9231" max="9472" width="11.42578125" style="75"/>
    <col min="9473" max="9473" width="36.7109375" style="75" customWidth="1"/>
    <col min="9474" max="9474" width="12.7109375" style="75" customWidth="1"/>
    <col min="9475" max="9475" width="10.7109375" style="75" customWidth="1"/>
    <col min="9476" max="9476" width="12.7109375" style="75" customWidth="1"/>
    <col min="9477" max="9478" width="10.7109375" style="75" customWidth="1"/>
    <col min="9479" max="9485" width="11.42578125" style="75"/>
    <col min="9486" max="9486" width="13.28515625" style="75" customWidth="1"/>
    <col min="9487" max="9728" width="11.42578125" style="75"/>
    <col min="9729" max="9729" width="36.7109375" style="75" customWidth="1"/>
    <col min="9730" max="9730" width="12.7109375" style="75" customWidth="1"/>
    <col min="9731" max="9731" width="10.7109375" style="75" customWidth="1"/>
    <col min="9732" max="9732" width="12.7109375" style="75" customWidth="1"/>
    <col min="9733" max="9734" width="10.7109375" style="75" customWidth="1"/>
    <col min="9735" max="9741" width="11.42578125" style="75"/>
    <col min="9742" max="9742" width="13.28515625" style="75" customWidth="1"/>
    <col min="9743" max="9984" width="11.42578125" style="75"/>
    <col min="9985" max="9985" width="36.7109375" style="75" customWidth="1"/>
    <col min="9986" max="9986" width="12.7109375" style="75" customWidth="1"/>
    <col min="9987" max="9987" width="10.7109375" style="75" customWidth="1"/>
    <col min="9988" max="9988" width="12.7109375" style="75" customWidth="1"/>
    <col min="9989" max="9990" width="10.7109375" style="75" customWidth="1"/>
    <col min="9991" max="9997" width="11.42578125" style="75"/>
    <col min="9998" max="9998" width="13.28515625" style="75" customWidth="1"/>
    <col min="9999" max="10240" width="11.42578125" style="75"/>
    <col min="10241" max="10241" width="36.7109375" style="75" customWidth="1"/>
    <col min="10242" max="10242" width="12.7109375" style="75" customWidth="1"/>
    <col min="10243" max="10243" width="10.7109375" style="75" customWidth="1"/>
    <col min="10244" max="10244" width="12.7109375" style="75" customWidth="1"/>
    <col min="10245" max="10246" width="10.7109375" style="75" customWidth="1"/>
    <col min="10247" max="10253" width="11.42578125" style="75"/>
    <col min="10254" max="10254" width="13.28515625" style="75" customWidth="1"/>
    <col min="10255" max="10496" width="11.42578125" style="75"/>
    <col min="10497" max="10497" width="36.7109375" style="75" customWidth="1"/>
    <col min="10498" max="10498" width="12.7109375" style="75" customWidth="1"/>
    <col min="10499" max="10499" width="10.7109375" style="75" customWidth="1"/>
    <col min="10500" max="10500" width="12.7109375" style="75" customWidth="1"/>
    <col min="10501" max="10502" width="10.7109375" style="75" customWidth="1"/>
    <col min="10503" max="10509" width="11.42578125" style="75"/>
    <col min="10510" max="10510" width="13.28515625" style="75" customWidth="1"/>
    <col min="10511" max="10752" width="11.42578125" style="75"/>
    <col min="10753" max="10753" width="36.7109375" style="75" customWidth="1"/>
    <col min="10754" max="10754" width="12.7109375" style="75" customWidth="1"/>
    <col min="10755" max="10755" width="10.7109375" style="75" customWidth="1"/>
    <col min="10756" max="10756" width="12.7109375" style="75" customWidth="1"/>
    <col min="10757" max="10758" width="10.7109375" style="75" customWidth="1"/>
    <col min="10759" max="10765" width="11.42578125" style="75"/>
    <col min="10766" max="10766" width="13.28515625" style="75" customWidth="1"/>
    <col min="10767" max="11008" width="11.42578125" style="75"/>
    <col min="11009" max="11009" width="36.7109375" style="75" customWidth="1"/>
    <col min="11010" max="11010" width="12.7109375" style="75" customWidth="1"/>
    <col min="11011" max="11011" width="10.7109375" style="75" customWidth="1"/>
    <col min="11012" max="11012" width="12.7109375" style="75" customWidth="1"/>
    <col min="11013" max="11014" width="10.7109375" style="75" customWidth="1"/>
    <col min="11015" max="11021" width="11.42578125" style="75"/>
    <col min="11022" max="11022" width="13.28515625" style="75" customWidth="1"/>
    <col min="11023" max="11264" width="11.42578125" style="75"/>
    <col min="11265" max="11265" width="36.7109375" style="75" customWidth="1"/>
    <col min="11266" max="11266" width="12.7109375" style="75" customWidth="1"/>
    <col min="11267" max="11267" width="10.7109375" style="75" customWidth="1"/>
    <col min="11268" max="11268" width="12.7109375" style="75" customWidth="1"/>
    <col min="11269" max="11270" width="10.7109375" style="75" customWidth="1"/>
    <col min="11271" max="11277" width="11.42578125" style="75"/>
    <col min="11278" max="11278" width="13.28515625" style="75" customWidth="1"/>
    <col min="11279" max="11520" width="11.42578125" style="75"/>
    <col min="11521" max="11521" width="36.7109375" style="75" customWidth="1"/>
    <col min="11522" max="11522" width="12.7109375" style="75" customWidth="1"/>
    <col min="11523" max="11523" width="10.7109375" style="75" customWidth="1"/>
    <col min="11524" max="11524" width="12.7109375" style="75" customWidth="1"/>
    <col min="11525" max="11526" width="10.7109375" style="75" customWidth="1"/>
    <col min="11527" max="11533" width="11.42578125" style="75"/>
    <col min="11534" max="11534" width="13.28515625" style="75" customWidth="1"/>
    <col min="11535" max="11776" width="11.42578125" style="75"/>
    <col min="11777" max="11777" width="36.7109375" style="75" customWidth="1"/>
    <col min="11778" max="11778" width="12.7109375" style="75" customWidth="1"/>
    <col min="11779" max="11779" width="10.7109375" style="75" customWidth="1"/>
    <col min="11780" max="11780" width="12.7109375" style="75" customWidth="1"/>
    <col min="11781" max="11782" width="10.7109375" style="75" customWidth="1"/>
    <col min="11783" max="11789" width="11.42578125" style="75"/>
    <col min="11790" max="11790" width="13.28515625" style="75" customWidth="1"/>
    <col min="11791" max="12032" width="11.42578125" style="75"/>
    <col min="12033" max="12033" width="36.7109375" style="75" customWidth="1"/>
    <col min="12034" max="12034" width="12.7109375" style="75" customWidth="1"/>
    <col min="12035" max="12035" width="10.7109375" style="75" customWidth="1"/>
    <col min="12036" max="12036" width="12.7109375" style="75" customWidth="1"/>
    <col min="12037" max="12038" width="10.7109375" style="75" customWidth="1"/>
    <col min="12039" max="12045" width="11.42578125" style="75"/>
    <col min="12046" max="12046" width="13.28515625" style="75" customWidth="1"/>
    <col min="12047" max="12288" width="11.42578125" style="75"/>
    <col min="12289" max="12289" width="36.7109375" style="75" customWidth="1"/>
    <col min="12290" max="12290" width="12.7109375" style="75" customWidth="1"/>
    <col min="12291" max="12291" width="10.7109375" style="75" customWidth="1"/>
    <col min="12292" max="12292" width="12.7109375" style="75" customWidth="1"/>
    <col min="12293" max="12294" width="10.7109375" style="75" customWidth="1"/>
    <col min="12295" max="12301" width="11.42578125" style="75"/>
    <col min="12302" max="12302" width="13.28515625" style="75" customWidth="1"/>
    <col min="12303" max="12544" width="11.42578125" style="75"/>
    <col min="12545" max="12545" width="36.7109375" style="75" customWidth="1"/>
    <col min="12546" max="12546" width="12.7109375" style="75" customWidth="1"/>
    <col min="12547" max="12547" width="10.7109375" style="75" customWidth="1"/>
    <col min="12548" max="12548" width="12.7109375" style="75" customWidth="1"/>
    <col min="12549" max="12550" width="10.7109375" style="75" customWidth="1"/>
    <col min="12551" max="12557" width="11.42578125" style="75"/>
    <col min="12558" max="12558" width="13.28515625" style="75" customWidth="1"/>
    <col min="12559" max="12800" width="11.42578125" style="75"/>
    <col min="12801" max="12801" width="36.7109375" style="75" customWidth="1"/>
    <col min="12802" max="12802" width="12.7109375" style="75" customWidth="1"/>
    <col min="12803" max="12803" width="10.7109375" style="75" customWidth="1"/>
    <col min="12804" max="12804" width="12.7109375" style="75" customWidth="1"/>
    <col min="12805" max="12806" width="10.7109375" style="75" customWidth="1"/>
    <col min="12807" max="12813" width="11.42578125" style="75"/>
    <col min="12814" max="12814" width="13.28515625" style="75" customWidth="1"/>
    <col min="12815" max="13056" width="11.42578125" style="75"/>
    <col min="13057" max="13057" width="36.7109375" style="75" customWidth="1"/>
    <col min="13058" max="13058" width="12.7109375" style="75" customWidth="1"/>
    <col min="13059" max="13059" width="10.7109375" style="75" customWidth="1"/>
    <col min="13060" max="13060" width="12.7109375" style="75" customWidth="1"/>
    <col min="13061" max="13062" width="10.7109375" style="75" customWidth="1"/>
    <col min="13063" max="13069" width="11.42578125" style="75"/>
    <col min="13070" max="13070" width="13.28515625" style="75" customWidth="1"/>
    <col min="13071" max="13312" width="11.42578125" style="75"/>
    <col min="13313" max="13313" width="36.7109375" style="75" customWidth="1"/>
    <col min="13314" max="13314" width="12.7109375" style="75" customWidth="1"/>
    <col min="13315" max="13315" width="10.7109375" style="75" customWidth="1"/>
    <col min="13316" max="13316" width="12.7109375" style="75" customWidth="1"/>
    <col min="13317" max="13318" width="10.7109375" style="75" customWidth="1"/>
    <col min="13319" max="13325" width="11.42578125" style="75"/>
    <col min="13326" max="13326" width="13.28515625" style="75" customWidth="1"/>
    <col min="13327" max="13568" width="11.42578125" style="75"/>
    <col min="13569" max="13569" width="36.7109375" style="75" customWidth="1"/>
    <col min="13570" max="13570" width="12.7109375" style="75" customWidth="1"/>
    <col min="13571" max="13571" width="10.7109375" style="75" customWidth="1"/>
    <col min="13572" max="13572" width="12.7109375" style="75" customWidth="1"/>
    <col min="13573" max="13574" width="10.7109375" style="75" customWidth="1"/>
    <col min="13575" max="13581" width="11.42578125" style="75"/>
    <col min="13582" max="13582" width="13.28515625" style="75" customWidth="1"/>
    <col min="13583" max="13824" width="11.42578125" style="75"/>
    <col min="13825" max="13825" width="36.7109375" style="75" customWidth="1"/>
    <col min="13826" max="13826" width="12.7109375" style="75" customWidth="1"/>
    <col min="13827" max="13827" width="10.7109375" style="75" customWidth="1"/>
    <col min="13828" max="13828" width="12.7109375" style="75" customWidth="1"/>
    <col min="13829" max="13830" width="10.7109375" style="75" customWidth="1"/>
    <col min="13831" max="13837" width="11.42578125" style="75"/>
    <col min="13838" max="13838" width="13.28515625" style="75" customWidth="1"/>
    <col min="13839" max="14080" width="11.42578125" style="75"/>
    <col min="14081" max="14081" width="36.7109375" style="75" customWidth="1"/>
    <col min="14082" max="14082" width="12.7109375" style="75" customWidth="1"/>
    <col min="14083" max="14083" width="10.7109375" style="75" customWidth="1"/>
    <col min="14084" max="14084" width="12.7109375" style="75" customWidth="1"/>
    <col min="14085" max="14086" width="10.7109375" style="75" customWidth="1"/>
    <col min="14087" max="14093" width="11.42578125" style="75"/>
    <col min="14094" max="14094" width="13.28515625" style="75" customWidth="1"/>
    <col min="14095" max="14336" width="11.42578125" style="75"/>
    <col min="14337" max="14337" width="36.7109375" style="75" customWidth="1"/>
    <col min="14338" max="14338" width="12.7109375" style="75" customWidth="1"/>
    <col min="14339" max="14339" width="10.7109375" style="75" customWidth="1"/>
    <col min="14340" max="14340" width="12.7109375" style="75" customWidth="1"/>
    <col min="14341" max="14342" width="10.7109375" style="75" customWidth="1"/>
    <col min="14343" max="14349" width="11.42578125" style="75"/>
    <col min="14350" max="14350" width="13.28515625" style="75" customWidth="1"/>
    <col min="14351" max="14592" width="11.42578125" style="75"/>
    <col min="14593" max="14593" width="36.7109375" style="75" customWidth="1"/>
    <col min="14594" max="14594" width="12.7109375" style="75" customWidth="1"/>
    <col min="14595" max="14595" width="10.7109375" style="75" customWidth="1"/>
    <col min="14596" max="14596" width="12.7109375" style="75" customWidth="1"/>
    <col min="14597" max="14598" width="10.7109375" style="75" customWidth="1"/>
    <col min="14599" max="14605" width="11.42578125" style="75"/>
    <col min="14606" max="14606" width="13.28515625" style="75" customWidth="1"/>
    <col min="14607" max="14848" width="11.42578125" style="75"/>
    <col min="14849" max="14849" width="36.7109375" style="75" customWidth="1"/>
    <col min="14850" max="14850" width="12.7109375" style="75" customWidth="1"/>
    <col min="14851" max="14851" width="10.7109375" style="75" customWidth="1"/>
    <col min="14852" max="14852" width="12.7109375" style="75" customWidth="1"/>
    <col min="14853" max="14854" width="10.7109375" style="75" customWidth="1"/>
    <col min="14855" max="14861" width="11.42578125" style="75"/>
    <col min="14862" max="14862" width="13.28515625" style="75" customWidth="1"/>
    <col min="14863" max="15104" width="11.42578125" style="75"/>
    <col min="15105" max="15105" width="36.7109375" style="75" customWidth="1"/>
    <col min="15106" max="15106" width="12.7109375" style="75" customWidth="1"/>
    <col min="15107" max="15107" width="10.7109375" style="75" customWidth="1"/>
    <col min="15108" max="15108" width="12.7109375" style="75" customWidth="1"/>
    <col min="15109" max="15110" width="10.7109375" style="75" customWidth="1"/>
    <col min="15111" max="15117" width="11.42578125" style="75"/>
    <col min="15118" max="15118" width="13.28515625" style="75" customWidth="1"/>
    <col min="15119" max="15360" width="11.42578125" style="75"/>
    <col min="15361" max="15361" width="36.7109375" style="75" customWidth="1"/>
    <col min="15362" max="15362" width="12.7109375" style="75" customWidth="1"/>
    <col min="15363" max="15363" width="10.7109375" style="75" customWidth="1"/>
    <col min="15364" max="15364" width="12.7109375" style="75" customWidth="1"/>
    <col min="15365" max="15366" width="10.7109375" style="75" customWidth="1"/>
    <col min="15367" max="15373" width="11.42578125" style="75"/>
    <col min="15374" max="15374" width="13.28515625" style="75" customWidth="1"/>
    <col min="15375" max="15616" width="11.42578125" style="75"/>
    <col min="15617" max="15617" width="36.7109375" style="75" customWidth="1"/>
    <col min="15618" max="15618" width="12.7109375" style="75" customWidth="1"/>
    <col min="15619" max="15619" width="10.7109375" style="75" customWidth="1"/>
    <col min="15620" max="15620" width="12.7109375" style="75" customWidth="1"/>
    <col min="15621" max="15622" width="10.7109375" style="75" customWidth="1"/>
    <col min="15623" max="15629" width="11.42578125" style="75"/>
    <col min="15630" max="15630" width="13.28515625" style="75" customWidth="1"/>
    <col min="15631" max="15872" width="11.42578125" style="75"/>
    <col min="15873" max="15873" width="36.7109375" style="75" customWidth="1"/>
    <col min="15874" max="15874" width="12.7109375" style="75" customWidth="1"/>
    <col min="15875" max="15875" width="10.7109375" style="75" customWidth="1"/>
    <col min="15876" max="15876" width="12.7109375" style="75" customWidth="1"/>
    <col min="15877" max="15878" width="10.7109375" style="75" customWidth="1"/>
    <col min="15879" max="15885" width="11.42578125" style="75"/>
    <col min="15886" max="15886" width="13.28515625" style="75" customWidth="1"/>
    <col min="15887" max="16128" width="11.42578125" style="75"/>
    <col min="16129" max="16129" width="36.7109375" style="75" customWidth="1"/>
    <col min="16130" max="16130" width="12.7109375" style="75" customWidth="1"/>
    <col min="16131" max="16131" width="10.7109375" style="75" customWidth="1"/>
    <col min="16132" max="16132" width="12.7109375" style="75" customWidth="1"/>
    <col min="16133" max="16134" width="10.7109375" style="75" customWidth="1"/>
    <col min="16135" max="16141" width="11.42578125" style="75"/>
    <col min="16142" max="16142" width="13.28515625" style="75" customWidth="1"/>
    <col min="16143" max="16384" width="11.42578125" style="75"/>
  </cols>
  <sheetData>
    <row r="1" spans="2:6" ht="15" customHeight="1"/>
    <row r="2" spans="2:6" ht="15" customHeight="1"/>
    <row r="3" spans="2:6" ht="15" customHeight="1"/>
    <row r="4" spans="2:6" ht="15" customHeight="1"/>
    <row r="5" spans="2:6" ht="36" customHeight="1">
      <c r="B5" s="130" t="s">
        <v>139</v>
      </c>
      <c r="C5" s="130"/>
      <c r="D5" s="130"/>
      <c r="E5" s="130"/>
      <c r="F5" s="130"/>
    </row>
    <row r="6" spans="2:6" ht="30" customHeight="1">
      <c r="B6" s="77" t="s">
        <v>140</v>
      </c>
      <c r="C6" s="78" t="s">
        <v>292</v>
      </c>
      <c r="D6" s="78" t="s">
        <v>290</v>
      </c>
      <c r="E6" s="79" t="s">
        <v>108</v>
      </c>
      <c r="F6" s="80" t="s">
        <v>109</v>
      </c>
    </row>
    <row r="7" spans="2:6" ht="15" customHeight="1">
      <c r="B7" s="84" t="s">
        <v>159</v>
      </c>
      <c r="C7" s="85">
        <v>808</v>
      </c>
      <c r="D7" s="85">
        <v>858</v>
      </c>
      <c r="E7" s="86">
        <v>5.5666932674153808E-3</v>
      </c>
      <c r="F7" s="87">
        <v>6.1881188118811936E-2</v>
      </c>
    </row>
    <row r="8" spans="2:6" ht="15" customHeight="1">
      <c r="B8" s="84" t="s">
        <v>160</v>
      </c>
      <c r="C8" s="85">
        <v>641</v>
      </c>
      <c r="D8" s="85">
        <v>580</v>
      </c>
      <c r="E8" s="86">
        <v>3.7630327448728677E-3</v>
      </c>
      <c r="F8" s="87">
        <v>-9.5163806552262087E-2</v>
      </c>
    </row>
    <row r="9" spans="2:6" ht="15" customHeight="1">
      <c r="B9" s="84" t="s">
        <v>161</v>
      </c>
      <c r="C9" s="85">
        <v>4563</v>
      </c>
      <c r="D9" s="85">
        <v>4813</v>
      </c>
      <c r="E9" s="86">
        <v>3.1226683794953643E-2</v>
      </c>
      <c r="F9" s="87">
        <v>5.4788516326977899E-2</v>
      </c>
    </row>
    <row r="10" spans="2:6" ht="15" customHeight="1">
      <c r="B10" s="84" t="s">
        <v>162</v>
      </c>
      <c r="C10" s="85">
        <v>135229</v>
      </c>
      <c r="D10" s="85">
        <v>147880</v>
      </c>
      <c r="E10" s="86">
        <v>0.95944359019275816</v>
      </c>
      <c r="F10" s="87">
        <v>9.3552418490116862E-2</v>
      </c>
    </row>
    <row r="11" spans="2:6" ht="15" customHeight="1">
      <c r="B11" s="81" t="s">
        <v>110</v>
      </c>
      <c r="C11" s="82">
        <v>141241</v>
      </c>
      <c r="D11" s="82">
        <v>154131</v>
      </c>
      <c r="E11" s="83">
        <v>1</v>
      </c>
      <c r="F11" s="83">
        <v>9.1262452120843163E-2</v>
      </c>
    </row>
    <row r="12" spans="2:6" ht="15" customHeight="1">
      <c r="B12" s="138" t="s">
        <v>163</v>
      </c>
      <c r="C12" s="138"/>
      <c r="D12" s="138"/>
      <c r="E12" s="138"/>
      <c r="F12" s="138"/>
    </row>
    <row r="13" spans="2:6" ht="13.5" thickBot="1"/>
    <row r="14" spans="2:6" ht="16.5" thickBot="1">
      <c r="F14" s="48" t="s">
        <v>92</v>
      </c>
    </row>
    <row r="15" spans="2:6" ht="15" customHeight="1">
      <c r="B15" s="139"/>
      <c r="C15" s="90"/>
      <c r="D15" s="90"/>
      <c r="E15" s="90"/>
      <c r="F15" s="90"/>
    </row>
    <row r="19" spans="7:10" ht="15" customHeight="1"/>
    <row r="23" spans="7:10" ht="15" customHeight="1"/>
    <row r="27" spans="7:10" ht="35.25" customHeight="1"/>
    <row r="28" spans="7:10" ht="15" customHeight="1"/>
    <row r="29" spans="7:10" ht="30" customHeight="1"/>
    <row r="30" spans="7:10" ht="24.95" customHeight="1">
      <c r="G30" s="90"/>
      <c r="H30" s="90"/>
      <c r="I30" s="90"/>
      <c r="J30" s="90"/>
    </row>
  </sheetData>
  <mergeCells count="2">
    <mergeCell ref="B5:F5"/>
    <mergeCell ref="B12:F12"/>
  </mergeCells>
  <hyperlinks>
    <hyperlink ref="F14" location="'graf. dist ZONAS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colBreaks count="1" manualBreakCount="1">
    <brk id="6" min="4" max="47" man="1"/>
  </colBreaks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>
  <sheetPr codeName="Hoja39">
    <pageSetUpPr fitToPage="1"/>
  </sheetPr>
  <dimension ref="K2:K24"/>
  <sheetViews>
    <sheetView showGridLines="0" showRowColHeaders="0" zoomScaleNormal="100" workbookViewId="0"/>
  </sheetViews>
  <sheetFormatPr baseColWidth="10" defaultRowHeight="15"/>
  <cols>
    <col min="1" max="1" width="14.5703125" customWidth="1"/>
  </cols>
  <sheetData>
    <row r="2" ht="43.5" customHeight="1"/>
    <row r="23" spans="11:11" ht="15.75" thickBot="1"/>
    <row r="24" spans="11:11" ht="30" customHeight="1" thickBot="1">
      <c r="K24" s="48" t="s">
        <v>93</v>
      </c>
    </row>
  </sheetData>
  <hyperlinks>
    <hyperlink ref="K24" location="'Distribución por zonas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>
  <sheetPr codeName="Hoja40"/>
  <dimension ref="B1:AB450"/>
  <sheetViews>
    <sheetView showGridLines="0" showRowColHeaders="0" zoomScaleNormal="100" workbookViewId="0"/>
  </sheetViews>
  <sheetFormatPr baseColWidth="10" defaultRowHeight="15" outlineLevelRow="1"/>
  <cols>
    <col min="1" max="1" width="15.7109375" style="162" customWidth="1"/>
    <col min="2" max="2" width="13" style="162" customWidth="1"/>
    <col min="3" max="28" width="9.7109375" style="162" customWidth="1"/>
    <col min="29" max="16384" width="11.42578125" style="162"/>
  </cols>
  <sheetData>
    <row r="1" spans="2:28" ht="15" customHeight="1"/>
    <row r="2" spans="2:28" ht="15" customHeight="1"/>
    <row r="3" spans="2:28" ht="15" customHeight="1"/>
    <row r="4" spans="2:28" ht="15" customHeight="1"/>
    <row r="5" spans="2:28" ht="18" customHeight="1">
      <c r="B5" s="163" t="s">
        <v>164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</row>
    <row r="6" spans="2:28" ht="15" customHeight="1">
      <c r="B6" s="164"/>
      <c r="C6" s="165" t="s">
        <v>159</v>
      </c>
      <c r="D6" s="165"/>
      <c r="E6" s="166" t="s">
        <v>165</v>
      </c>
      <c r="F6" s="166"/>
      <c r="G6" s="166"/>
      <c r="H6" s="166"/>
      <c r="I6" s="166"/>
      <c r="J6" s="166"/>
      <c r="K6" s="167" t="s">
        <v>161</v>
      </c>
      <c r="L6" s="167"/>
      <c r="M6" s="167"/>
      <c r="N6" s="167"/>
      <c r="O6" s="167"/>
      <c r="P6" s="167"/>
      <c r="Q6" s="166" t="s">
        <v>162</v>
      </c>
      <c r="R6" s="166"/>
      <c r="S6" s="166"/>
      <c r="T6" s="166"/>
      <c r="U6" s="166"/>
      <c r="V6" s="166"/>
      <c r="W6" s="167" t="s">
        <v>91</v>
      </c>
      <c r="X6" s="167"/>
      <c r="Y6" s="167"/>
      <c r="Z6" s="167"/>
      <c r="AA6" s="167"/>
      <c r="AB6" s="167"/>
    </row>
    <row r="7" spans="2:28" ht="30" customHeight="1">
      <c r="B7" s="168"/>
      <c r="C7" s="169" t="s">
        <v>127</v>
      </c>
      <c r="D7" s="170" t="s">
        <v>166</v>
      </c>
      <c r="E7" s="168" t="s">
        <v>115</v>
      </c>
      <c r="F7" s="170" t="s">
        <v>167</v>
      </c>
      <c r="G7" s="168" t="s">
        <v>126</v>
      </c>
      <c r="H7" s="170" t="s">
        <v>168</v>
      </c>
      <c r="I7" s="171" t="s">
        <v>91</v>
      </c>
      <c r="J7" s="170" t="s">
        <v>166</v>
      </c>
      <c r="K7" s="168" t="s">
        <v>115</v>
      </c>
      <c r="L7" s="170" t="s">
        <v>167</v>
      </c>
      <c r="M7" s="168" t="s">
        <v>126</v>
      </c>
      <c r="N7" s="170" t="s">
        <v>168</v>
      </c>
      <c r="O7" s="171" t="s">
        <v>91</v>
      </c>
      <c r="P7" s="170" t="s">
        <v>166</v>
      </c>
      <c r="Q7" s="168" t="s">
        <v>115</v>
      </c>
      <c r="R7" s="170" t="s">
        <v>167</v>
      </c>
      <c r="S7" s="168" t="s">
        <v>126</v>
      </c>
      <c r="T7" s="170" t="s">
        <v>168</v>
      </c>
      <c r="U7" s="171" t="s">
        <v>91</v>
      </c>
      <c r="V7" s="170" t="s">
        <v>166</v>
      </c>
      <c r="W7" s="168" t="s">
        <v>115</v>
      </c>
      <c r="X7" s="170" t="s">
        <v>167</v>
      </c>
      <c r="Y7" s="168" t="s">
        <v>126</v>
      </c>
      <c r="Z7" s="170" t="s">
        <v>168</v>
      </c>
      <c r="AA7" s="171" t="s">
        <v>91</v>
      </c>
      <c r="AB7" s="170" t="s">
        <v>166</v>
      </c>
    </row>
    <row r="8" spans="2:28">
      <c r="B8" s="63" t="s">
        <v>90</v>
      </c>
      <c r="C8" s="36">
        <v>134</v>
      </c>
      <c r="D8" s="57">
        <v>0.25233644859813076</v>
      </c>
      <c r="E8" s="66">
        <v>4</v>
      </c>
      <c r="F8" s="57">
        <v>-0.94936708860759489</v>
      </c>
      <c r="G8" s="66">
        <v>5</v>
      </c>
      <c r="H8" s="57">
        <v>-0.79166666666666663</v>
      </c>
      <c r="I8" s="66">
        <v>9</v>
      </c>
      <c r="J8" s="57">
        <v>-0.91262135922330101</v>
      </c>
      <c r="K8" s="36">
        <v>260</v>
      </c>
      <c r="L8" s="57">
        <v>-0.10344827586206895</v>
      </c>
      <c r="M8" s="36">
        <v>155</v>
      </c>
      <c r="N8" s="57">
        <v>-0.46735395189003437</v>
      </c>
      <c r="O8" s="36">
        <v>415</v>
      </c>
      <c r="P8" s="57">
        <v>-0.2857142857142857</v>
      </c>
      <c r="Q8" s="66">
        <v>5789</v>
      </c>
      <c r="R8" s="57">
        <v>-7.5830140485312891E-2</v>
      </c>
      <c r="S8" s="66">
        <v>4984</v>
      </c>
      <c r="T8" s="57">
        <v>-0.11803220668908154</v>
      </c>
      <c r="U8" s="66">
        <v>10773</v>
      </c>
      <c r="V8" s="57">
        <v>-9.5845572807385704E-2</v>
      </c>
      <c r="W8" s="36">
        <v>6187</v>
      </c>
      <c r="X8" s="57">
        <v>-8.204747774480714E-2</v>
      </c>
      <c r="Y8" s="36">
        <v>5144</v>
      </c>
      <c r="Z8" s="57">
        <v>-0.1377807576265504</v>
      </c>
      <c r="AA8" s="36">
        <v>11331</v>
      </c>
      <c r="AB8" s="57">
        <v>-0.10821659058712418</v>
      </c>
    </row>
    <row r="9" spans="2:28">
      <c r="B9" s="63" t="s">
        <v>89</v>
      </c>
      <c r="C9" s="36">
        <v>126</v>
      </c>
      <c r="D9" s="57">
        <v>0.55555555555555558</v>
      </c>
      <c r="E9" s="66">
        <v>40</v>
      </c>
      <c r="F9" s="57">
        <v>-0.31034482758620685</v>
      </c>
      <c r="G9" s="66">
        <v>7</v>
      </c>
      <c r="H9" s="57">
        <v>-0.41666666666666663</v>
      </c>
      <c r="I9" s="66">
        <v>47</v>
      </c>
      <c r="J9" s="57">
        <v>-0.32857142857142863</v>
      </c>
      <c r="K9" s="36">
        <v>324</v>
      </c>
      <c r="L9" s="57">
        <v>0.65306122448979598</v>
      </c>
      <c r="M9" s="36">
        <v>105</v>
      </c>
      <c r="N9" s="57">
        <v>-0.4</v>
      </c>
      <c r="O9" s="36">
        <v>429</v>
      </c>
      <c r="P9" s="57">
        <v>0.15633423180592998</v>
      </c>
      <c r="Q9" s="66">
        <v>6294</v>
      </c>
      <c r="R9" s="57">
        <v>-3.421819855761854E-2</v>
      </c>
      <c r="S9" s="66">
        <v>4357</v>
      </c>
      <c r="T9" s="57">
        <v>2.069917203311844E-3</v>
      </c>
      <c r="U9" s="66">
        <v>10651</v>
      </c>
      <c r="V9" s="57">
        <v>-1.9696272434422513E-2</v>
      </c>
      <c r="W9" s="36">
        <v>6784</v>
      </c>
      <c r="X9" s="57">
        <v>-9.9241097489783936E-3</v>
      </c>
      <c r="Y9" s="36">
        <v>4469</v>
      </c>
      <c r="Z9" s="57">
        <v>-1.4553472987872129E-2</v>
      </c>
      <c r="AA9" s="36">
        <v>11253</v>
      </c>
      <c r="AB9" s="57">
        <v>-1.1767805392113861E-2</v>
      </c>
    </row>
    <row r="10" spans="2:28">
      <c r="B10" s="63" t="s">
        <v>88</v>
      </c>
      <c r="C10" s="36">
        <v>69</v>
      </c>
      <c r="D10" s="57">
        <v>0.27777777777777768</v>
      </c>
      <c r="E10" s="66">
        <v>22</v>
      </c>
      <c r="F10" s="57">
        <v>-0.56000000000000005</v>
      </c>
      <c r="G10" s="66">
        <v>16</v>
      </c>
      <c r="H10" s="57">
        <v>0.60000000000000009</v>
      </c>
      <c r="I10" s="66">
        <v>38</v>
      </c>
      <c r="J10" s="57">
        <v>-0.3666666666666667</v>
      </c>
      <c r="K10" s="36">
        <v>362</v>
      </c>
      <c r="L10" s="57">
        <v>0.6454545454545455</v>
      </c>
      <c r="M10" s="36">
        <v>156</v>
      </c>
      <c r="N10" s="57">
        <v>-8.7719298245614086E-2</v>
      </c>
      <c r="O10" s="36">
        <v>518</v>
      </c>
      <c r="P10" s="57">
        <v>0.32480818414322243</v>
      </c>
      <c r="Q10" s="66">
        <v>8249</v>
      </c>
      <c r="R10" s="57">
        <v>0.11187491575684061</v>
      </c>
      <c r="S10" s="66">
        <v>6692</v>
      </c>
      <c r="T10" s="57">
        <v>0.11682242990654212</v>
      </c>
      <c r="U10" s="66">
        <v>14941</v>
      </c>
      <c r="V10" s="57">
        <v>0.11408545224069799</v>
      </c>
      <c r="W10" s="36">
        <v>8702</v>
      </c>
      <c r="X10" s="57">
        <v>0.1238538034353609</v>
      </c>
      <c r="Y10" s="36">
        <v>6864</v>
      </c>
      <c r="Z10" s="57">
        <v>0.11193908958367071</v>
      </c>
      <c r="AA10" s="36">
        <v>15566</v>
      </c>
      <c r="AB10" s="57">
        <v>0.11856855418223633</v>
      </c>
    </row>
    <row r="11" spans="2:28">
      <c r="B11" s="63" t="s">
        <v>87</v>
      </c>
      <c r="C11" s="36">
        <v>68</v>
      </c>
      <c r="D11" s="57">
        <v>0.51111111111111107</v>
      </c>
      <c r="E11" s="66">
        <v>15</v>
      </c>
      <c r="F11" s="57">
        <v>6.5</v>
      </c>
      <c r="G11" s="66">
        <v>5</v>
      </c>
      <c r="H11" s="57">
        <v>-0.70588235294117641</v>
      </c>
      <c r="I11" s="66">
        <v>20</v>
      </c>
      <c r="J11" s="57">
        <v>5.2631578947368363E-2</v>
      </c>
      <c r="K11" s="36">
        <v>237</v>
      </c>
      <c r="L11" s="57">
        <v>0.56953642384105962</v>
      </c>
      <c r="M11" s="36">
        <v>142</v>
      </c>
      <c r="N11" s="57">
        <v>2.8985507246376718E-2</v>
      </c>
      <c r="O11" s="36">
        <v>379</v>
      </c>
      <c r="P11" s="57">
        <v>0.31141868512110737</v>
      </c>
      <c r="Q11" s="66">
        <v>6116</v>
      </c>
      <c r="R11" s="57">
        <v>0.32696897374701672</v>
      </c>
      <c r="S11" s="66">
        <v>4217</v>
      </c>
      <c r="T11" s="57">
        <v>-1.1486169714017835E-2</v>
      </c>
      <c r="U11" s="66">
        <v>10333</v>
      </c>
      <c r="V11" s="57">
        <v>0.16428169014084504</v>
      </c>
      <c r="W11" s="36">
        <v>6436</v>
      </c>
      <c r="X11" s="57">
        <v>0.33888079883503219</v>
      </c>
      <c r="Y11" s="36">
        <v>4364</v>
      </c>
      <c r="Z11" s="57">
        <v>-1.2893010631078949E-2</v>
      </c>
      <c r="AA11" s="36">
        <v>10800</v>
      </c>
      <c r="AB11" s="57">
        <v>0.17035110533159958</v>
      </c>
    </row>
    <row r="12" spans="2:28">
      <c r="B12" s="63" t="s">
        <v>86</v>
      </c>
      <c r="C12" s="36">
        <v>38</v>
      </c>
      <c r="D12" s="57">
        <v>1.5333333333333332</v>
      </c>
      <c r="E12" s="66">
        <v>5</v>
      </c>
      <c r="F12" s="57">
        <v>-0.72222222222222221</v>
      </c>
      <c r="G12" s="66">
        <v>7</v>
      </c>
      <c r="H12" s="57">
        <v>-0.30000000000000004</v>
      </c>
      <c r="I12" s="66">
        <v>12</v>
      </c>
      <c r="J12" s="57">
        <v>-0.5714285714285714</v>
      </c>
      <c r="K12" s="36">
        <v>236</v>
      </c>
      <c r="L12" s="57">
        <v>0.14563106796116498</v>
      </c>
      <c r="M12" s="36">
        <v>121</v>
      </c>
      <c r="N12" s="57">
        <v>5.2173913043478182E-2</v>
      </c>
      <c r="O12" s="36">
        <v>357</v>
      </c>
      <c r="P12" s="57">
        <v>0.11214953271028039</v>
      </c>
      <c r="Q12" s="66">
        <v>7288</v>
      </c>
      <c r="R12" s="57">
        <v>0.20702219277906586</v>
      </c>
      <c r="S12" s="66">
        <v>5533</v>
      </c>
      <c r="T12" s="57">
        <v>-0.22463565022421528</v>
      </c>
      <c r="U12" s="66">
        <v>12821</v>
      </c>
      <c r="V12" s="57">
        <v>-2.6795202671929585E-2</v>
      </c>
      <c r="W12" s="36">
        <v>7567</v>
      </c>
      <c r="X12" s="57">
        <v>0.20551218735064514</v>
      </c>
      <c r="Y12" s="36">
        <v>5661</v>
      </c>
      <c r="Z12" s="57">
        <v>-0.22035532295827021</v>
      </c>
      <c r="AA12" s="36">
        <v>13228</v>
      </c>
      <c r="AB12" s="57">
        <v>-2.2898507903678533E-2</v>
      </c>
    </row>
    <row r="13" spans="2:28">
      <c r="B13" s="63" t="s">
        <v>85</v>
      </c>
      <c r="C13" s="36">
        <v>38</v>
      </c>
      <c r="D13" s="57">
        <v>-0.29629629629629628</v>
      </c>
      <c r="E13" s="66">
        <v>15</v>
      </c>
      <c r="F13" s="57">
        <v>-0.5161290322580645</v>
      </c>
      <c r="G13" s="66">
        <v>14</v>
      </c>
      <c r="H13" s="57" t="s">
        <v>143</v>
      </c>
      <c r="I13" s="66">
        <v>29</v>
      </c>
      <c r="J13" s="57">
        <v>-6.4516129032258118E-2</v>
      </c>
      <c r="K13" s="36">
        <v>253</v>
      </c>
      <c r="L13" s="57">
        <v>0.4375</v>
      </c>
      <c r="M13" s="36">
        <v>186</v>
      </c>
      <c r="N13" s="57">
        <v>-8.8235294117647078E-2</v>
      </c>
      <c r="O13" s="36">
        <v>439</v>
      </c>
      <c r="P13" s="57">
        <v>0.15526315789473677</v>
      </c>
      <c r="Q13" s="66">
        <v>8516</v>
      </c>
      <c r="R13" s="57">
        <v>0.41602926504822091</v>
      </c>
      <c r="S13" s="66">
        <v>6548</v>
      </c>
      <c r="T13" s="57">
        <v>-0.17260550922415974</v>
      </c>
      <c r="U13" s="66">
        <v>15064</v>
      </c>
      <c r="V13" s="57">
        <v>8.1562320505456531E-2</v>
      </c>
      <c r="W13" s="36">
        <v>8822</v>
      </c>
      <c r="X13" s="57">
        <v>0.40589641434262957</v>
      </c>
      <c r="Y13" s="36">
        <v>6748</v>
      </c>
      <c r="Z13" s="57">
        <v>-0.1687607785168761</v>
      </c>
      <c r="AA13" s="36">
        <v>15570</v>
      </c>
      <c r="AB13" s="57">
        <v>8.1775863266865922E-2</v>
      </c>
    </row>
    <row r="14" spans="2:28">
      <c r="B14" s="63" t="s">
        <v>84</v>
      </c>
      <c r="C14" s="36">
        <v>31</v>
      </c>
      <c r="D14" s="57">
        <v>-0.11428571428571432</v>
      </c>
      <c r="E14" s="66">
        <v>42</v>
      </c>
      <c r="F14" s="57">
        <v>0.82608695652173902</v>
      </c>
      <c r="G14" s="66">
        <v>0</v>
      </c>
      <c r="H14" s="57" t="s">
        <v>143</v>
      </c>
      <c r="I14" s="66">
        <v>42</v>
      </c>
      <c r="J14" s="57">
        <v>0.82608695652173902</v>
      </c>
      <c r="K14" s="36">
        <v>96</v>
      </c>
      <c r="L14" s="57">
        <v>-0.28358208955223885</v>
      </c>
      <c r="M14" s="36">
        <v>101</v>
      </c>
      <c r="N14" s="57">
        <v>-0.18548387096774188</v>
      </c>
      <c r="O14" s="36">
        <v>197</v>
      </c>
      <c r="P14" s="57">
        <v>-0.23643410852713176</v>
      </c>
      <c r="Q14" s="66">
        <v>4700</v>
      </c>
      <c r="R14" s="57">
        <v>0.3742690058479532</v>
      </c>
      <c r="S14" s="66">
        <v>3096</v>
      </c>
      <c r="T14" s="57">
        <v>-3.3104309806371024E-2</v>
      </c>
      <c r="U14" s="66">
        <v>7796</v>
      </c>
      <c r="V14" s="57">
        <v>0.17728782845061919</v>
      </c>
      <c r="W14" s="36">
        <v>4869</v>
      </c>
      <c r="X14" s="57">
        <v>0.34800664451827235</v>
      </c>
      <c r="Y14" s="36">
        <v>3197</v>
      </c>
      <c r="Z14" s="57">
        <v>-3.8785327720986196E-2</v>
      </c>
      <c r="AA14" s="36">
        <v>8066</v>
      </c>
      <c r="AB14" s="57">
        <v>0.16258287690977236</v>
      </c>
    </row>
    <row r="15" spans="2:28">
      <c r="B15" s="63" t="s">
        <v>83</v>
      </c>
      <c r="C15" s="36">
        <v>40</v>
      </c>
      <c r="D15" s="57">
        <v>-0.24528301886792447</v>
      </c>
      <c r="E15" s="66">
        <v>72</v>
      </c>
      <c r="F15" s="57">
        <v>0.26315789473684204</v>
      </c>
      <c r="G15" s="66">
        <v>5</v>
      </c>
      <c r="H15" s="57">
        <v>-0.2857142857142857</v>
      </c>
      <c r="I15" s="66">
        <v>77</v>
      </c>
      <c r="J15" s="57">
        <v>0.203125</v>
      </c>
      <c r="K15" s="36">
        <v>220</v>
      </c>
      <c r="L15" s="57">
        <v>-0.2592592592592593</v>
      </c>
      <c r="M15" s="36">
        <v>122</v>
      </c>
      <c r="N15" s="57">
        <v>-0.34759358288770048</v>
      </c>
      <c r="O15" s="36">
        <v>342</v>
      </c>
      <c r="P15" s="57">
        <v>-0.29338842975206614</v>
      </c>
      <c r="Q15" s="66">
        <v>5773</v>
      </c>
      <c r="R15" s="57">
        <v>-0.12277769335967181</v>
      </c>
      <c r="S15" s="66">
        <v>4546</v>
      </c>
      <c r="T15" s="57">
        <v>-0.26297016861219191</v>
      </c>
      <c r="U15" s="66">
        <v>10319</v>
      </c>
      <c r="V15" s="57">
        <v>-0.19060318456349523</v>
      </c>
      <c r="W15" s="36">
        <v>6105</v>
      </c>
      <c r="X15" s="57">
        <v>-0.12635947338294218</v>
      </c>
      <c r="Y15" s="36">
        <v>4673</v>
      </c>
      <c r="Z15" s="57">
        <v>-0.26548255265639731</v>
      </c>
      <c r="AA15" s="36">
        <v>10778</v>
      </c>
      <c r="AB15" s="57">
        <v>-0.19265917602996252</v>
      </c>
    </row>
    <row r="16" spans="2:28">
      <c r="B16" s="63" t="s">
        <v>82</v>
      </c>
      <c r="C16" s="36">
        <v>83</v>
      </c>
      <c r="D16" s="57">
        <v>0.16901408450704225</v>
      </c>
      <c r="E16" s="66">
        <v>48</v>
      </c>
      <c r="F16" s="57">
        <v>1.2857142857142856</v>
      </c>
      <c r="G16" s="66">
        <v>103</v>
      </c>
      <c r="H16" s="57">
        <v>33.333333333333336</v>
      </c>
      <c r="I16" s="66">
        <v>151</v>
      </c>
      <c r="J16" s="57">
        <v>5.291666666666667</v>
      </c>
      <c r="K16" s="36">
        <v>219</v>
      </c>
      <c r="L16" s="57">
        <v>0.64661654135338353</v>
      </c>
      <c r="M16" s="36">
        <v>159</v>
      </c>
      <c r="N16" s="57">
        <v>0.33613445378151252</v>
      </c>
      <c r="O16" s="36">
        <v>378</v>
      </c>
      <c r="P16" s="57">
        <v>0.5</v>
      </c>
      <c r="Q16" s="66">
        <v>7626</v>
      </c>
      <c r="R16" s="57">
        <v>0.22565091610414667</v>
      </c>
      <c r="S16" s="66">
        <v>6195</v>
      </c>
      <c r="T16" s="57">
        <v>0.18928777116529094</v>
      </c>
      <c r="U16" s="66">
        <v>13821</v>
      </c>
      <c r="V16" s="57">
        <v>0.20908057037879457</v>
      </c>
      <c r="W16" s="36">
        <v>7976</v>
      </c>
      <c r="X16" s="57">
        <v>0.23716457266945867</v>
      </c>
      <c r="Y16" s="36">
        <v>6457</v>
      </c>
      <c r="Z16" s="57">
        <v>0.21121740761583196</v>
      </c>
      <c r="AA16" s="36">
        <v>14433</v>
      </c>
      <c r="AB16" s="57">
        <v>0.22542027508914919</v>
      </c>
    </row>
    <row r="17" spans="2:28">
      <c r="B17" s="63" t="s">
        <v>81</v>
      </c>
      <c r="C17" s="36">
        <v>75</v>
      </c>
      <c r="D17" s="57">
        <v>0.78571428571428581</v>
      </c>
      <c r="E17" s="66">
        <v>16</v>
      </c>
      <c r="F17" s="57">
        <v>-0.75384615384615383</v>
      </c>
      <c r="G17" s="66">
        <v>32</v>
      </c>
      <c r="H17" s="57">
        <v>2.5555555555555554</v>
      </c>
      <c r="I17" s="66">
        <v>48</v>
      </c>
      <c r="J17" s="57">
        <v>-0.35135135135135132</v>
      </c>
      <c r="K17" s="36">
        <v>342</v>
      </c>
      <c r="L17" s="57">
        <v>-1.4409221902017322E-2</v>
      </c>
      <c r="M17" s="36">
        <v>166</v>
      </c>
      <c r="N17" s="57">
        <v>0.58095238095238089</v>
      </c>
      <c r="O17" s="36">
        <v>508</v>
      </c>
      <c r="P17" s="57">
        <v>0.12389380530973448</v>
      </c>
      <c r="Q17" s="66">
        <v>8501</v>
      </c>
      <c r="R17" s="57">
        <v>0.6376420728183394</v>
      </c>
      <c r="S17" s="66">
        <v>7392</v>
      </c>
      <c r="T17" s="57">
        <v>0.42017291066282425</v>
      </c>
      <c r="U17" s="66">
        <v>15893</v>
      </c>
      <c r="V17" s="57">
        <v>0.52876106194690276</v>
      </c>
      <c r="W17" s="36">
        <v>8934</v>
      </c>
      <c r="X17" s="57">
        <v>0.58263950398582809</v>
      </c>
      <c r="Y17" s="36">
        <v>7590</v>
      </c>
      <c r="Z17" s="57">
        <v>0.42695995487873661</v>
      </c>
      <c r="AA17" s="36">
        <v>16524</v>
      </c>
      <c r="AB17" s="57">
        <v>0.50711419190076623</v>
      </c>
    </row>
    <row r="18" spans="2:28">
      <c r="B18" s="63" t="s">
        <v>80</v>
      </c>
      <c r="C18" s="36">
        <v>74</v>
      </c>
      <c r="D18" s="57">
        <v>-0.51633986928104569</v>
      </c>
      <c r="E18" s="66">
        <v>56</v>
      </c>
      <c r="F18" s="57">
        <v>-0.2432432432432432</v>
      </c>
      <c r="G18" s="66">
        <v>3</v>
      </c>
      <c r="H18" s="57" t="s">
        <v>143</v>
      </c>
      <c r="I18" s="66">
        <v>59</v>
      </c>
      <c r="J18" s="57">
        <v>-0.20270270270270274</v>
      </c>
      <c r="K18" s="36">
        <v>349</v>
      </c>
      <c r="L18" s="57">
        <v>3.5608308605341144E-2</v>
      </c>
      <c r="M18" s="36">
        <v>138</v>
      </c>
      <c r="N18" s="57">
        <v>0.23214285714285721</v>
      </c>
      <c r="O18" s="36">
        <v>487</v>
      </c>
      <c r="P18" s="57">
        <v>8.4632516703786242E-2</v>
      </c>
      <c r="Q18" s="66">
        <v>7631</v>
      </c>
      <c r="R18" s="57">
        <v>0.27908146161582303</v>
      </c>
      <c r="S18" s="66">
        <v>7636</v>
      </c>
      <c r="T18" s="57">
        <v>0.30351655855240689</v>
      </c>
      <c r="U18" s="66">
        <v>15267</v>
      </c>
      <c r="V18" s="57">
        <v>0.29118741542625171</v>
      </c>
      <c r="W18" s="36">
        <v>8110</v>
      </c>
      <c r="X18" s="57">
        <v>0.24196018376722828</v>
      </c>
      <c r="Y18" s="36">
        <v>7777</v>
      </c>
      <c r="Z18" s="57">
        <v>0.30268006700167494</v>
      </c>
      <c r="AA18" s="36">
        <v>15887</v>
      </c>
      <c r="AB18" s="57">
        <v>0.27096000000000009</v>
      </c>
    </row>
    <row r="19" spans="2:28">
      <c r="B19" s="63" t="s">
        <v>79</v>
      </c>
      <c r="C19" s="36">
        <v>82</v>
      </c>
      <c r="D19" s="57">
        <v>-0.16326530612244894</v>
      </c>
      <c r="E19" s="66">
        <v>40</v>
      </c>
      <c r="F19" s="57">
        <v>-0.32203389830508478</v>
      </c>
      <c r="G19" s="66">
        <v>8</v>
      </c>
      <c r="H19" s="57">
        <v>-0.33333333333333337</v>
      </c>
      <c r="I19" s="66">
        <v>48</v>
      </c>
      <c r="J19" s="57">
        <v>-0.323943661971831</v>
      </c>
      <c r="K19" s="36">
        <v>281</v>
      </c>
      <c r="L19" s="57">
        <v>7.2519083969465603E-2</v>
      </c>
      <c r="M19" s="36">
        <v>83</v>
      </c>
      <c r="N19" s="57">
        <v>0.13698630136986312</v>
      </c>
      <c r="O19" s="36">
        <v>364</v>
      </c>
      <c r="P19" s="57">
        <v>8.6567164179104372E-2</v>
      </c>
      <c r="Q19" s="66">
        <v>5555</v>
      </c>
      <c r="R19" s="57">
        <v>7.2600888202355662E-2</v>
      </c>
      <c r="S19" s="66">
        <v>4646</v>
      </c>
      <c r="T19" s="57">
        <v>-4.4032921810699621E-2</v>
      </c>
      <c r="U19" s="66">
        <v>10201</v>
      </c>
      <c r="V19" s="57">
        <v>1.6137065444765453E-2</v>
      </c>
      <c r="W19" s="36">
        <v>5958</v>
      </c>
      <c r="X19" s="57">
        <v>6.4308681672025747E-2</v>
      </c>
      <c r="Y19" s="36">
        <v>4737</v>
      </c>
      <c r="Z19" s="57">
        <v>-4.2062689585439794E-2</v>
      </c>
      <c r="AA19" s="36">
        <v>10695</v>
      </c>
      <c r="AB19" s="57">
        <v>1.4417148819121595E-2</v>
      </c>
    </row>
    <row r="20" spans="2:28" ht="30" customHeight="1">
      <c r="B20" s="98" t="s">
        <v>290</v>
      </c>
      <c r="C20" s="59">
        <v>858</v>
      </c>
      <c r="D20" s="27">
        <v>6.1881188118811936E-2</v>
      </c>
      <c r="E20" s="59">
        <v>375</v>
      </c>
      <c r="F20" s="27">
        <v>-0.3016759776536313</v>
      </c>
      <c r="G20" s="59">
        <v>205</v>
      </c>
      <c r="H20" s="27">
        <v>0.97115384615384626</v>
      </c>
      <c r="I20" s="59">
        <v>580</v>
      </c>
      <c r="J20" s="27">
        <v>-9.5163806552262087E-2</v>
      </c>
      <c r="K20" s="59">
        <v>3179</v>
      </c>
      <c r="L20" s="27">
        <v>0.15642051655147315</v>
      </c>
      <c r="M20" s="59">
        <v>1634</v>
      </c>
      <c r="N20" s="27">
        <v>-9.922822491730976E-2</v>
      </c>
      <c r="O20" s="59">
        <v>4813</v>
      </c>
      <c r="P20" s="27">
        <v>5.4788516326977899E-2</v>
      </c>
      <c r="Q20" s="59">
        <v>82038</v>
      </c>
      <c r="R20" s="27">
        <v>0.18176318063958519</v>
      </c>
      <c r="S20" s="59">
        <v>65842</v>
      </c>
      <c r="T20" s="27">
        <v>5.0145116929289912E-4</v>
      </c>
      <c r="U20" s="59">
        <v>147880</v>
      </c>
      <c r="V20" s="27">
        <v>9.3552418490116862E-2</v>
      </c>
      <c r="W20" s="59">
        <v>86450</v>
      </c>
      <c r="X20" s="27">
        <v>0.17596648257474756</v>
      </c>
      <c r="Y20" s="59">
        <v>67681</v>
      </c>
      <c r="Z20" s="27">
        <v>-6.7919736589538982E-4</v>
      </c>
      <c r="AA20" s="59">
        <v>154131</v>
      </c>
      <c r="AB20" s="27">
        <v>9.1262452120843163E-2</v>
      </c>
    </row>
    <row r="21" spans="2:28" outlineLevel="1">
      <c r="B21" s="63" t="s">
        <v>90</v>
      </c>
      <c r="C21" s="36">
        <v>107</v>
      </c>
      <c r="D21" s="57">
        <v>8.0808080808080884E-2</v>
      </c>
      <c r="E21" s="66">
        <v>79</v>
      </c>
      <c r="F21" s="57">
        <v>0.88095238095238093</v>
      </c>
      <c r="G21" s="66">
        <v>24</v>
      </c>
      <c r="H21" s="57" t="s">
        <v>143</v>
      </c>
      <c r="I21" s="66">
        <v>103</v>
      </c>
      <c r="J21" s="57">
        <v>1.4523809523809526</v>
      </c>
      <c r="K21" s="36">
        <v>290</v>
      </c>
      <c r="L21" s="57">
        <v>5.8394160583941535E-2</v>
      </c>
      <c r="M21" s="36">
        <v>291</v>
      </c>
      <c r="N21" s="57">
        <v>0.80745341614906829</v>
      </c>
      <c r="O21" s="36">
        <v>581</v>
      </c>
      <c r="P21" s="57">
        <v>0.33563218390804606</v>
      </c>
      <c r="Q21" s="66">
        <v>6264</v>
      </c>
      <c r="R21" s="57">
        <v>0.29154639175257735</v>
      </c>
      <c r="S21" s="66">
        <v>5651</v>
      </c>
      <c r="T21" s="57">
        <v>8.4644913627639262E-2</v>
      </c>
      <c r="U21" s="66">
        <v>11915</v>
      </c>
      <c r="V21" s="57">
        <v>0.18439363817097409</v>
      </c>
      <c r="W21" s="36">
        <v>6740</v>
      </c>
      <c r="X21" s="57">
        <v>0.28015194681861355</v>
      </c>
      <c r="Y21" s="36">
        <v>5966</v>
      </c>
      <c r="Z21" s="57">
        <v>0.11078011543474209</v>
      </c>
      <c r="AA21" s="36">
        <v>12706</v>
      </c>
      <c r="AB21" s="57">
        <v>0.19462203836028591</v>
      </c>
    </row>
    <row r="22" spans="2:28" outlineLevel="1">
      <c r="B22" s="63" t="s">
        <v>89</v>
      </c>
      <c r="C22" s="36">
        <v>81</v>
      </c>
      <c r="D22" s="57">
        <v>0.62000000000000011</v>
      </c>
      <c r="E22" s="66">
        <v>58</v>
      </c>
      <c r="F22" s="57">
        <v>1.0714285714285716</v>
      </c>
      <c r="G22" s="66">
        <v>12</v>
      </c>
      <c r="H22" s="57">
        <v>0.19999999999999996</v>
      </c>
      <c r="I22" s="66">
        <v>70</v>
      </c>
      <c r="J22" s="57">
        <v>0.84210526315789469</v>
      </c>
      <c r="K22" s="36">
        <v>196</v>
      </c>
      <c r="L22" s="57">
        <v>-0.10909090909090913</v>
      </c>
      <c r="M22" s="36">
        <v>175</v>
      </c>
      <c r="N22" s="57">
        <v>0.88172043010752699</v>
      </c>
      <c r="O22" s="36">
        <v>371</v>
      </c>
      <c r="P22" s="57">
        <v>0.18530351437699677</v>
      </c>
      <c r="Q22" s="66">
        <v>6517</v>
      </c>
      <c r="R22" s="57">
        <v>0.27334896443923418</v>
      </c>
      <c r="S22" s="66">
        <v>4348</v>
      </c>
      <c r="T22" s="57">
        <v>8.5371942086869712E-2</v>
      </c>
      <c r="U22" s="66">
        <v>10865</v>
      </c>
      <c r="V22" s="57">
        <v>0.19081543182814564</v>
      </c>
      <c r="W22" s="36">
        <v>6852</v>
      </c>
      <c r="X22" s="57">
        <v>0.26514032496307238</v>
      </c>
      <c r="Y22" s="36">
        <v>4535</v>
      </c>
      <c r="Z22" s="57">
        <v>0.10367486006327575</v>
      </c>
      <c r="AA22" s="36">
        <v>11387</v>
      </c>
      <c r="AB22" s="57">
        <v>0.19548556430446196</v>
      </c>
    </row>
    <row r="23" spans="2:28" outlineLevel="1">
      <c r="B23" s="63" t="s">
        <v>88</v>
      </c>
      <c r="C23" s="36">
        <v>54</v>
      </c>
      <c r="D23" s="57">
        <v>0</v>
      </c>
      <c r="E23" s="66">
        <v>50</v>
      </c>
      <c r="F23" s="57">
        <v>0.72413793103448265</v>
      </c>
      <c r="G23" s="66">
        <v>10</v>
      </c>
      <c r="H23" s="57" t="s">
        <v>143</v>
      </c>
      <c r="I23" s="66">
        <v>60</v>
      </c>
      <c r="J23" s="57">
        <v>1.0689655172413794</v>
      </c>
      <c r="K23" s="36">
        <v>220</v>
      </c>
      <c r="L23" s="57">
        <v>-9.009009009009028E-3</v>
      </c>
      <c r="M23" s="36">
        <v>171</v>
      </c>
      <c r="N23" s="57">
        <v>0</v>
      </c>
      <c r="O23" s="36">
        <v>391</v>
      </c>
      <c r="P23" s="57">
        <v>-5.0890585241730735E-3</v>
      </c>
      <c r="Q23" s="66">
        <v>7419</v>
      </c>
      <c r="R23" s="57">
        <v>4.8177451257417347E-2</v>
      </c>
      <c r="S23" s="66">
        <v>5992</v>
      </c>
      <c r="T23" s="57">
        <v>3.1680440771349794E-2</v>
      </c>
      <c r="U23" s="66">
        <v>13411</v>
      </c>
      <c r="V23" s="57">
        <v>4.0741890423715565E-2</v>
      </c>
      <c r="W23" s="36">
        <v>7743</v>
      </c>
      <c r="X23" s="57">
        <v>4.8760666395774033E-2</v>
      </c>
      <c r="Y23" s="36">
        <v>6173</v>
      </c>
      <c r="Z23" s="57">
        <v>3.244689747449403E-2</v>
      </c>
      <c r="AA23" s="36">
        <v>13916</v>
      </c>
      <c r="AB23" s="57">
        <v>4.1460859152821383E-2</v>
      </c>
    </row>
    <row r="24" spans="2:28" outlineLevel="1">
      <c r="B24" s="63" t="s">
        <v>87</v>
      </c>
      <c r="C24" s="36">
        <v>45</v>
      </c>
      <c r="D24" s="57">
        <v>0.25</v>
      </c>
      <c r="E24" s="66">
        <v>2</v>
      </c>
      <c r="F24" s="57">
        <v>-0.75</v>
      </c>
      <c r="G24" s="66">
        <v>17</v>
      </c>
      <c r="H24" s="57" t="s">
        <v>143</v>
      </c>
      <c r="I24" s="66">
        <v>19</v>
      </c>
      <c r="J24" s="57">
        <v>1.375</v>
      </c>
      <c r="K24" s="36">
        <v>151</v>
      </c>
      <c r="L24" s="57">
        <v>3.4246575342465668E-2</v>
      </c>
      <c r="M24" s="36">
        <v>138</v>
      </c>
      <c r="N24" s="57">
        <v>0.5862068965517242</v>
      </c>
      <c r="O24" s="36">
        <v>289</v>
      </c>
      <c r="P24" s="57">
        <v>0.24034334763948495</v>
      </c>
      <c r="Q24" s="66">
        <v>4609</v>
      </c>
      <c r="R24" s="57">
        <v>3.5265049415992733E-2</v>
      </c>
      <c r="S24" s="66">
        <v>4266</v>
      </c>
      <c r="T24" s="57">
        <v>-4.5424032221973554E-2</v>
      </c>
      <c r="U24" s="66">
        <v>8875</v>
      </c>
      <c r="V24" s="57">
        <v>-5.1563726039681734E-3</v>
      </c>
      <c r="W24" s="36">
        <v>4807</v>
      </c>
      <c r="X24" s="57">
        <v>3.5545023696682554E-2</v>
      </c>
      <c r="Y24" s="36">
        <v>4421</v>
      </c>
      <c r="Z24" s="57">
        <v>-2.9631255487269526E-2</v>
      </c>
      <c r="AA24" s="36">
        <v>9228</v>
      </c>
      <c r="AB24" s="57">
        <v>3.2615786040444128E-3</v>
      </c>
    </row>
    <row r="25" spans="2:28" outlineLevel="1">
      <c r="B25" s="63" t="s">
        <v>86</v>
      </c>
      <c r="C25" s="36">
        <v>15</v>
      </c>
      <c r="D25" s="57">
        <v>-0.61538461538461542</v>
      </c>
      <c r="E25" s="66">
        <v>18</v>
      </c>
      <c r="F25" s="57">
        <v>0.5</v>
      </c>
      <c r="G25" s="66">
        <v>10</v>
      </c>
      <c r="H25" s="57" t="s">
        <v>143</v>
      </c>
      <c r="I25" s="66">
        <v>28</v>
      </c>
      <c r="J25" s="57">
        <v>1.3333333333333335</v>
      </c>
      <c r="K25" s="36">
        <v>206</v>
      </c>
      <c r="L25" s="57">
        <v>0.14444444444444438</v>
      </c>
      <c r="M25" s="36">
        <v>115</v>
      </c>
      <c r="N25" s="57">
        <v>-8.6206896551723755E-3</v>
      </c>
      <c r="O25" s="36">
        <v>321</v>
      </c>
      <c r="P25" s="57">
        <v>8.4459459459459429E-2</v>
      </c>
      <c r="Q25" s="66">
        <v>6038</v>
      </c>
      <c r="R25" s="57">
        <v>-7.2646290892336096E-2</v>
      </c>
      <c r="S25" s="66">
        <v>7136</v>
      </c>
      <c r="T25" s="57">
        <v>-7.5288324478424262E-2</v>
      </c>
      <c r="U25" s="66">
        <v>13174</v>
      </c>
      <c r="V25" s="57">
        <v>-7.40792802923812E-2</v>
      </c>
      <c r="W25" s="36">
        <v>6277</v>
      </c>
      <c r="X25" s="57">
        <v>-6.8970631859982201E-2</v>
      </c>
      <c r="Y25" s="36">
        <v>7261</v>
      </c>
      <c r="Z25" s="57">
        <v>-7.3024384016341148E-2</v>
      </c>
      <c r="AA25" s="36">
        <v>13538</v>
      </c>
      <c r="AB25" s="57">
        <v>-7.1149228130360176E-2</v>
      </c>
    </row>
    <row r="26" spans="2:28" outlineLevel="1">
      <c r="B26" s="63" t="s">
        <v>85</v>
      </c>
      <c r="C26" s="36">
        <v>54</v>
      </c>
      <c r="D26" s="57">
        <v>-1.8181818181818188E-2</v>
      </c>
      <c r="E26" s="66">
        <v>31</v>
      </c>
      <c r="F26" s="57">
        <v>1.3846153846153846</v>
      </c>
      <c r="G26" s="66">
        <v>0</v>
      </c>
      <c r="H26" s="57" t="s">
        <v>143</v>
      </c>
      <c r="I26" s="66">
        <v>31</v>
      </c>
      <c r="J26" s="57">
        <v>1.3846153846153846</v>
      </c>
      <c r="K26" s="36">
        <v>176</v>
      </c>
      <c r="L26" s="57">
        <v>0.12101910828025475</v>
      </c>
      <c r="M26" s="36">
        <v>204</v>
      </c>
      <c r="N26" s="57">
        <v>0.5</v>
      </c>
      <c r="O26" s="36">
        <v>380</v>
      </c>
      <c r="P26" s="57">
        <v>0.29692832764505117</v>
      </c>
      <c r="Q26" s="66">
        <v>6014</v>
      </c>
      <c r="R26" s="57">
        <v>-6.2509742790335165E-2</v>
      </c>
      <c r="S26" s="66">
        <v>7914</v>
      </c>
      <c r="T26" s="57">
        <v>-0.12416998671978752</v>
      </c>
      <c r="U26" s="66">
        <v>13928</v>
      </c>
      <c r="V26" s="57">
        <v>-9.85696718658986E-2</v>
      </c>
      <c r="W26" s="36">
        <v>6275</v>
      </c>
      <c r="X26" s="57">
        <v>-5.4969879518072307E-2</v>
      </c>
      <c r="Y26" s="36">
        <v>8118</v>
      </c>
      <c r="Z26" s="57">
        <v>-0.11491495856955958</v>
      </c>
      <c r="AA26" s="36">
        <v>14393</v>
      </c>
      <c r="AB26" s="57">
        <v>-8.9741968125474303E-2</v>
      </c>
    </row>
    <row r="27" spans="2:28" outlineLevel="1">
      <c r="B27" s="63" t="s">
        <v>84</v>
      </c>
      <c r="C27" s="36">
        <v>35</v>
      </c>
      <c r="D27" s="57">
        <v>0.16666666666666674</v>
      </c>
      <c r="E27" s="66">
        <v>23</v>
      </c>
      <c r="F27" s="57">
        <v>0.53333333333333344</v>
      </c>
      <c r="G27" s="66">
        <v>0</v>
      </c>
      <c r="H27" s="57">
        <v>-1</v>
      </c>
      <c r="I27" s="66">
        <v>23</v>
      </c>
      <c r="J27" s="57">
        <v>-0.1785714285714286</v>
      </c>
      <c r="K27" s="36">
        <v>134</v>
      </c>
      <c r="L27" s="57">
        <v>-8.8435374149659851E-2</v>
      </c>
      <c r="M27" s="36">
        <v>124</v>
      </c>
      <c r="N27" s="57">
        <v>0.8787878787878789</v>
      </c>
      <c r="O27" s="36">
        <v>258</v>
      </c>
      <c r="P27" s="57">
        <v>0.21126760563380276</v>
      </c>
      <c r="Q27" s="66">
        <v>3420</v>
      </c>
      <c r="R27" s="57">
        <v>-0.1862955032119914</v>
      </c>
      <c r="S27" s="66">
        <v>3202</v>
      </c>
      <c r="T27" s="57">
        <v>-0.32261476623651364</v>
      </c>
      <c r="U27" s="66">
        <v>6622</v>
      </c>
      <c r="V27" s="57">
        <v>-0.25845464725643896</v>
      </c>
      <c r="W27" s="36">
        <v>3612</v>
      </c>
      <c r="X27" s="57">
        <v>-0.17815699658703077</v>
      </c>
      <c r="Y27" s="36">
        <v>3326</v>
      </c>
      <c r="Z27" s="57">
        <v>-0.30794839783603833</v>
      </c>
      <c r="AA27" s="36">
        <v>6938</v>
      </c>
      <c r="AB27" s="57">
        <v>-0.24595152700793388</v>
      </c>
    </row>
    <row r="28" spans="2:28" outlineLevel="1">
      <c r="B28" s="63" t="s">
        <v>83</v>
      </c>
      <c r="C28" s="36">
        <v>53</v>
      </c>
      <c r="D28" s="57">
        <v>6.0000000000000053E-2</v>
      </c>
      <c r="E28" s="66">
        <v>57</v>
      </c>
      <c r="F28" s="57">
        <v>3.75</v>
      </c>
      <c r="G28" s="66">
        <v>7</v>
      </c>
      <c r="H28" s="57">
        <v>-0.5625</v>
      </c>
      <c r="I28" s="66">
        <v>64</v>
      </c>
      <c r="J28" s="57">
        <v>1.2857142857142856</v>
      </c>
      <c r="K28" s="36">
        <v>297</v>
      </c>
      <c r="L28" s="57">
        <v>0.15564202334630339</v>
      </c>
      <c r="M28" s="36">
        <v>187</v>
      </c>
      <c r="N28" s="57">
        <v>0.39552238805970141</v>
      </c>
      <c r="O28" s="36">
        <v>484</v>
      </c>
      <c r="P28" s="57">
        <v>0.23785166240409206</v>
      </c>
      <c r="Q28" s="66">
        <v>6581</v>
      </c>
      <c r="R28" s="57">
        <v>0.35411522633744852</v>
      </c>
      <c r="S28" s="66">
        <v>6168</v>
      </c>
      <c r="T28" s="57">
        <v>0.23731193580742227</v>
      </c>
      <c r="U28" s="66">
        <v>12749</v>
      </c>
      <c r="V28" s="57">
        <v>0.29497206703910606</v>
      </c>
      <c r="W28" s="36">
        <v>6988</v>
      </c>
      <c r="X28" s="57">
        <v>0.34929523073952495</v>
      </c>
      <c r="Y28" s="36">
        <v>6362</v>
      </c>
      <c r="Z28" s="57">
        <v>0.23894839337877305</v>
      </c>
      <c r="AA28" s="36">
        <v>13350</v>
      </c>
      <c r="AB28" s="57">
        <v>0.29435718440954051</v>
      </c>
    </row>
    <row r="29" spans="2:28" outlineLevel="1">
      <c r="B29" s="63" t="s">
        <v>82</v>
      </c>
      <c r="C29" s="36">
        <v>71</v>
      </c>
      <c r="D29" s="57">
        <v>0.91891891891891886</v>
      </c>
      <c r="E29" s="66">
        <v>21</v>
      </c>
      <c r="F29" s="57">
        <v>0.10526315789473695</v>
      </c>
      <c r="G29" s="66">
        <v>3</v>
      </c>
      <c r="H29" s="57">
        <v>-0.625</v>
      </c>
      <c r="I29" s="66">
        <v>24</v>
      </c>
      <c r="J29" s="57">
        <v>-0.11111111111111116</v>
      </c>
      <c r="K29" s="36">
        <v>133</v>
      </c>
      <c r="L29" s="57">
        <v>-0.42173913043478262</v>
      </c>
      <c r="M29" s="36">
        <v>119</v>
      </c>
      <c r="N29" s="57">
        <v>-0.17931034482758623</v>
      </c>
      <c r="O29" s="36">
        <v>252</v>
      </c>
      <c r="P29" s="57">
        <v>-0.32799999999999996</v>
      </c>
      <c r="Q29" s="66">
        <v>6222</v>
      </c>
      <c r="R29" s="57">
        <v>-0.1319754464285714</v>
      </c>
      <c r="S29" s="66">
        <v>5209</v>
      </c>
      <c r="T29" s="57">
        <v>-0.10421324161650902</v>
      </c>
      <c r="U29" s="66">
        <v>11431</v>
      </c>
      <c r="V29" s="57">
        <v>-0.11954093814988831</v>
      </c>
      <c r="W29" s="36">
        <v>6447</v>
      </c>
      <c r="X29" s="57">
        <v>-0.13509525087201502</v>
      </c>
      <c r="Y29" s="36">
        <v>5331</v>
      </c>
      <c r="Z29" s="57">
        <v>-0.1067359249329759</v>
      </c>
      <c r="AA29" s="36">
        <v>11778</v>
      </c>
      <c r="AB29" s="57">
        <v>-0.12248547161376844</v>
      </c>
    </row>
    <row r="30" spans="2:28" outlineLevel="1">
      <c r="B30" s="63" t="s">
        <v>81</v>
      </c>
      <c r="C30" s="36">
        <v>42</v>
      </c>
      <c r="D30" s="57">
        <v>-0.16000000000000003</v>
      </c>
      <c r="E30" s="66">
        <v>65</v>
      </c>
      <c r="F30" s="57">
        <v>0.41304347826086962</v>
      </c>
      <c r="G30" s="66">
        <v>9</v>
      </c>
      <c r="H30" s="57">
        <v>0.125</v>
      </c>
      <c r="I30" s="66">
        <v>74</v>
      </c>
      <c r="J30" s="57">
        <v>0.37037037037037046</v>
      </c>
      <c r="K30" s="36">
        <v>347</v>
      </c>
      <c r="L30" s="57">
        <v>0.26642335766423364</v>
      </c>
      <c r="M30" s="36">
        <v>105</v>
      </c>
      <c r="N30" s="57">
        <v>-9.4827586206896575E-2</v>
      </c>
      <c r="O30" s="36">
        <v>452</v>
      </c>
      <c r="P30" s="57">
        <v>0.15897435897435908</v>
      </c>
      <c r="Q30" s="66">
        <v>5191</v>
      </c>
      <c r="R30" s="57">
        <v>-1.7307692307692024E-3</v>
      </c>
      <c r="S30" s="66">
        <v>5205</v>
      </c>
      <c r="T30" s="57">
        <v>-0.13249999999999995</v>
      </c>
      <c r="U30" s="66">
        <v>10396</v>
      </c>
      <c r="V30" s="57">
        <v>-7.1785714285714231E-2</v>
      </c>
      <c r="W30" s="36">
        <v>5645</v>
      </c>
      <c r="X30" s="57">
        <v>1.3464991023339312E-2</v>
      </c>
      <c r="Y30" s="36">
        <v>5319</v>
      </c>
      <c r="Z30" s="57">
        <v>-0.13145003265839317</v>
      </c>
      <c r="AA30" s="36">
        <v>10964</v>
      </c>
      <c r="AB30" s="57">
        <v>-6.2425175303574498E-2</v>
      </c>
    </row>
    <row r="31" spans="2:28" outlineLevel="1">
      <c r="B31" s="63" t="s">
        <v>80</v>
      </c>
      <c r="C31" s="36">
        <v>153</v>
      </c>
      <c r="D31" s="57">
        <v>1.283582089552239</v>
      </c>
      <c r="E31" s="66">
        <v>74</v>
      </c>
      <c r="F31" s="57">
        <v>1.1142857142857143</v>
      </c>
      <c r="G31" s="66">
        <v>0</v>
      </c>
      <c r="H31" s="57" t="s">
        <v>143</v>
      </c>
      <c r="I31" s="66">
        <v>74</v>
      </c>
      <c r="J31" s="57">
        <v>1.1142857142857143</v>
      </c>
      <c r="K31" s="36">
        <v>337</v>
      </c>
      <c r="L31" s="57">
        <v>-0.1201044386422977</v>
      </c>
      <c r="M31" s="36">
        <v>112</v>
      </c>
      <c r="N31" s="57">
        <v>-0.4563106796116505</v>
      </c>
      <c r="O31" s="36">
        <v>449</v>
      </c>
      <c r="P31" s="57">
        <v>-0.23769100169779289</v>
      </c>
      <c r="Q31" s="66">
        <v>5966</v>
      </c>
      <c r="R31" s="57">
        <v>-3.805224121251205E-2</v>
      </c>
      <c r="S31" s="66">
        <v>5858</v>
      </c>
      <c r="T31" s="57">
        <v>-9.8907860329180086E-2</v>
      </c>
      <c r="U31" s="66">
        <v>11824</v>
      </c>
      <c r="V31" s="57">
        <v>-6.9196252853656603E-2</v>
      </c>
      <c r="W31" s="36">
        <v>6530</v>
      </c>
      <c r="X31" s="57">
        <v>-2.3478390907731406E-2</v>
      </c>
      <c r="Y31" s="36">
        <v>5970</v>
      </c>
      <c r="Z31" s="57">
        <v>-0.1098851945728343</v>
      </c>
      <c r="AA31" s="36">
        <v>12500</v>
      </c>
      <c r="AB31" s="57">
        <v>-6.6746304315365101E-2</v>
      </c>
    </row>
    <row r="32" spans="2:28" outlineLevel="1">
      <c r="B32" s="63" t="s">
        <v>79</v>
      </c>
      <c r="C32" s="36">
        <v>98</v>
      </c>
      <c r="D32" s="57">
        <v>-8.411214953271029E-2</v>
      </c>
      <c r="E32" s="66">
        <v>59</v>
      </c>
      <c r="F32" s="57">
        <v>0.37209302325581395</v>
      </c>
      <c r="G32" s="66">
        <v>12</v>
      </c>
      <c r="H32" s="57" t="s">
        <v>143</v>
      </c>
      <c r="I32" s="66">
        <v>71</v>
      </c>
      <c r="J32" s="57">
        <v>0.65116279069767447</v>
      </c>
      <c r="K32" s="36">
        <v>262</v>
      </c>
      <c r="L32" s="57">
        <v>-8.710801393728218E-2</v>
      </c>
      <c r="M32" s="36">
        <v>73</v>
      </c>
      <c r="N32" s="57">
        <v>-0.46715328467153283</v>
      </c>
      <c r="O32" s="36">
        <v>335</v>
      </c>
      <c r="P32" s="57">
        <v>-0.20990566037735847</v>
      </c>
      <c r="Q32" s="66">
        <v>5179</v>
      </c>
      <c r="R32" s="57">
        <v>1.4495592556317272E-2</v>
      </c>
      <c r="S32" s="66">
        <v>4860</v>
      </c>
      <c r="T32" s="57">
        <v>5.698129621574588E-2</v>
      </c>
      <c r="U32" s="66">
        <v>10039</v>
      </c>
      <c r="V32" s="57">
        <v>3.462846542306508E-2</v>
      </c>
      <c r="W32" s="36">
        <v>5598</v>
      </c>
      <c r="X32" s="57">
        <v>1.0104655359076231E-2</v>
      </c>
      <c r="Y32" s="36">
        <v>4945</v>
      </c>
      <c r="Z32" s="57">
        <v>4.4350580781415072E-2</v>
      </c>
      <c r="AA32" s="36">
        <v>10543</v>
      </c>
      <c r="AB32" s="57">
        <v>2.58830397976062E-2</v>
      </c>
    </row>
    <row r="33" spans="2:28">
      <c r="B33" s="172">
        <v>2010</v>
      </c>
      <c r="C33" s="61">
        <v>808</v>
      </c>
      <c r="D33" s="62">
        <v>0.19881305637982205</v>
      </c>
      <c r="E33" s="61">
        <v>537</v>
      </c>
      <c r="F33" s="62">
        <v>0.7781456953642385</v>
      </c>
      <c r="G33" s="61">
        <v>104</v>
      </c>
      <c r="H33" s="62">
        <v>0.89090909090909087</v>
      </c>
      <c r="I33" s="61">
        <v>641</v>
      </c>
      <c r="J33" s="62">
        <v>0.79551820728291323</v>
      </c>
      <c r="K33" s="61">
        <v>2749</v>
      </c>
      <c r="L33" s="62">
        <v>-1.0082823190493362E-2</v>
      </c>
      <c r="M33" s="61">
        <v>1814</v>
      </c>
      <c r="N33" s="62">
        <v>0.15688775510204089</v>
      </c>
      <c r="O33" s="61">
        <v>4563</v>
      </c>
      <c r="P33" s="62">
        <v>5.0172612197928679E-2</v>
      </c>
      <c r="Q33" s="61">
        <v>69420</v>
      </c>
      <c r="R33" s="62">
        <v>3.3620201899883906E-2</v>
      </c>
      <c r="S33" s="61">
        <v>65809</v>
      </c>
      <c r="T33" s="62">
        <v>-4.4473806481589051E-2</v>
      </c>
      <c r="U33" s="61">
        <v>135229</v>
      </c>
      <c r="V33" s="62">
        <v>-5.9176382374994674E-3</v>
      </c>
      <c r="W33" s="61">
        <v>73514</v>
      </c>
      <c r="X33" s="62">
        <v>3.6649509976732775E-2</v>
      </c>
      <c r="Y33" s="61">
        <v>67727</v>
      </c>
      <c r="Z33" s="62">
        <v>-3.9265196113199563E-2</v>
      </c>
      <c r="AA33" s="61">
        <v>141241</v>
      </c>
      <c r="AB33" s="62">
        <v>-1.1951064281168211E-3</v>
      </c>
    </row>
    <row r="34" spans="2:28" ht="15" hidden="1" customHeight="1" outlineLevel="1">
      <c r="B34" s="63" t="s">
        <v>90</v>
      </c>
      <c r="C34" s="36">
        <v>99</v>
      </c>
      <c r="D34" s="57">
        <v>-8.333333333333337E-2</v>
      </c>
      <c r="E34" s="66">
        <v>42</v>
      </c>
      <c r="F34" s="57">
        <v>-0.40845070422535212</v>
      </c>
      <c r="G34" s="66">
        <v>0</v>
      </c>
      <c r="H34" s="57" t="s">
        <v>143</v>
      </c>
      <c r="I34" s="66">
        <v>42</v>
      </c>
      <c r="J34" s="57">
        <v>-0.40845070422535212</v>
      </c>
      <c r="K34" s="36">
        <v>274</v>
      </c>
      <c r="L34" s="57">
        <v>-0.19883040935672514</v>
      </c>
      <c r="M34" s="36">
        <v>161</v>
      </c>
      <c r="N34" s="57">
        <v>-8.5227272727272707E-2</v>
      </c>
      <c r="O34" s="36">
        <v>435</v>
      </c>
      <c r="P34" s="57">
        <v>-0.16023166023166024</v>
      </c>
      <c r="Q34" s="66">
        <v>4850</v>
      </c>
      <c r="R34" s="57">
        <v>-0.12691269126912696</v>
      </c>
      <c r="S34" s="66">
        <v>5210</v>
      </c>
      <c r="T34" s="57">
        <v>-0.12451688791799698</v>
      </c>
      <c r="U34" s="66">
        <v>10060</v>
      </c>
      <c r="V34" s="57">
        <v>-0.1256735616200243</v>
      </c>
      <c r="W34" s="36">
        <v>5265</v>
      </c>
      <c r="X34" s="57">
        <v>-0.13347597103357467</v>
      </c>
      <c r="Y34" s="36">
        <v>5371</v>
      </c>
      <c r="Z34" s="57">
        <v>-0.12338828137750935</v>
      </c>
      <c r="AA34" s="36">
        <v>10636</v>
      </c>
      <c r="AB34" s="57">
        <v>-0.12841104646398427</v>
      </c>
    </row>
    <row r="35" spans="2:28" ht="15" hidden="1" customHeight="1" outlineLevel="1">
      <c r="B35" s="63" t="s">
        <v>89</v>
      </c>
      <c r="C35" s="36">
        <v>50</v>
      </c>
      <c r="D35" s="57">
        <v>-0.16666666666666663</v>
      </c>
      <c r="E35" s="66">
        <v>28</v>
      </c>
      <c r="F35" s="57">
        <v>-0.47169811320754718</v>
      </c>
      <c r="G35" s="66">
        <v>10</v>
      </c>
      <c r="H35" s="57" t="s">
        <v>143</v>
      </c>
      <c r="I35" s="66">
        <v>38</v>
      </c>
      <c r="J35" s="57">
        <v>-0.28301886792452835</v>
      </c>
      <c r="K35" s="36">
        <v>220</v>
      </c>
      <c r="L35" s="57">
        <v>-0.40379403794037938</v>
      </c>
      <c r="M35" s="36">
        <v>93</v>
      </c>
      <c r="N35" s="57">
        <v>-0.16216216216216217</v>
      </c>
      <c r="O35" s="36">
        <v>313</v>
      </c>
      <c r="P35" s="57">
        <v>-0.34791666666666665</v>
      </c>
      <c r="Q35" s="66">
        <v>5118</v>
      </c>
      <c r="R35" s="57">
        <v>-3.7969924812030098E-2</v>
      </c>
      <c r="S35" s="66">
        <v>4006</v>
      </c>
      <c r="T35" s="57">
        <v>-0.1648947258703356</v>
      </c>
      <c r="U35" s="66">
        <v>9124</v>
      </c>
      <c r="V35" s="57">
        <v>-9.8151625976079848E-2</v>
      </c>
      <c r="W35" s="36">
        <v>5416</v>
      </c>
      <c r="X35" s="57">
        <v>-6.6528783178214423E-2</v>
      </c>
      <c r="Y35" s="36">
        <v>4109</v>
      </c>
      <c r="Z35" s="57">
        <v>-0.16279543602281987</v>
      </c>
      <c r="AA35" s="36">
        <v>9525</v>
      </c>
      <c r="AB35" s="57">
        <v>-0.11064425770308128</v>
      </c>
    </row>
    <row r="36" spans="2:28" ht="15" hidden="1" customHeight="1" outlineLevel="1">
      <c r="B36" s="63" t="s">
        <v>88</v>
      </c>
      <c r="C36" s="36">
        <v>54</v>
      </c>
      <c r="D36" s="57">
        <v>0.125</v>
      </c>
      <c r="E36" s="66">
        <v>29</v>
      </c>
      <c r="F36" s="57">
        <v>-3.3333333333333326E-2</v>
      </c>
      <c r="G36" s="66">
        <v>0</v>
      </c>
      <c r="H36" s="57">
        <v>-1</v>
      </c>
      <c r="I36" s="66">
        <v>29</v>
      </c>
      <c r="J36" s="57">
        <v>-0.1470588235294118</v>
      </c>
      <c r="K36" s="36">
        <v>222</v>
      </c>
      <c r="L36" s="57">
        <v>0.20652173913043481</v>
      </c>
      <c r="M36" s="36">
        <v>171</v>
      </c>
      <c r="N36" s="57">
        <v>5.555555555555558E-2</v>
      </c>
      <c r="O36" s="36">
        <v>393</v>
      </c>
      <c r="P36" s="57">
        <v>0.13583815028901736</v>
      </c>
      <c r="Q36" s="66">
        <v>7078</v>
      </c>
      <c r="R36" s="57">
        <v>-0.10755264153322408</v>
      </c>
      <c r="S36" s="66">
        <v>5808</v>
      </c>
      <c r="T36" s="57">
        <v>-0.31135878586672994</v>
      </c>
      <c r="U36" s="66">
        <v>12886</v>
      </c>
      <c r="V36" s="57">
        <v>-0.2125878399022304</v>
      </c>
      <c r="W36" s="36">
        <v>7383</v>
      </c>
      <c r="X36" s="57">
        <v>-9.8864884657634544E-2</v>
      </c>
      <c r="Y36" s="36">
        <v>5979</v>
      </c>
      <c r="Z36" s="57">
        <v>-0.30476744186046512</v>
      </c>
      <c r="AA36" s="36">
        <v>13362</v>
      </c>
      <c r="AB36" s="57">
        <v>-0.20431132019293752</v>
      </c>
    </row>
    <row r="37" spans="2:28" ht="15" hidden="1" customHeight="1" outlineLevel="1">
      <c r="B37" s="63" t="s">
        <v>87</v>
      </c>
      <c r="C37" s="36">
        <v>36</v>
      </c>
      <c r="D37" s="57">
        <v>-5.2631578947368474E-2</v>
      </c>
      <c r="E37" s="66">
        <v>8</v>
      </c>
      <c r="F37" s="57">
        <v>-0.6</v>
      </c>
      <c r="G37" s="66">
        <v>0</v>
      </c>
      <c r="H37" s="57">
        <v>-1</v>
      </c>
      <c r="I37" s="66">
        <v>8</v>
      </c>
      <c r="J37" s="57">
        <v>-0.83673469387755106</v>
      </c>
      <c r="K37" s="36">
        <v>146</v>
      </c>
      <c r="L37" s="57">
        <v>3.5460992907801359E-2</v>
      </c>
      <c r="M37" s="36">
        <v>87</v>
      </c>
      <c r="N37" s="57">
        <v>-0.52459016393442626</v>
      </c>
      <c r="O37" s="36">
        <v>233</v>
      </c>
      <c r="P37" s="57">
        <v>-0.28086419753086422</v>
      </c>
      <c r="Q37" s="66">
        <v>4452</v>
      </c>
      <c r="R37" s="57">
        <v>-0.11998418659814192</v>
      </c>
      <c r="S37" s="66">
        <v>4469</v>
      </c>
      <c r="T37" s="57">
        <v>-0.22654897888542747</v>
      </c>
      <c r="U37" s="66">
        <v>8921</v>
      </c>
      <c r="V37" s="57">
        <v>-0.17680169788686906</v>
      </c>
      <c r="W37" s="36">
        <v>4642</v>
      </c>
      <c r="X37" s="57">
        <v>-0.11715481171548114</v>
      </c>
      <c r="Y37" s="36">
        <v>4556</v>
      </c>
      <c r="Z37" s="57">
        <v>-0.23939899833055089</v>
      </c>
      <c r="AA37" s="36">
        <v>9198</v>
      </c>
      <c r="AB37" s="57">
        <v>-0.18225462304409668</v>
      </c>
    </row>
    <row r="38" spans="2:28" ht="15" hidden="1" customHeight="1" outlineLevel="1">
      <c r="B38" s="63" t="s">
        <v>86</v>
      </c>
      <c r="C38" s="36">
        <v>39</v>
      </c>
      <c r="D38" s="57">
        <v>0.625</v>
      </c>
      <c r="E38" s="66">
        <v>12</v>
      </c>
      <c r="F38" s="57">
        <v>1</v>
      </c>
      <c r="G38" s="66">
        <v>0</v>
      </c>
      <c r="H38" s="57" t="s">
        <v>143</v>
      </c>
      <c r="I38" s="66">
        <v>12</v>
      </c>
      <c r="J38" s="57">
        <v>1</v>
      </c>
      <c r="K38" s="36">
        <v>180</v>
      </c>
      <c r="L38" s="57">
        <v>0.10429447852760743</v>
      </c>
      <c r="M38" s="36">
        <v>116</v>
      </c>
      <c r="N38" s="57">
        <v>0.34883720930232553</v>
      </c>
      <c r="O38" s="36">
        <v>296</v>
      </c>
      <c r="P38" s="57">
        <v>0.18875502008032119</v>
      </c>
      <c r="Q38" s="66">
        <v>6511</v>
      </c>
      <c r="R38" s="57">
        <v>0.24517116083381141</v>
      </c>
      <c r="S38" s="66">
        <v>7717</v>
      </c>
      <c r="T38" s="57">
        <v>-0.10089712221833858</v>
      </c>
      <c r="U38" s="66">
        <v>14228</v>
      </c>
      <c r="V38" s="57">
        <v>3.0118737329858147E-2</v>
      </c>
      <c r="W38" s="36">
        <v>6742</v>
      </c>
      <c r="X38" s="57">
        <v>0.2434526005164146</v>
      </c>
      <c r="Y38" s="36">
        <v>7833</v>
      </c>
      <c r="Z38" s="57">
        <v>-9.6435575037489896E-2</v>
      </c>
      <c r="AA38" s="36">
        <v>14575</v>
      </c>
      <c r="AB38" s="57">
        <v>3.4348165495706517E-2</v>
      </c>
    </row>
    <row r="39" spans="2:28" ht="15" hidden="1" customHeight="1" outlineLevel="1">
      <c r="B39" s="63" t="s">
        <v>85</v>
      </c>
      <c r="C39" s="36">
        <v>55</v>
      </c>
      <c r="D39" s="57">
        <v>0.89655172413793105</v>
      </c>
      <c r="E39" s="66">
        <v>13</v>
      </c>
      <c r="F39" s="57">
        <v>0.85714285714285721</v>
      </c>
      <c r="G39" s="66">
        <v>0</v>
      </c>
      <c r="H39" s="57" t="s">
        <v>143</v>
      </c>
      <c r="I39" s="66">
        <v>13</v>
      </c>
      <c r="J39" s="57">
        <v>0.85714285714285721</v>
      </c>
      <c r="K39" s="36">
        <v>157</v>
      </c>
      <c r="L39" s="57">
        <v>-0.31140350877192979</v>
      </c>
      <c r="M39" s="36">
        <v>136</v>
      </c>
      <c r="N39" s="57">
        <v>-0.31658291457286436</v>
      </c>
      <c r="O39" s="36">
        <v>293</v>
      </c>
      <c r="P39" s="57">
        <v>-0.31381733021077285</v>
      </c>
      <c r="Q39" s="66">
        <v>6415</v>
      </c>
      <c r="R39" s="57">
        <v>-0.14134653995449065</v>
      </c>
      <c r="S39" s="66">
        <v>9036</v>
      </c>
      <c r="T39" s="57">
        <v>8.4363374534981439E-2</v>
      </c>
      <c r="U39" s="66">
        <v>15451</v>
      </c>
      <c r="V39" s="57">
        <v>-2.2336117438623182E-2</v>
      </c>
      <c r="W39" s="36">
        <v>6640</v>
      </c>
      <c r="X39" s="57">
        <v>-0.14156431803490632</v>
      </c>
      <c r="Y39" s="36">
        <v>9172</v>
      </c>
      <c r="Z39" s="57">
        <v>7.5011720581340757E-2</v>
      </c>
      <c r="AA39" s="36">
        <v>15812</v>
      </c>
      <c r="AB39" s="57">
        <v>-2.7970738304542886E-2</v>
      </c>
    </row>
    <row r="40" spans="2:28" ht="15" hidden="1" customHeight="1" outlineLevel="1">
      <c r="B40" s="63" t="s">
        <v>84</v>
      </c>
      <c r="C40" s="36">
        <v>30</v>
      </c>
      <c r="D40" s="57">
        <v>0.30434782608695654</v>
      </c>
      <c r="E40" s="66">
        <v>15</v>
      </c>
      <c r="F40" s="57">
        <v>0.66666666666666674</v>
      </c>
      <c r="G40" s="66">
        <v>13</v>
      </c>
      <c r="H40" s="57">
        <v>1.6</v>
      </c>
      <c r="I40" s="66">
        <v>28</v>
      </c>
      <c r="J40" s="57">
        <v>1</v>
      </c>
      <c r="K40" s="36">
        <v>147</v>
      </c>
      <c r="L40" s="57">
        <v>-9.259259259259256E-2</v>
      </c>
      <c r="M40" s="36">
        <v>66</v>
      </c>
      <c r="N40" s="57">
        <v>-0.4107142857142857</v>
      </c>
      <c r="O40" s="36">
        <v>213</v>
      </c>
      <c r="P40" s="57">
        <v>-0.22262773722627738</v>
      </c>
      <c r="Q40" s="66">
        <v>4203</v>
      </c>
      <c r="R40" s="57">
        <v>-8.2514734774066789E-2</v>
      </c>
      <c r="S40" s="66">
        <v>4727</v>
      </c>
      <c r="T40" s="57">
        <v>-0.17734075878872257</v>
      </c>
      <c r="U40" s="66">
        <v>8930</v>
      </c>
      <c r="V40" s="57">
        <v>-0.13527645976566283</v>
      </c>
      <c r="W40" s="36">
        <v>4395</v>
      </c>
      <c r="X40" s="57">
        <v>-7.9581151832460728E-2</v>
      </c>
      <c r="Y40" s="36">
        <v>4806</v>
      </c>
      <c r="Z40" s="57">
        <v>-0.18028313150264375</v>
      </c>
      <c r="AA40" s="36">
        <v>9201</v>
      </c>
      <c r="AB40" s="57">
        <v>-0.13508178228990408</v>
      </c>
    </row>
    <row r="41" spans="2:28" ht="15" hidden="1" customHeight="1" outlineLevel="1">
      <c r="B41" s="63" t="s">
        <v>83</v>
      </c>
      <c r="C41" s="36">
        <v>50</v>
      </c>
      <c r="D41" s="57">
        <v>-5.6603773584905648E-2</v>
      </c>
      <c r="E41" s="66">
        <v>12</v>
      </c>
      <c r="F41" s="57">
        <v>-0.65714285714285714</v>
      </c>
      <c r="G41" s="66">
        <v>16</v>
      </c>
      <c r="H41" s="57" t="s">
        <v>143</v>
      </c>
      <c r="I41" s="66">
        <v>28</v>
      </c>
      <c r="J41" s="57">
        <v>-0.19999999999999996</v>
      </c>
      <c r="K41" s="36">
        <v>257</v>
      </c>
      <c r="L41" s="57">
        <v>0.56707317073170738</v>
      </c>
      <c r="M41" s="36">
        <v>134</v>
      </c>
      <c r="N41" s="57">
        <v>-0.28342245989304815</v>
      </c>
      <c r="O41" s="36">
        <v>391</v>
      </c>
      <c r="P41" s="57">
        <v>0.11396011396011385</v>
      </c>
      <c r="Q41" s="66">
        <v>4860</v>
      </c>
      <c r="R41" s="57">
        <v>-0.16638078902229847</v>
      </c>
      <c r="S41" s="66">
        <v>4985</v>
      </c>
      <c r="T41" s="57">
        <v>-7.255813953488377E-2</v>
      </c>
      <c r="U41" s="66">
        <v>9845</v>
      </c>
      <c r="V41" s="57">
        <v>-0.12137438643462739</v>
      </c>
      <c r="W41" s="36">
        <v>5179</v>
      </c>
      <c r="X41" s="57">
        <v>-0.14847089773100952</v>
      </c>
      <c r="Y41" s="36">
        <v>5135</v>
      </c>
      <c r="Z41" s="57">
        <v>-7.6770945702984483E-2</v>
      </c>
      <c r="AA41" s="36">
        <v>10314</v>
      </c>
      <c r="AB41" s="57">
        <v>-0.11422191686705596</v>
      </c>
    </row>
    <row r="42" spans="2:28" ht="15" hidden="1" customHeight="1" outlineLevel="1">
      <c r="B42" s="63" t="s">
        <v>82</v>
      </c>
      <c r="C42" s="36">
        <v>37</v>
      </c>
      <c r="D42" s="57">
        <v>-0.28846153846153844</v>
      </c>
      <c r="E42" s="66">
        <v>19</v>
      </c>
      <c r="F42" s="57">
        <v>-0.62</v>
      </c>
      <c r="G42" s="66">
        <v>8</v>
      </c>
      <c r="H42" s="57">
        <v>-0.65217391304347827</v>
      </c>
      <c r="I42" s="66">
        <v>27</v>
      </c>
      <c r="J42" s="57">
        <v>-0.63013698630136994</v>
      </c>
      <c r="K42" s="36">
        <v>230</v>
      </c>
      <c r="L42" s="57">
        <v>-0.32153392330383479</v>
      </c>
      <c r="M42" s="36">
        <v>145</v>
      </c>
      <c r="N42" s="57">
        <v>-9.9378881987577605E-2</v>
      </c>
      <c r="O42" s="36">
        <v>375</v>
      </c>
      <c r="P42" s="57">
        <v>-0.25</v>
      </c>
      <c r="Q42" s="66">
        <v>7168</v>
      </c>
      <c r="R42" s="57">
        <v>-9.483520646546284E-2</v>
      </c>
      <c r="S42" s="66">
        <v>5815</v>
      </c>
      <c r="T42" s="57">
        <v>-0.21746736643789533</v>
      </c>
      <c r="U42" s="66">
        <v>12983</v>
      </c>
      <c r="V42" s="57">
        <v>-0.15420195439739415</v>
      </c>
      <c r="W42" s="36">
        <v>7454</v>
      </c>
      <c r="X42" s="57">
        <v>-0.10837320574162679</v>
      </c>
      <c r="Y42" s="36">
        <v>5968</v>
      </c>
      <c r="Z42" s="57">
        <v>-0.21628365068942879</v>
      </c>
      <c r="AA42" s="36">
        <v>13422</v>
      </c>
      <c r="AB42" s="57">
        <v>-0.15981220657276995</v>
      </c>
    </row>
    <row r="43" spans="2:28" ht="15" hidden="1" customHeight="1" outlineLevel="1">
      <c r="B43" s="63" t="s">
        <v>81</v>
      </c>
      <c r="C43" s="36">
        <v>50</v>
      </c>
      <c r="D43" s="57">
        <v>-0.25373134328358204</v>
      </c>
      <c r="E43" s="66">
        <v>46</v>
      </c>
      <c r="F43" s="57">
        <v>-0.19298245614035092</v>
      </c>
      <c r="G43" s="66">
        <v>8</v>
      </c>
      <c r="H43" s="57" t="s">
        <v>143</v>
      </c>
      <c r="I43" s="66">
        <v>54</v>
      </c>
      <c r="J43" s="57">
        <v>-5.2631578947368474E-2</v>
      </c>
      <c r="K43" s="36">
        <v>274</v>
      </c>
      <c r="L43" s="57">
        <v>-1.4388489208633115E-2</v>
      </c>
      <c r="M43" s="36">
        <v>116</v>
      </c>
      <c r="N43" s="57">
        <v>-0.27950310559006208</v>
      </c>
      <c r="O43" s="36">
        <v>390</v>
      </c>
      <c r="P43" s="57">
        <v>-0.11161731207289294</v>
      </c>
      <c r="Q43" s="66">
        <v>5200</v>
      </c>
      <c r="R43" s="57">
        <v>-0.10499139414802061</v>
      </c>
      <c r="S43" s="66">
        <v>6000</v>
      </c>
      <c r="T43" s="57">
        <v>-0.13005654632448893</v>
      </c>
      <c r="U43" s="66">
        <v>11200</v>
      </c>
      <c r="V43" s="57">
        <v>-0.11859604942157864</v>
      </c>
      <c r="W43" s="36">
        <v>5570</v>
      </c>
      <c r="X43" s="57">
        <v>-0.1033483580167418</v>
      </c>
      <c r="Y43" s="36">
        <v>6124</v>
      </c>
      <c r="Z43" s="57">
        <v>-0.13233210541229812</v>
      </c>
      <c r="AA43" s="36">
        <v>11694</v>
      </c>
      <c r="AB43" s="57">
        <v>-0.11876412961567451</v>
      </c>
    </row>
    <row r="44" spans="2:28" ht="15" hidden="1" customHeight="1" outlineLevel="1">
      <c r="B44" s="63" t="s">
        <v>80</v>
      </c>
      <c r="C44" s="36">
        <v>67</v>
      </c>
      <c r="D44" s="57">
        <v>0.1166666666666667</v>
      </c>
      <c r="E44" s="66">
        <v>35</v>
      </c>
      <c r="F44" s="57">
        <v>0.59090909090909083</v>
      </c>
      <c r="G44" s="66">
        <v>0</v>
      </c>
      <c r="H44" s="57">
        <v>-1</v>
      </c>
      <c r="I44" s="66">
        <v>35</v>
      </c>
      <c r="J44" s="57">
        <v>9.375E-2</v>
      </c>
      <c r="K44" s="36">
        <v>383</v>
      </c>
      <c r="L44" s="57">
        <v>0.54435483870967749</v>
      </c>
      <c r="M44" s="36">
        <v>206</v>
      </c>
      <c r="N44" s="57">
        <v>0.17045454545454541</v>
      </c>
      <c r="O44" s="36">
        <v>589</v>
      </c>
      <c r="P44" s="57">
        <v>0.38915094339622636</v>
      </c>
      <c r="Q44" s="66">
        <v>6202</v>
      </c>
      <c r="R44" s="57">
        <v>-7.0582946201108943E-2</v>
      </c>
      <c r="S44" s="66">
        <v>6501</v>
      </c>
      <c r="T44" s="57">
        <v>-0.18298353650873445</v>
      </c>
      <c r="U44" s="66">
        <v>12703</v>
      </c>
      <c r="V44" s="57">
        <v>-0.13171565276828434</v>
      </c>
      <c r="W44" s="36">
        <v>6687</v>
      </c>
      <c r="X44" s="57">
        <v>-4.5123518492074854E-2</v>
      </c>
      <c r="Y44" s="36">
        <v>6707</v>
      </c>
      <c r="Z44" s="57">
        <v>-0.17634778337222157</v>
      </c>
      <c r="AA44" s="36">
        <v>13394</v>
      </c>
      <c r="AB44" s="57">
        <v>-0.1156741053743563</v>
      </c>
    </row>
    <row r="45" spans="2:28" ht="15" hidden="1" customHeight="1" outlineLevel="1">
      <c r="B45" s="63" t="s">
        <v>79</v>
      </c>
      <c r="C45" s="36">
        <v>107</v>
      </c>
      <c r="D45" s="57">
        <v>1.1836734693877551</v>
      </c>
      <c r="E45" s="66">
        <v>43</v>
      </c>
      <c r="F45" s="57">
        <v>0.48275862068965525</v>
      </c>
      <c r="G45" s="66">
        <v>0</v>
      </c>
      <c r="H45" s="57">
        <v>-1</v>
      </c>
      <c r="I45" s="66">
        <v>43</v>
      </c>
      <c r="J45" s="57">
        <v>-0.17307692307692313</v>
      </c>
      <c r="K45" s="36">
        <v>287</v>
      </c>
      <c r="L45" s="57">
        <v>-1.3745704467353903E-2</v>
      </c>
      <c r="M45" s="36">
        <v>137</v>
      </c>
      <c r="N45" s="57">
        <v>0.24545454545454537</v>
      </c>
      <c r="O45" s="36">
        <v>424</v>
      </c>
      <c r="P45" s="57">
        <v>5.7356608478803084E-2</v>
      </c>
      <c r="Q45" s="66">
        <v>5105</v>
      </c>
      <c r="R45" s="57">
        <v>-3.6792452830188727E-2</v>
      </c>
      <c r="S45" s="66">
        <v>4598</v>
      </c>
      <c r="T45" s="57">
        <v>-3.9481930227699968E-2</v>
      </c>
      <c r="U45" s="66">
        <v>9703</v>
      </c>
      <c r="V45" s="57">
        <v>-3.8068801427580068E-2</v>
      </c>
      <c r="W45" s="36">
        <v>5542</v>
      </c>
      <c r="X45" s="57">
        <v>-2.2402540130534443E-2</v>
      </c>
      <c r="Y45" s="36">
        <v>4735</v>
      </c>
      <c r="Z45" s="57">
        <v>-3.7601626016260159E-2</v>
      </c>
      <c r="AA45" s="36">
        <v>10277</v>
      </c>
      <c r="AB45" s="57">
        <v>-2.9464538672206997E-2</v>
      </c>
    </row>
    <row r="46" spans="2:28" collapsed="1">
      <c r="B46" s="173">
        <v>2009</v>
      </c>
      <c r="C46" s="66">
        <v>674</v>
      </c>
      <c r="D46" s="67">
        <v>0.10310965630114577</v>
      </c>
      <c r="E46" s="66">
        <v>302</v>
      </c>
      <c r="F46" s="67">
        <v>-0.2236503856041131</v>
      </c>
      <c r="G46" s="66">
        <v>55</v>
      </c>
      <c r="H46" s="67">
        <v>-0.41489361702127658</v>
      </c>
      <c r="I46" s="66">
        <v>357</v>
      </c>
      <c r="J46" s="67">
        <v>-0.26086956521739135</v>
      </c>
      <c r="K46" s="66">
        <v>2777</v>
      </c>
      <c r="L46" s="67">
        <v>-4.5376418013062914E-2</v>
      </c>
      <c r="M46" s="66">
        <v>1568</v>
      </c>
      <c r="N46" s="67">
        <v>-0.14035087719298245</v>
      </c>
      <c r="O46" s="66">
        <v>4345</v>
      </c>
      <c r="P46" s="67">
        <v>-8.1977604056623687E-2</v>
      </c>
      <c r="Q46" s="66">
        <v>67162</v>
      </c>
      <c r="R46" s="67">
        <v>-7.5896419824431072E-2</v>
      </c>
      <c r="S46" s="66">
        <v>68872</v>
      </c>
      <c r="T46" s="67">
        <v>-0.13984188637300332</v>
      </c>
      <c r="U46" s="66">
        <v>136034</v>
      </c>
      <c r="V46" s="67">
        <v>-0.10941622421389618</v>
      </c>
      <c r="W46" s="66">
        <v>70915</v>
      </c>
      <c r="X46" s="67">
        <v>-7.4059566244924047E-2</v>
      </c>
      <c r="Y46" s="66">
        <v>70495</v>
      </c>
      <c r="Z46" s="67">
        <v>-0.14016856330881722</v>
      </c>
      <c r="AA46" s="66">
        <v>141410</v>
      </c>
      <c r="AB46" s="67">
        <v>-0.10823968620328683</v>
      </c>
    </row>
    <row r="47" spans="2:28" ht="15" hidden="1" customHeight="1" outlineLevel="1">
      <c r="B47" s="63" t="s">
        <v>90</v>
      </c>
      <c r="C47" s="36">
        <v>108</v>
      </c>
      <c r="D47" s="57">
        <v>9.3457943925232545E-3</v>
      </c>
      <c r="E47" s="66">
        <v>71</v>
      </c>
      <c r="F47" s="57">
        <v>0.20338983050847448</v>
      </c>
      <c r="G47" s="66">
        <v>0</v>
      </c>
      <c r="H47" s="57" t="s">
        <v>143</v>
      </c>
      <c r="I47" s="66">
        <v>71</v>
      </c>
      <c r="J47" s="57">
        <v>0.20338983050847448</v>
      </c>
      <c r="K47" s="36">
        <v>342</v>
      </c>
      <c r="L47" s="57">
        <v>5.8823529411764719E-2</v>
      </c>
      <c r="M47" s="36">
        <v>176</v>
      </c>
      <c r="N47" s="57">
        <v>-6.3829787234042534E-2</v>
      </c>
      <c r="O47" s="36">
        <v>518</v>
      </c>
      <c r="P47" s="57">
        <v>1.3698630136986356E-2</v>
      </c>
      <c r="Q47" s="66">
        <v>5555</v>
      </c>
      <c r="R47" s="57">
        <v>9.4581280788177402E-2</v>
      </c>
      <c r="S47" s="66">
        <v>5951</v>
      </c>
      <c r="T47" s="57">
        <v>0.22524191887996703</v>
      </c>
      <c r="U47" s="66">
        <v>11506</v>
      </c>
      <c r="V47" s="57">
        <v>0.15847764800644382</v>
      </c>
      <c r="W47" s="36">
        <v>6076</v>
      </c>
      <c r="X47" s="57">
        <v>9.2020129403306949E-2</v>
      </c>
      <c r="Y47" s="36">
        <v>6127</v>
      </c>
      <c r="Z47" s="57">
        <v>0.21446977205153628</v>
      </c>
      <c r="AA47" s="36">
        <v>12203</v>
      </c>
      <c r="AB47" s="57">
        <v>0.15024978791592036</v>
      </c>
    </row>
    <row r="48" spans="2:28" ht="15" hidden="1" customHeight="1" outlineLevel="1">
      <c r="B48" s="63" t="s">
        <v>89</v>
      </c>
      <c r="C48" s="36">
        <v>60</v>
      </c>
      <c r="D48" s="57">
        <v>0.76470588235294112</v>
      </c>
      <c r="E48" s="66">
        <v>53</v>
      </c>
      <c r="F48" s="57">
        <v>1.9230769230769162E-2</v>
      </c>
      <c r="G48" s="66">
        <v>0</v>
      </c>
      <c r="H48" s="57" t="s">
        <v>143</v>
      </c>
      <c r="I48" s="66">
        <v>53</v>
      </c>
      <c r="J48" s="57">
        <v>1.9230769230769162E-2</v>
      </c>
      <c r="K48" s="36">
        <v>369</v>
      </c>
      <c r="L48" s="57">
        <v>0.54393305439330542</v>
      </c>
      <c r="M48" s="36">
        <v>111</v>
      </c>
      <c r="N48" s="57">
        <v>-0.26973684210526316</v>
      </c>
      <c r="O48" s="36">
        <v>480</v>
      </c>
      <c r="P48" s="57">
        <v>0.22762148337595911</v>
      </c>
      <c r="Q48" s="66">
        <v>5320</v>
      </c>
      <c r="R48" s="57">
        <v>-3.4833091436864971E-2</v>
      </c>
      <c r="S48" s="66">
        <v>4797</v>
      </c>
      <c r="T48" s="57">
        <v>-4.4422310756972117E-2</v>
      </c>
      <c r="U48" s="66">
        <v>10117</v>
      </c>
      <c r="V48" s="57">
        <v>-3.9403721990125318E-2</v>
      </c>
      <c r="W48" s="36">
        <v>5802</v>
      </c>
      <c r="X48" s="57">
        <v>-5.9962309405516834E-3</v>
      </c>
      <c r="Y48" s="36">
        <v>4908</v>
      </c>
      <c r="Z48" s="57">
        <v>-5.1044083526682105E-2</v>
      </c>
      <c r="AA48" s="36">
        <v>10710</v>
      </c>
      <c r="AB48" s="57">
        <v>-2.7159596693614341E-2</v>
      </c>
    </row>
    <row r="49" spans="2:28" ht="15" hidden="1" customHeight="1" outlineLevel="1">
      <c r="B49" s="63" t="s">
        <v>88</v>
      </c>
      <c r="C49" s="36">
        <v>48</v>
      </c>
      <c r="D49" s="57">
        <v>0</v>
      </c>
      <c r="E49" s="66">
        <v>30</v>
      </c>
      <c r="F49" s="57">
        <v>-0.25</v>
      </c>
      <c r="G49" s="66">
        <v>4</v>
      </c>
      <c r="H49" s="57">
        <v>0.33333333333333326</v>
      </c>
      <c r="I49" s="66">
        <v>34</v>
      </c>
      <c r="J49" s="57">
        <v>-0.20930232558139539</v>
      </c>
      <c r="K49" s="36">
        <v>184</v>
      </c>
      <c r="L49" s="57">
        <v>-0.36111111111111116</v>
      </c>
      <c r="M49" s="36">
        <v>162</v>
      </c>
      <c r="N49" s="57">
        <v>-0.2767857142857143</v>
      </c>
      <c r="O49" s="36">
        <v>346</v>
      </c>
      <c r="P49" s="57">
        <v>-0.32421875</v>
      </c>
      <c r="Q49" s="66">
        <v>7931</v>
      </c>
      <c r="R49" s="57">
        <v>1.070472792149868E-2</v>
      </c>
      <c r="S49" s="66">
        <v>8434</v>
      </c>
      <c r="T49" s="57">
        <v>7.2209509280447559E-2</v>
      </c>
      <c r="U49" s="66">
        <v>16365</v>
      </c>
      <c r="V49" s="57">
        <v>4.1494304079424671E-2</v>
      </c>
      <c r="W49" s="36">
        <v>8193</v>
      </c>
      <c r="X49" s="57">
        <v>-3.6483035388544804E-3</v>
      </c>
      <c r="Y49" s="36">
        <v>8600</v>
      </c>
      <c r="Z49" s="57">
        <v>6.2646731743482009E-2</v>
      </c>
      <c r="AA49" s="36">
        <v>16793</v>
      </c>
      <c r="AB49" s="57">
        <v>2.9235106643785258E-2</v>
      </c>
    </row>
    <row r="50" spans="2:28" ht="15" hidden="1" customHeight="1" outlineLevel="1">
      <c r="B50" s="63" t="s">
        <v>87</v>
      </c>
      <c r="C50" s="36">
        <v>38</v>
      </c>
      <c r="D50" s="57">
        <v>-0.11627906976744184</v>
      </c>
      <c r="E50" s="66">
        <v>20</v>
      </c>
      <c r="F50" s="57">
        <v>0.25</v>
      </c>
      <c r="G50" s="66">
        <v>29</v>
      </c>
      <c r="H50" s="57" t="s">
        <v>143</v>
      </c>
      <c r="I50" s="66">
        <v>49</v>
      </c>
      <c r="J50" s="57">
        <v>2.0625</v>
      </c>
      <c r="K50" s="36">
        <v>141</v>
      </c>
      <c r="L50" s="57">
        <v>-0.25</v>
      </c>
      <c r="M50" s="36">
        <v>183</v>
      </c>
      <c r="N50" s="57">
        <v>0.47580645161290325</v>
      </c>
      <c r="O50" s="36">
        <v>324</v>
      </c>
      <c r="P50" s="57">
        <v>3.8461538461538547E-2</v>
      </c>
      <c r="Q50" s="66">
        <v>5059</v>
      </c>
      <c r="R50" s="57">
        <v>-1.2685402029664283E-2</v>
      </c>
      <c r="S50" s="66">
        <v>5778</v>
      </c>
      <c r="T50" s="57">
        <v>0.16234158117079067</v>
      </c>
      <c r="U50" s="66">
        <v>10837</v>
      </c>
      <c r="V50" s="57">
        <v>7.3501733531451174E-2</v>
      </c>
      <c r="W50" s="36">
        <v>5258</v>
      </c>
      <c r="X50" s="57">
        <v>-2.1038912679203103E-2</v>
      </c>
      <c r="Y50" s="36">
        <v>5990</v>
      </c>
      <c r="Z50" s="57">
        <v>0.17566241413150152</v>
      </c>
      <c r="AA50" s="36">
        <v>11248</v>
      </c>
      <c r="AB50" s="57">
        <v>7.4718134913051681E-2</v>
      </c>
    </row>
    <row r="51" spans="2:28" ht="15" hidden="1" customHeight="1" outlineLevel="1">
      <c r="B51" s="63" t="s">
        <v>86</v>
      </c>
      <c r="C51" s="36">
        <v>24</v>
      </c>
      <c r="D51" s="57">
        <v>9.0909090909090828E-2</v>
      </c>
      <c r="E51" s="66">
        <v>6</v>
      </c>
      <c r="F51" s="57">
        <v>2</v>
      </c>
      <c r="G51" s="66">
        <v>0</v>
      </c>
      <c r="H51" s="57">
        <v>-1</v>
      </c>
      <c r="I51" s="66">
        <v>6</v>
      </c>
      <c r="J51" s="57">
        <v>-0.76923076923076916</v>
      </c>
      <c r="K51" s="36">
        <v>163</v>
      </c>
      <c r="L51" s="57">
        <v>-0.52753623188405796</v>
      </c>
      <c r="M51" s="36">
        <v>86</v>
      </c>
      <c r="N51" s="57">
        <v>0.22857142857142865</v>
      </c>
      <c r="O51" s="36">
        <v>249</v>
      </c>
      <c r="P51" s="57">
        <v>-0.4</v>
      </c>
      <c r="Q51" s="66">
        <v>5229</v>
      </c>
      <c r="R51" s="57">
        <v>-0.13412816691505214</v>
      </c>
      <c r="S51" s="66">
        <v>8583</v>
      </c>
      <c r="T51" s="57">
        <v>0.19324343111358266</v>
      </c>
      <c r="U51" s="66">
        <v>13812</v>
      </c>
      <c r="V51" s="57">
        <v>4.3833131801692904E-2</v>
      </c>
      <c r="W51" s="36">
        <v>5422</v>
      </c>
      <c r="X51" s="57">
        <v>-0.15387016229712858</v>
      </c>
      <c r="Y51" s="36">
        <v>8669</v>
      </c>
      <c r="Z51" s="57">
        <v>0.18965280636750381</v>
      </c>
      <c r="AA51" s="36">
        <v>14091</v>
      </c>
      <c r="AB51" s="57">
        <v>2.8915662650602414E-2</v>
      </c>
    </row>
    <row r="52" spans="2:28" ht="15" hidden="1" customHeight="1" outlineLevel="1">
      <c r="B52" s="63" t="s">
        <v>85</v>
      </c>
      <c r="C52" s="36">
        <v>29</v>
      </c>
      <c r="D52" s="57">
        <v>-3.3333333333333326E-2</v>
      </c>
      <c r="E52" s="66">
        <v>7</v>
      </c>
      <c r="F52" s="57">
        <v>-0.36363636363636365</v>
      </c>
      <c r="G52" s="66">
        <v>0</v>
      </c>
      <c r="H52" s="57" t="s">
        <v>143</v>
      </c>
      <c r="I52" s="66">
        <v>7</v>
      </c>
      <c r="J52" s="57">
        <v>-0.36363636363636365</v>
      </c>
      <c r="K52" s="36">
        <v>228</v>
      </c>
      <c r="L52" s="57">
        <v>-0.1709090909090909</v>
      </c>
      <c r="M52" s="36">
        <v>199</v>
      </c>
      <c r="N52" s="57">
        <v>-7.441860465116279E-2</v>
      </c>
      <c r="O52" s="36">
        <v>427</v>
      </c>
      <c r="P52" s="57">
        <v>-0.12857142857142856</v>
      </c>
      <c r="Q52" s="66">
        <v>7471</v>
      </c>
      <c r="R52" s="57">
        <v>-8.5892573106570391E-2</v>
      </c>
      <c r="S52" s="66">
        <v>8333</v>
      </c>
      <c r="T52" s="57">
        <v>-5.852446051293636E-2</v>
      </c>
      <c r="U52" s="66">
        <v>15804</v>
      </c>
      <c r="V52" s="57">
        <v>-7.1663533834586457E-2</v>
      </c>
      <c r="W52" s="36">
        <v>7735</v>
      </c>
      <c r="X52" s="57">
        <v>-8.8820826952526799E-2</v>
      </c>
      <c r="Y52" s="36">
        <v>8532</v>
      </c>
      <c r="Z52" s="57">
        <v>-5.8901389808074134E-2</v>
      </c>
      <c r="AA52" s="36">
        <v>16267</v>
      </c>
      <c r="AB52" s="57">
        <v>-7.3369410424380499E-2</v>
      </c>
    </row>
    <row r="53" spans="2:28" ht="15" hidden="1" customHeight="1" outlineLevel="1">
      <c r="B53" s="63" t="s">
        <v>84</v>
      </c>
      <c r="C53" s="36">
        <v>23</v>
      </c>
      <c r="D53" s="57">
        <v>3.5999999999999996</v>
      </c>
      <c r="E53" s="66">
        <v>9</v>
      </c>
      <c r="F53" s="57">
        <v>3.5</v>
      </c>
      <c r="G53" s="66">
        <v>5</v>
      </c>
      <c r="H53" s="57" t="s">
        <v>143</v>
      </c>
      <c r="I53" s="66">
        <v>14</v>
      </c>
      <c r="J53" s="57">
        <v>6</v>
      </c>
      <c r="K53" s="36">
        <v>162</v>
      </c>
      <c r="L53" s="57">
        <v>0.16546762589928066</v>
      </c>
      <c r="M53" s="36">
        <v>112</v>
      </c>
      <c r="N53" s="57">
        <v>0.1914893617021276</v>
      </c>
      <c r="O53" s="36">
        <v>274</v>
      </c>
      <c r="P53" s="57">
        <v>0.17596566523605151</v>
      </c>
      <c r="Q53" s="66">
        <v>4581</v>
      </c>
      <c r="R53" s="57">
        <v>7.6868829337094491E-2</v>
      </c>
      <c r="S53" s="66">
        <v>5746</v>
      </c>
      <c r="T53" s="57">
        <v>0.2160846560846561</v>
      </c>
      <c r="U53" s="66">
        <v>10327</v>
      </c>
      <c r="V53" s="57">
        <v>0.15012807662323202</v>
      </c>
      <c r="W53" s="36">
        <v>4775</v>
      </c>
      <c r="X53" s="57">
        <v>8.5227272727272707E-2</v>
      </c>
      <c r="Y53" s="36">
        <v>5863</v>
      </c>
      <c r="Z53" s="57">
        <v>0.21664245694127415</v>
      </c>
      <c r="AA53" s="36">
        <v>10638</v>
      </c>
      <c r="AB53" s="57">
        <v>0.15392124959323139</v>
      </c>
    </row>
    <row r="54" spans="2:28" ht="15" hidden="1" customHeight="1" outlineLevel="1">
      <c r="B54" s="63" t="s">
        <v>83</v>
      </c>
      <c r="C54" s="36">
        <v>53</v>
      </c>
      <c r="D54" s="57">
        <v>2.1176470588235294</v>
      </c>
      <c r="E54" s="66">
        <v>35</v>
      </c>
      <c r="F54" s="57">
        <v>2.5</v>
      </c>
      <c r="G54" s="66">
        <v>0</v>
      </c>
      <c r="H54" s="57" t="s">
        <v>143</v>
      </c>
      <c r="I54" s="66">
        <v>35</v>
      </c>
      <c r="J54" s="57">
        <v>2.5</v>
      </c>
      <c r="K54" s="36">
        <v>164</v>
      </c>
      <c r="L54" s="57">
        <v>8.6092715231788075E-2</v>
      </c>
      <c r="M54" s="36">
        <v>187</v>
      </c>
      <c r="N54" s="57">
        <v>1.4605263157894739</v>
      </c>
      <c r="O54" s="36">
        <v>351</v>
      </c>
      <c r="P54" s="57">
        <v>0.54625550660792954</v>
      </c>
      <c r="Q54" s="66">
        <v>5830</v>
      </c>
      <c r="R54" s="57">
        <v>0.20454545454545459</v>
      </c>
      <c r="S54" s="66">
        <v>5375</v>
      </c>
      <c r="T54" s="57">
        <v>6.7315329626687737E-2</v>
      </c>
      <c r="U54" s="66">
        <v>11205</v>
      </c>
      <c r="V54" s="57">
        <v>0.13456865127582018</v>
      </c>
      <c r="W54" s="36">
        <v>6082</v>
      </c>
      <c r="X54" s="57">
        <v>0.21203666799521725</v>
      </c>
      <c r="Y54" s="36">
        <v>5562</v>
      </c>
      <c r="Z54" s="57">
        <v>8.8028169014084501E-2</v>
      </c>
      <c r="AA54" s="36">
        <v>11644</v>
      </c>
      <c r="AB54" s="57">
        <v>0.14945705824284294</v>
      </c>
    </row>
    <row r="55" spans="2:28" ht="15" hidden="1" customHeight="1" outlineLevel="1">
      <c r="B55" s="63" t="s">
        <v>82</v>
      </c>
      <c r="C55" s="36">
        <v>52</v>
      </c>
      <c r="D55" s="57">
        <v>-0.34177215189873422</v>
      </c>
      <c r="E55" s="66">
        <v>50</v>
      </c>
      <c r="F55" s="57">
        <v>-0.1071428571428571</v>
      </c>
      <c r="G55" s="66">
        <v>23</v>
      </c>
      <c r="H55" s="57">
        <v>-0.41025641025641024</v>
      </c>
      <c r="I55" s="66">
        <v>73</v>
      </c>
      <c r="J55" s="57">
        <v>-0.23157894736842111</v>
      </c>
      <c r="K55" s="36">
        <v>339</v>
      </c>
      <c r="L55" s="57">
        <v>0.42436974789915971</v>
      </c>
      <c r="M55" s="36">
        <v>161</v>
      </c>
      <c r="N55" s="57">
        <v>0.12587412587412583</v>
      </c>
      <c r="O55" s="36">
        <v>500</v>
      </c>
      <c r="P55" s="57">
        <v>0.31233595800524938</v>
      </c>
      <c r="Q55" s="66">
        <v>7919</v>
      </c>
      <c r="R55" s="57">
        <v>0.2725373614012534</v>
      </c>
      <c r="S55" s="66">
        <v>7431</v>
      </c>
      <c r="T55" s="57">
        <v>0.2309093920821601</v>
      </c>
      <c r="U55" s="66">
        <v>15350</v>
      </c>
      <c r="V55" s="57">
        <v>0.25203915171288749</v>
      </c>
      <c r="W55" s="36">
        <v>8360</v>
      </c>
      <c r="X55" s="57">
        <v>0.26743480897513638</v>
      </c>
      <c r="Y55" s="36">
        <v>7615</v>
      </c>
      <c r="Z55" s="57">
        <v>0.22447338800450223</v>
      </c>
      <c r="AA55" s="36">
        <v>15975</v>
      </c>
      <c r="AB55" s="57">
        <v>0.24658603199375739</v>
      </c>
    </row>
    <row r="56" spans="2:28" ht="15" hidden="1" customHeight="1" outlineLevel="1">
      <c r="B56" s="63" t="s">
        <v>81</v>
      </c>
      <c r="C56" s="36">
        <v>67</v>
      </c>
      <c r="D56" s="57">
        <v>-0.22988505747126442</v>
      </c>
      <c r="E56" s="66">
        <v>57</v>
      </c>
      <c r="F56" s="57">
        <v>9.6153846153846256E-2</v>
      </c>
      <c r="G56" s="66">
        <v>0</v>
      </c>
      <c r="H56" s="57" t="s">
        <v>143</v>
      </c>
      <c r="I56" s="66">
        <v>57</v>
      </c>
      <c r="J56" s="57">
        <v>9.6153846153846256E-2</v>
      </c>
      <c r="K56" s="36">
        <v>278</v>
      </c>
      <c r="L56" s="57">
        <v>-0.32850241545893721</v>
      </c>
      <c r="M56" s="36">
        <v>161</v>
      </c>
      <c r="N56" s="57">
        <v>0.19259259259259265</v>
      </c>
      <c r="O56" s="36">
        <v>439</v>
      </c>
      <c r="P56" s="57">
        <v>-0.20036429872495443</v>
      </c>
      <c r="Q56" s="66">
        <v>5810</v>
      </c>
      <c r="R56" s="57">
        <v>-1.0727056019070313E-2</v>
      </c>
      <c r="S56" s="66">
        <v>6897</v>
      </c>
      <c r="T56" s="57">
        <v>2.450980392156854E-2</v>
      </c>
      <c r="U56" s="66">
        <v>12707</v>
      </c>
      <c r="V56" s="57">
        <v>8.0920269734232608E-3</v>
      </c>
      <c r="W56" s="36">
        <v>6212</v>
      </c>
      <c r="X56" s="57">
        <v>-3.3302209772797964E-2</v>
      </c>
      <c r="Y56" s="36">
        <v>7058</v>
      </c>
      <c r="Z56" s="57">
        <v>2.7814183777486567E-2</v>
      </c>
      <c r="AA56" s="36">
        <v>13270</v>
      </c>
      <c r="AB56" s="57">
        <v>-1.7302339577220938E-3</v>
      </c>
    </row>
    <row r="57" spans="2:28" ht="15" hidden="1" customHeight="1" outlineLevel="1">
      <c r="B57" s="63" t="s">
        <v>80</v>
      </c>
      <c r="C57" s="36">
        <v>60</v>
      </c>
      <c r="D57" s="57">
        <v>0.36363636363636354</v>
      </c>
      <c r="E57" s="66">
        <v>22</v>
      </c>
      <c r="F57" s="57">
        <v>-0.3125</v>
      </c>
      <c r="G57" s="66">
        <v>10</v>
      </c>
      <c r="H57" s="57">
        <v>-0.33333333333333337</v>
      </c>
      <c r="I57" s="66">
        <v>32</v>
      </c>
      <c r="J57" s="57">
        <v>-0.31914893617021278</v>
      </c>
      <c r="K57" s="36">
        <v>248</v>
      </c>
      <c r="L57" s="57">
        <v>-0.15068493150684936</v>
      </c>
      <c r="M57" s="36">
        <v>176</v>
      </c>
      <c r="N57" s="57">
        <v>0.24822695035460995</v>
      </c>
      <c r="O57" s="36">
        <v>424</v>
      </c>
      <c r="P57" s="57">
        <v>-2.0785219399538146E-2</v>
      </c>
      <c r="Q57" s="66">
        <v>6673</v>
      </c>
      <c r="R57" s="57">
        <v>0.22440366972477066</v>
      </c>
      <c r="S57" s="66">
        <v>7957</v>
      </c>
      <c r="T57" s="57">
        <v>0.31607674495534233</v>
      </c>
      <c r="U57" s="66">
        <v>14630</v>
      </c>
      <c r="V57" s="57">
        <v>0.27261656228253295</v>
      </c>
      <c r="W57" s="36">
        <v>7003</v>
      </c>
      <c r="X57" s="57">
        <v>0.20367823994499834</v>
      </c>
      <c r="Y57" s="36">
        <v>8143</v>
      </c>
      <c r="Z57" s="57">
        <v>0.31296356014188964</v>
      </c>
      <c r="AA57" s="36">
        <v>15146</v>
      </c>
      <c r="AB57" s="57">
        <v>0.26006655574043269</v>
      </c>
    </row>
    <row r="58" spans="2:28" ht="15" hidden="1" customHeight="1" outlineLevel="1">
      <c r="B58" s="63" t="s">
        <v>79</v>
      </c>
      <c r="C58" s="36">
        <v>49</v>
      </c>
      <c r="D58" s="57">
        <v>-0.22222222222222221</v>
      </c>
      <c r="E58" s="66">
        <v>29</v>
      </c>
      <c r="F58" s="57">
        <v>1.0714285714285716</v>
      </c>
      <c r="G58" s="66">
        <v>23</v>
      </c>
      <c r="H58" s="57">
        <v>0.91666666666666674</v>
      </c>
      <c r="I58" s="66">
        <v>52</v>
      </c>
      <c r="J58" s="57">
        <v>1</v>
      </c>
      <c r="K58" s="36">
        <v>291</v>
      </c>
      <c r="L58" s="57">
        <v>-0.20273972602739732</v>
      </c>
      <c r="M58" s="36">
        <v>110</v>
      </c>
      <c r="N58" s="57">
        <v>-9.8360655737704916E-2</v>
      </c>
      <c r="O58" s="36">
        <v>401</v>
      </c>
      <c r="P58" s="57">
        <v>-0.17659137577002049</v>
      </c>
      <c r="Q58" s="66">
        <v>5300</v>
      </c>
      <c r="R58" s="57">
        <v>7.7016866490550617E-2</v>
      </c>
      <c r="S58" s="66">
        <v>4787</v>
      </c>
      <c r="T58" s="57">
        <v>-9.7303413162360908E-2</v>
      </c>
      <c r="U58" s="66">
        <v>10087</v>
      </c>
      <c r="V58" s="57">
        <v>-1.3399843505477294E-2</v>
      </c>
      <c r="W58" s="36">
        <v>5669</v>
      </c>
      <c r="X58" s="57">
        <v>5.7057617005407346E-2</v>
      </c>
      <c r="Y58" s="36">
        <v>4920</v>
      </c>
      <c r="Z58" s="57">
        <v>-9.5089203604929229E-2</v>
      </c>
      <c r="AA58" s="36">
        <v>10589</v>
      </c>
      <c r="AB58" s="57">
        <v>-1.9537037037037019E-2</v>
      </c>
    </row>
    <row r="59" spans="2:28" collapsed="1">
      <c r="B59" s="173">
        <v>2008</v>
      </c>
      <c r="C59" s="66">
        <v>611</v>
      </c>
      <c r="D59" s="67">
        <v>5.5267702936096619E-2</v>
      </c>
      <c r="E59" s="66">
        <v>389</v>
      </c>
      <c r="F59" s="67">
        <v>0.12427745664739875</v>
      </c>
      <c r="G59" s="66">
        <v>94</v>
      </c>
      <c r="H59" s="67">
        <v>1.0752688172043001E-2</v>
      </c>
      <c r="I59" s="66">
        <v>483</v>
      </c>
      <c r="J59" s="67">
        <v>0.10022779043280172</v>
      </c>
      <c r="K59" s="66">
        <v>2909</v>
      </c>
      <c r="L59" s="67">
        <v>-0.10684679152594412</v>
      </c>
      <c r="M59" s="66">
        <v>1824</v>
      </c>
      <c r="N59" s="67">
        <v>8.3135391923990554E-2</v>
      </c>
      <c r="O59" s="66">
        <v>4733</v>
      </c>
      <c r="P59" s="67">
        <v>-4.2096741550293415E-2</v>
      </c>
      <c r="Q59" s="66">
        <v>72678</v>
      </c>
      <c r="R59" s="67">
        <v>4.8275663123278134E-2</v>
      </c>
      <c r="S59" s="66">
        <v>80069</v>
      </c>
      <c r="T59" s="67">
        <v>0.10231700097746321</v>
      </c>
      <c r="U59" s="66">
        <v>152747</v>
      </c>
      <c r="V59" s="67">
        <v>7.5925560689732885E-2</v>
      </c>
      <c r="W59" s="66">
        <v>76587</v>
      </c>
      <c r="X59" s="67">
        <v>4.1815733271666211E-2</v>
      </c>
      <c r="Y59" s="66">
        <v>81987</v>
      </c>
      <c r="Z59" s="67">
        <v>0.10176848442497377</v>
      </c>
      <c r="AA59" s="66">
        <v>158574</v>
      </c>
      <c r="AB59" s="67">
        <v>7.1974690218824078E-2</v>
      </c>
    </row>
    <row r="60" spans="2:28" ht="15" hidden="1" customHeight="1" outlineLevel="1">
      <c r="B60" s="63" t="s">
        <v>90</v>
      </c>
      <c r="C60" s="36">
        <v>107</v>
      </c>
      <c r="D60" s="57">
        <v>0.28915662650602414</v>
      </c>
      <c r="E60" s="66">
        <v>59</v>
      </c>
      <c r="F60" s="57">
        <v>0.13461538461538458</v>
      </c>
      <c r="G60" s="66">
        <v>0</v>
      </c>
      <c r="H60" s="57">
        <v>-1</v>
      </c>
      <c r="I60" s="66">
        <v>59</v>
      </c>
      <c r="J60" s="57">
        <v>-0.22368421052631582</v>
      </c>
      <c r="K60" s="36">
        <v>323</v>
      </c>
      <c r="L60" s="57">
        <v>-0.25747126436781609</v>
      </c>
      <c r="M60" s="36">
        <v>188</v>
      </c>
      <c r="N60" s="57">
        <v>0.17500000000000004</v>
      </c>
      <c r="O60" s="36">
        <v>511</v>
      </c>
      <c r="P60" s="57">
        <v>-0.14117647058823535</v>
      </c>
      <c r="Q60" s="66">
        <v>5075</v>
      </c>
      <c r="R60" s="57">
        <v>4.9421009098428392E-2</v>
      </c>
      <c r="S60" s="66">
        <v>4857</v>
      </c>
      <c r="T60" s="57">
        <v>-6.5242494226327996E-2</v>
      </c>
      <c r="U60" s="66">
        <v>9932</v>
      </c>
      <c r="V60" s="57">
        <v>-9.9681020733651815E-3</v>
      </c>
      <c r="W60" s="36">
        <v>5564</v>
      </c>
      <c r="X60" s="57">
        <v>2.9226785053644067E-2</v>
      </c>
      <c r="Y60" s="36">
        <v>5045</v>
      </c>
      <c r="Z60" s="57">
        <v>-6.2267657992565062E-2</v>
      </c>
      <c r="AA60" s="36">
        <v>10609</v>
      </c>
      <c r="AB60" s="57">
        <v>-1.6410161320229877E-2</v>
      </c>
    </row>
    <row r="61" spans="2:28" ht="15" hidden="1" customHeight="1" outlineLevel="1">
      <c r="B61" s="63" t="s">
        <v>89</v>
      </c>
      <c r="C61" s="36">
        <v>34</v>
      </c>
      <c r="D61" s="57">
        <v>-0.51428571428571423</v>
      </c>
      <c r="E61" s="66">
        <v>52</v>
      </c>
      <c r="F61" s="57">
        <v>-0.10344827586206895</v>
      </c>
      <c r="G61" s="66">
        <v>0</v>
      </c>
      <c r="H61" s="57">
        <v>-1</v>
      </c>
      <c r="I61" s="66">
        <v>52</v>
      </c>
      <c r="J61" s="57">
        <v>-0.14754098360655743</v>
      </c>
      <c r="K61" s="36">
        <v>239</v>
      </c>
      <c r="L61" s="57">
        <v>-0.31908831908831914</v>
      </c>
      <c r="M61" s="36">
        <v>152</v>
      </c>
      <c r="N61" s="57">
        <v>0.2773109243697478</v>
      </c>
      <c r="O61" s="36">
        <v>391</v>
      </c>
      <c r="P61" s="57">
        <v>-0.16808510638297869</v>
      </c>
      <c r="Q61" s="66">
        <v>5512</v>
      </c>
      <c r="R61" s="57">
        <v>0.18080548414738651</v>
      </c>
      <c r="S61" s="66">
        <v>5020</v>
      </c>
      <c r="T61" s="57">
        <v>0.11234212275648137</v>
      </c>
      <c r="U61" s="66">
        <v>10532</v>
      </c>
      <c r="V61" s="57">
        <v>0.14715172639146057</v>
      </c>
      <c r="W61" s="36">
        <v>5837</v>
      </c>
      <c r="X61" s="57">
        <v>0.13405867495628532</v>
      </c>
      <c r="Y61" s="36">
        <v>5172</v>
      </c>
      <c r="Z61" s="57">
        <v>0.11585760517799359</v>
      </c>
      <c r="AA61" s="36">
        <v>11009</v>
      </c>
      <c r="AB61" s="57">
        <v>0.1254344714782254</v>
      </c>
    </row>
    <row r="62" spans="2:28" ht="15" hidden="1" customHeight="1" outlineLevel="1">
      <c r="B62" s="63" t="s">
        <v>88</v>
      </c>
      <c r="C62" s="36">
        <v>48</v>
      </c>
      <c r="D62" s="57">
        <v>0</v>
      </c>
      <c r="E62" s="66">
        <v>40</v>
      </c>
      <c r="F62" s="57">
        <v>-2.4390243902439046E-2</v>
      </c>
      <c r="G62" s="66">
        <v>3</v>
      </c>
      <c r="H62" s="57">
        <v>-0.5</v>
      </c>
      <c r="I62" s="66">
        <v>43</v>
      </c>
      <c r="J62" s="57">
        <v>-8.5106382978723416E-2</v>
      </c>
      <c r="K62" s="36">
        <v>288</v>
      </c>
      <c r="L62" s="57">
        <v>4.3478260869565188E-2</v>
      </c>
      <c r="M62" s="36">
        <v>224</v>
      </c>
      <c r="N62" s="57">
        <v>0.45454545454545459</v>
      </c>
      <c r="O62" s="36">
        <v>512</v>
      </c>
      <c r="P62" s="57">
        <v>0.19069767441860463</v>
      </c>
      <c r="Q62" s="66">
        <v>7847</v>
      </c>
      <c r="R62" s="57">
        <v>-2.6185157607346743E-2</v>
      </c>
      <c r="S62" s="66">
        <v>7866</v>
      </c>
      <c r="T62" s="57">
        <v>-1.0317060895822849E-2</v>
      </c>
      <c r="U62" s="66">
        <v>15713</v>
      </c>
      <c r="V62" s="57">
        <v>-1.8305635386730024E-2</v>
      </c>
      <c r="W62" s="36">
        <v>8223</v>
      </c>
      <c r="X62" s="57">
        <v>-2.3744509082274767E-2</v>
      </c>
      <c r="Y62" s="36">
        <v>8093</v>
      </c>
      <c r="Z62" s="57">
        <v>-1.8500246669955756E-3</v>
      </c>
      <c r="AA62" s="36">
        <v>16316</v>
      </c>
      <c r="AB62" s="57">
        <v>-1.3005867763595691E-2</v>
      </c>
    </row>
    <row r="63" spans="2:28" ht="15" hidden="1" customHeight="1" outlineLevel="1">
      <c r="B63" s="63" t="s">
        <v>87</v>
      </c>
      <c r="C63" s="36">
        <v>43</v>
      </c>
      <c r="D63" s="57">
        <v>-0.34848484848484851</v>
      </c>
      <c r="E63" s="66">
        <v>16</v>
      </c>
      <c r="F63" s="57">
        <v>-0.80952380952380953</v>
      </c>
      <c r="G63" s="66">
        <v>0</v>
      </c>
      <c r="H63" s="57">
        <v>-1</v>
      </c>
      <c r="I63" s="66">
        <v>16</v>
      </c>
      <c r="J63" s="57">
        <v>-0.83838383838383834</v>
      </c>
      <c r="K63" s="36">
        <v>188</v>
      </c>
      <c r="L63" s="57">
        <v>-0.34948096885813151</v>
      </c>
      <c r="M63" s="36">
        <v>124</v>
      </c>
      <c r="N63" s="57">
        <v>-0.26627218934911245</v>
      </c>
      <c r="O63" s="36">
        <v>312</v>
      </c>
      <c r="P63" s="57">
        <v>-0.31877729257641918</v>
      </c>
      <c r="Q63" s="66">
        <v>5124</v>
      </c>
      <c r="R63" s="57">
        <v>1.9554165037152238E-3</v>
      </c>
      <c r="S63" s="66">
        <v>4971</v>
      </c>
      <c r="T63" s="57">
        <v>-0.2083134257047301</v>
      </c>
      <c r="U63" s="66">
        <v>10095</v>
      </c>
      <c r="V63" s="57">
        <v>-0.11392960589835865</v>
      </c>
      <c r="W63" s="36">
        <v>5371</v>
      </c>
      <c r="X63" s="57">
        <v>-3.2775076535206171E-2</v>
      </c>
      <c r="Y63" s="36">
        <v>5095</v>
      </c>
      <c r="Z63" s="57">
        <v>-0.2116664087884883</v>
      </c>
      <c r="AA63" s="36">
        <v>10466</v>
      </c>
      <c r="AB63" s="57">
        <v>-0.12899467376830898</v>
      </c>
    </row>
    <row r="64" spans="2:28" ht="15" hidden="1" customHeight="1" outlineLevel="1">
      <c r="B64" s="63" t="s">
        <v>86</v>
      </c>
      <c r="C64" s="36">
        <v>22</v>
      </c>
      <c r="D64" s="57">
        <v>-0.6271186440677966</v>
      </c>
      <c r="E64" s="66">
        <v>2</v>
      </c>
      <c r="F64" s="57">
        <v>-0.75</v>
      </c>
      <c r="G64" s="66">
        <v>24</v>
      </c>
      <c r="H64" s="57">
        <v>7</v>
      </c>
      <c r="I64" s="66">
        <v>26</v>
      </c>
      <c r="J64" s="57">
        <v>1.3636363636363638</v>
      </c>
      <c r="K64" s="36">
        <v>345</v>
      </c>
      <c r="L64" s="57">
        <v>0.58256880733944949</v>
      </c>
      <c r="M64" s="36">
        <v>70</v>
      </c>
      <c r="N64" s="57">
        <v>-0.38596491228070173</v>
      </c>
      <c r="O64" s="36">
        <v>415</v>
      </c>
      <c r="P64" s="57">
        <v>0.25</v>
      </c>
      <c r="Q64" s="66">
        <v>6039</v>
      </c>
      <c r="R64" s="57">
        <v>0.20131291028446396</v>
      </c>
      <c r="S64" s="66">
        <v>7193</v>
      </c>
      <c r="T64" s="57">
        <v>-4.272025552302372E-2</v>
      </c>
      <c r="U64" s="66">
        <v>13232</v>
      </c>
      <c r="V64" s="57">
        <v>5.5099274380033592E-2</v>
      </c>
      <c r="W64" s="36">
        <v>6408</v>
      </c>
      <c r="X64" s="57">
        <v>0.20632530120481918</v>
      </c>
      <c r="Y64" s="36">
        <v>7287</v>
      </c>
      <c r="Z64" s="57">
        <v>-4.5079281876556188E-2</v>
      </c>
      <c r="AA64" s="36">
        <v>13695</v>
      </c>
      <c r="AB64" s="57">
        <v>5.8100903963532513E-2</v>
      </c>
    </row>
    <row r="65" spans="2:28" ht="15" hidden="1" customHeight="1" outlineLevel="1">
      <c r="B65" s="63" t="s">
        <v>85</v>
      </c>
      <c r="C65" s="36">
        <v>30</v>
      </c>
      <c r="D65" s="57">
        <v>-0.5714285714285714</v>
      </c>
      <c r="E65" s="66">
        <v>11</v>
      </c>
      <c r="F65" s="57">
        <v>-0.5</v>
      </c>
      <c r="G65" s="66">
        <v>0</v>
      </c>
      <c r="H65" s="57">
        <v>-1</v>
      </c>
      <c r="I65" s="66">
        <v>11</v>
      </c>
      <c r="J65" s="57">
        <v>-0.60714285714285721</v>
      </c>
      <c r="K65" s="36">
        <v>275</v>
      </c>
      <c r="L65" s="57">
        <v>-0.1071428571428571</v>
      </c>
      <c r="M65" s="36">
        <v>215</v>
      </c>
      <c r="N65" s="57">
        <v>0.15591397849462374</v>
      </c>
      <c r="O65" s="36">
        <v>490</v>
      </c>
      <c r="P65" s="57">
        <v>-8.0971659919027994E-3</v>
      </c>
      <c r="Q65" s="66">
        <v>8173</v>
      </c>
      <c r="R65" s="57">
        <v>0.22240502542626372</v>
      </c>
      <c r="S65" s="66">
        <v>8851</v>
      </c>
      <c r="T65" s="57">
        <v>-0.10857085305670255</v>
      </c>
      <c r="U65" s="66">
        <v>17024</v>
      </c>
      <c r="V65" s="57">
        <v>2.4616310562744603E-2</v>
      </c>
      <c r="W65" s="36">
        <v>8489</v>
      </c>
      <c r="X65" s="57">
        <v>0.1979960485464296</v>
      </c>
      <c r="Y65" s="36">
        <v>9066</v>
      </c>
      <c r="Z65" s="57">
        <v>-0.10423871158976383</v>
      </c>
      <c r="AA65" s="36">
        <v>17555</v>
      </c>
      <c r="AB65" s="57">
        <v>2.0224327308653534E-2</v>
      </c>
    </row>
    <row r="66" spans="2:28" ht="15" hidden="1" customHeight="1" outlineLevel="1">
      <c r="B66" s="63" t="s">
        <v>84</v>
      </c>
      <c r="C66" s="36">
        <v>5</v>
      </c>
      <c r="D66" s="57">
        <v>-0.89795918367346939</v>
      </c>
      <c r="E66" s="66">
        <v>2</v>
      </c>
      <c r="F66" s="57">
        <v>-0.94871794871794868</v>
      </c>
      <c r="G66" s="66">
        <v>0</v>
      </c>
      <c r="H66" s="57">
        <v>-1</v>
      </c>
      <c r="I66" s="66">
        <v>2</v>
      </c>
      <c r="J66" s="57">
        <v>-0.95833333333333337</v>
      </c>
      <c r="K66" s="36">
        <v>139</v>
      </c>
      <c r="L66" s="57">
        <v>-0.29081632653061229</v>
      </c>
      <c r="M66" s="36">
        <v>94</v>
      </c>
      <c r="N66" s="57">
        <v>-0.22950819672131151</v>
      </c>
      <c r="O66" s="36">
        <v>233</v>
      </c>
      <c r="P66" s="57">
        <v>-0.26729559748427678</v>
      </c>
      <c r="Q66" s="66">
        <v>4254</v>
      </c>
      <c r="R66" s="57">
        <v>-4.9122807017544234E-3</v>
      </c>
      <c r="S66" s="66">
        <v>4725</v>
      </c>
      <c r="T66" s="57">
        <v>-6.8598462448255515E-2</v>
      </c>
      <c r="U66" s="66">
        <v>8979</v>
      </c>
      <c r="V66" s="57">
        <v>-3.9473684210526327E-2</v>
      </c>
      <c r="W66" s="36">
        <v>4400</v>
      </c>
      <c r="X66" s="57">
        <v>-3.487606931344589E-2</v>
      </c>
      <c r="Y66" s="36">
        <v>4819</v>
      </c>
      <c r="Z66" s="57">
        <v>-7.3981552651806282E-2</v>
      </c>
      <c r="AA66" s="36">
        <v>9219</v>
      </c>
      <c r="AB66" s="57">
        <v>-5.5720577691283468E-2</v>
      </c>
    </row>
    <row r="67" spans="2:28" ht="15" hidden="1" customHeight="1" outlineLevel="1">
      <c r="B67" s="63" t="s">
        <v>83</v>
      </c>
      <c r="C67" s="36">
        <v>17</v>
      </c>
      <c r="D67" s="57">
        <v>-0.82474226804123707</v>
      </c>
      <c r="E67" s="66">
        <v>10</v>
      </c>
      <c r="F67" s="57">
        <v>-0.33333333333333337</v>
      </c>
      <c r="G67" s="66">
        <v>0</v>
      </c>
      <c r="H67" s="57" t="s">
        <v>143</v>
      </c>
      <c r="I67" s="66">
        <v>10</v>
      </c>
      <c r="J67" s="57">
        <v>-0.33333333333333337</v>
      </c>
      <c r="K67" s="36">
        <v>151</v>
      </c>
      <c r="L67" s="57">
        <v>-0.29767441860465116</v>
      </c>
      <c r="M67" s="36">
        <v>76</v>
      </c>
      <c r="N67" s="57">
        <v>-0.44927536231884058</v>
      </c>
      <c r="O67" s="36">
        <v>227</v>
      </c>
      <c r="P67" s="57">
        <v>-0.35694050991501414</v>
      </c>
      <c r="Q67" s="66">
        <v>4840</v>
      </c>
      <c r="R67" s="57">
        <v>-0.16594864725142167</v>
      </c>
      <c r="S67" s="66">
        <v>5036</v>
      </c>
      <c r="T67" s="57">
        <v>-0.20379446640316201</v>
      </c>
      <c r="U67" s="66">
        <v>9876</v>
      </c>
      <c r="V67" s="57">
        <v>-0.18568601583113453</v>
      </c>
      <c r="W67" s="36">
        <v>5018</v>
      </c>
      <c r="X67" s="57">
        <v>-0.18140293637846661</v>
      </c>
      <c r="Y67" s="36">
        <v>5112</v>
      </c>
      <c r="Z67" s="57">
        <v>-0.20903605136933312</v>
      </c>
      <c r="AA67" s="36">
        <v>10130</v>
      </c>
      <c r="AB67" s="57">
        <v>-0.19558484872548243</v>
      </c>
    </row>
    <row r="68" spans="2:28" ht="15" hidden="1" customHeight="1" outlineLevel="1">
      <c r="B68" s="63" t="s">
        <v>82</v>
      </c>
      <c r="C68" s="36">
        <v>79</v>
      </c>
      <c r="D68" s="57">
        <v>0.83720930232558133</v>
      </c>
      <c r="E68" s="66">
        <v>56</v>
      </c>
      <c r="F68" s="57">
        <v>-0.13846153846153841</v>
      </c>
      <c r="G68" s="66">
        <v>39</v>
      </c>
      <c r="H68" s="57">
        <v>0.14705882352941169</v>
      </c>
      <c r="I68" s="66">
        <v>95</v>
      </c>
      <c r="J68" s="57">
        <v>-4.0404040404040442E-2</v>
      </c>
      <c r="K68" s="36">
        <v>238</v>
      </c>
      <c r="L68" s="57">
        <v>-0.36021505376344087</v>
      </c>
      <c r="M68" s="36">
        <v>143</v>
      </c>
      <c r="N68" s="57">
        <v>0.22222222222222232</v>
      </c>
      <c r="O68" s="36">
        <v>381</v>
      </c>
      <c r="P68" s="57">
        <v>-0.22085889570552142</v>
      </c>
      <c r="Q68" s="66">
        <v>6223</v>
      </c>
      <c r="R68" s="57">
        <v>0.16929725667042472</v>
      </c>
      <c r="S68" s="66">
        <v>6037</v>
      </c>
      <c r="T68" s="57">
        <v>1.0714883643060391E-2</v>
      </c>
      <c r="U68" s="66">
        <v>12260</v>
      </c>
      <c r="V68" s="57">
        <v>8.5436033643204956E-2</v>
      </c>
      <c r="W68" s="36">
        <v>6596</v>
      </c>
      <c r="X68" s="57">
        <v>0.13684936228886602</v>
      </c>
      <c r="Y68" s="36">
        <v>6219</v>
      </c>
      <c r="Z68" s="57">
        <v>1.5512736773350744E-2</v>
      </c>
      <c r="AA68" s="36">
        <v>12815</v>
      </c>
      <c r="AB68" s="57">
        <v>7.454301526077467E-2</v>
      </c>
    </row>
    <row r="69" spans="2:28" ht="15" hidden="1" customHeight="1" outlineLevel="1">
      <c r="B69" s="63" t="s">
        <v>81</v>
      </c>
      <c r="C69" s="36">
        <v>87</v>
      </c>
      <c r="D69" s="57">
        <v>8.7499999999999911E-2</v>
      </c>
      <c r="E69" s="66">
        <v>52</v>
      </c>
      <c r="F69" s="57">
        <v>-0.38095238095238093</v>
      </c>
      <c r="G69" s="66">
        <v>0</v>
      </c>
      <c r="H69" s="57">
        <v>-1</v>
      </c>
      <c r="I69" s="66">
        <v>52</v>
      </c>
      <c r="J69" s="57">
        <v>-0.45833333333333337</v>
      </c>
      <c r="K69" s="36">
        <v>414</v>
      </c>
      <c r="L69" s="57">
        <v>-4.8275862068965503E-2</v>
      </c>
      <c r="M69" s="36">
        <v>135</v>
      </c>
      <c r="N69" s="57">
        <v>-9.3959731543624136E-2</v>
      </c>
      <c r="O69" s="36">
        <v>549</v>
      </c>
      <c r="P69" s="57">
        <v>-5.993150684931503E-2</v>
      </c>
      <c r="Q69" s="66">
        <v>5873</v>
      </c>
      <c r="R69" s="57">
        <v>2.2636252829531633E-2</v>
      </c>
      <c r="S69" s="66">
        <v>6732</v>
      </c>
      <c r="T69" s="57">
        <v>0.12481203007518804</v>
      </c>
      <c r="U69" s="66">
        <v>12605</v>
      </c>
      <c r="V69" s="57">
        <v>7.4778308321964637E-2</v>
      </c>
      <c r="W69" s="36">
        <v>6426</v>
      </c>
      <c r="X69" s="57">
        <v>1.3245033112582849E-2</v>
      </c>
      <c r="Y69" s="36">
        <v>6867</v>
      </c>
      <c r="Z69" s="57">
        <v>0.11731207289293843</v>
      </c>
      <c r="AA69" s="36">
        <v>13293</v>
      </c>
      <c r="AB69" s="57">
        <v>6.4461883408071685E-2</v>
      </c>
    </row>
    <row r="70" spans="2:28" ht="15" hidden="1" customHeight="1" outlineLevel="1">
      <c r="B70" s="63" t="s">
        <v>80</v>
      </c>
      <c r="C70" s="36">
        <v>44</v>
      </c>
      <c r="D70" s="57">
        <v>-0.29032258064516125</v>
      </c>
      <c r="E70" s="66">
        <v>32</v>
      </c>
      <c r="F70" s="57">
        <v>1.2857142857142856</v>
      </c>
      <c r="G70" s="66">
        <v>15</v>
      </c>
      <c r="H70" s="57">
        <v>0.36363636363636354</v>
      </c>
      <c r="I70" s="66">
        <v>47</v>
      </c>
      <c r="J70" s="57">
        <v>0.87999999999999989</v>
      </c>
      <c r="K70" s="36">
        <v>292</v>
      </c>
      <c r="L70" s="57">
        <v>-0.32407407407407407</v>
      </c>
      <c r="M70" s="36">
        <v>141</v>
      </c>
      <c r="N70" s="57">
        <v>-6.6225165562913912E-2</v>
      </c>
      <c r="O70" s="36">
        <v>433</v>
      </c>
      <c r="P70" s="57">
        <v>-0.25728987993138941</v>
      </c>
      <c r="Q70" s="66">
        <v>5450</v>
      </c>
      <c r="R70" s="57">
        <v>4.4661682959555193E-2</v>
      </c>
      <c r="S70" s="66">
        <v>6046</v>
      </c>
      <c r="T70" s="57">
        <v>-0.11672753834915994</v>
      </c>
      <c r="U70" s="66">
        <v>11496</v>
      </c>
      <c r="V70" s="57">
        <v>-4.6924224838335249E-2</v>
      </c>
      <c r="W70" s="36">
        <v>5818</v>
      </c>
      <c r="X70" s="57">
        <v>1.6244541484716102E-2</v>
      </c>
      <c r="Y70" s="36">
        <v>6202</v>
      </c>
      <c r="Z70" s="57">
        <v>-0.11488511488511488</v>
      </c>
      <c r="AA70" s="36">
        <v>12020</v>
      </c>
      <c r="AB70" s="57">
        <v>-5.5922086082312306E-2</v>
      </c>
    </row>
    <row r="71" spans="2:28" ht="15" hidden="1" customHeight="1" outlineLevel="1">
      <c r="B71" s="63" t="s">
        <v>79</v>
      </c>
      <c r="C71" s="36">
        <v>63</v>
      </c>
      <c r="D71" s="57">
        <v>-0.11267605633802813</v>
      </c>
      <c r="E71" s="66">
        <v>14</v>
      </c>
      <c r="F71" s="57">
        <v>-0.8271604938271605</v>
      </c>
      <c r="G71" s="66">
        <v>12</v>
      </c>
      <c r="H71" s="57">
        <v>1</v>
      </c>
      <c r="I71" s="66">
        <v>26</v>
      </c>
      <c r="J71" s="57">
        <v>-0.70114942528735624</v>
      </c>
      <c r="K71" s="36">
        <v>365</v>
      </c>
      <c r="L71" s="57">
        <v>0.22895622895622902</v>
      </c>
      <c r="M71" s="36">
        <v>122</v>
      </c>
      <c r="N71" s="57">
        <v>7.9646017699114946E-2</v>
      </c>
      <c r="O71" s="36">
        <v>487</v>
      </c>
      <c r="P71" s="57">
        <v>0.18780487804878043</v>
      </c>
      <c r="Q71" s="66">
        <v>4921</v>
      </c>
      <c r="R71" s="57">
        <v>-5.5832693783576359E-2</v>
      </c>
      <c r="S71" s="66">
        <v>5303</v>
      </c>
      <c r="T71" s="57">
        <v>-9.9354619565217406E-2</v>
      </c>
      <c r="U71" s="66">
        <v>10224</v>
      </c>
      <c r="V71" s="57">
        <v>-7.891891891891889E-2</v>
      </c>
      <c r="W71" s="36">
        <v>5363</v>
      </c>
      <c r="X71" s="57">
        <v>-5.2640876170287898E-2</v>
      </c>
      <c r="Y71" s="36">
        <v>5437</v>
      </c>
      <c r="Z71" s="57">
        <v>-9.4889295821541486E-2</v>
      </c>
      <c r="AA71" s="36">
        <v>10800</v>
      </c>
      <c r="AB71" s="57">
        <v>-7.4391498114501187E-2</v>
      </c>
    </row>
    <row r="72" spans="2:28" collapsed="1">
      <c r="B72" s="173">
        <v>2007</v>
      </c>
      <c r="C72" s="66">
        <v>579</v>
      </c>
      <c r="D72" s="67">
        <v>-0.27443609022556392</v>
      </c>
      <c r="E72" s="66">
        <v>346</v>
      </c>
      <c r="F72" s="67">
        <v>-0.38543516873889871</v>
      </c>
      <c r="G72" s="66">
        <v>93</v>
      </c>
      <c r="H72" s="67">
        <v>-0.27906976744186052</v>
      </c>
      <c r="I72" s="66">
        <v>439</v>
      </c>
      <c r="J72" s="67">
        <v>-0.36560693641618502</v>
      </c>
      <c r="K72" s="66">
        <v>3257</v>
      </c>
      <c r="L72" s="67">
        <v>-0.14827405857740583</v>
      </c>
      <c r="M72" s="66">
        <v>1684</v>
      </c>
      <c r="N72" s="67">
        <v>-4.7281323877068626E-3</v>
      </c>
      <c r="O72" s="66">
        <v>4941</v>
      </c>
      <c r="P72" s="67">
        <v>-0.10424220449601163</v>
      </c>
      <c r="Q72" s="66">
        <v>69331</v>
      </c>
      <c r="R72" s="67">
        <v>5.1090796076469491E-2</v>
      </c>
      <c r="S72" s="66">
        <v>72637</v>
      </c>
      <c r="T72" s="67">
        <v>-6.2361233025249097E-2</v>
      </c>
      <c r="U72" s="66">
        <v>141968</v>
      </c>
      <c r="V72" s="67">
        <v>-1.0186224543153766E-2</v>
      </c>
      <c r="W72" s="66">
        <v>73513</v>
      </c>
      <c r="X72" s="67">
        <v>3.3269614595339059E-2</v>
      </c>
      <c r="Y72" s="66">
        <v>74414</v>
      </c>
      <c r="Z72" s="67">
        <v>-6.1483938503449354E-2</v>
      </c>
      <c r="AA72" s="66">
        <v>147927</v>
      </c>
      <c r="AB72" s="67">
        <v>-1.6671652208595122E-2</v>
      </c>
    </row>
    <row r="73" spans="2:28" ht="15" hidden="1" customHeight="1" outlineLevel="1">
      <c r="B73" s="63" t="s">
        <v>90</v>
      </c>
      <c r="C73" s="36">
        <v>83</v>
      </c>
      <c r="D73" s="57">
        <v>-0.24545454545454548</v>
      </c>
      <c r="E73" s="66">
        <v>52</v>
      </c>
      <c r="F73" s="57">
        <v>1.9607843137254832E-2</v>
      </c>
      <c r="G73" s="66">
        <v>24</v>
      </c>
      <c r="H73" s="57" t="s">
        <v>143</v>
      </c>
      <c r="I73" s="66">
        <v>76</v>
      </c>
      <c r="J73" s="57">
        <v>0.49019607843137258</v>
      </c>
      <c r="K73" s="36">
        <v>435</v>
      </c>
      <c r="L73" s="57">
        <v>0.86695278969957079</v>
      </c>
      <c r="M73" s="36">
        <v>160</v>
      </c>
      <c r="N73" s="57">
        <v>6.6666666666666652E-2</v>
      </c>
      <c r="O73" s="36">
        <v>595</v>
      </c>
      <c r="P73" s="57">
        <v>0.55352480417754579</v>
      </c>
      <c r="Q73" s="66">
        <v>4836</v>
      </c>
      <c r="R73" s="57">
        <v>0.12074159907300119</v>
      </c>
      <c r="S73" s="66">
        <v>5196</v>
      </c>
      <c r="T73" s="57">
        <v>-0.19291705498602052</v>
      </c>
      <c r="U73" s="66">
        <v>10032</v>
      </c>
      <c r="V73" s="57">
        <v>-6.7051055519389946E-2</v>
      </c>
      <c r="W73" s="36">
        <v>5406</v>
      </c>
      <c r="X73" s="57">
        <v>0.1480144404332131</v>
      </c>
      <c r="Y73" s="36">
        <v>5380</v>
      </c>
      <c r="Z73" s="57">
        <v>-0.18336369156041288</v>
      </c>
      <c r="AA73" s="36">
        <v>10786</v>
      </c>
      <c r="AB73" s="57">
        <v>-4.5233247764893347E-2</v>
      </c>
    </row>
    <row r="74" spans="2:28" ht="15" hidden="1" customHeight="1" outlineLevel="1">
      <c r="B74" s="63" t="s">
        <v>89</v>
      </c>
      <c r="C74" s="36">
        <v>70</v>
      </c>
      <c r="D74" s="57">
        <v>-0.10256410256410253</v>
      </c>
      <c r="E74" s="66">
        <v>58</v>
      </c>
      <c r="F74" s="57">
        <v>0.11538461538461542</v>
      </c>
      <c r="G74" s="66">
        <v>3</v>
      </c>
      <c r="H74" s="57">
        <v>-0.5</v>
      </c>
      <c r="I74" s="66">
        <v>61</v>
      </c>
      <c r="J74" s="57">
        <v>5.1724137931034475E-2</v>
      </c>
      <c r="K74" s="36">
        <v>351</v>
      </c>
      <c r="L74" s="57">
        <v>0.828125</v>
      </c>
      <c r="M74" s="36">
        <v>119</v>
      </c>
      <c r="N74" s="57">
        <v>-0.31609195402298851</v>
      </c>
      <c r="O74" s="36">
        <v>470</v>
      </c>
      <c r="P74" s="57">
        <v>0.28415300546448097</v>
      </c>
      <c r="Q74" s="66">
        <v>4668</v>
      </c>
      <c r="R74" s="57">
        <v>6.9415807560137432E-2</v>
      </c>
      <c r="S74" s="66">
        <v>4513</v>
      </c>
      <c r="T74" s="57">
        <v>-9.2864321608040146E-2</v>
      </c>
      <c r="U74" s="66">
        <v>9181</v>
      </c>
      <c r="V74" s="57">
        <v>-1.7023554603854407E-2</v>
      </c>
      <c r="W74" s="36">
        <v>5147</v>
      </c>
      <c r="X74" s="57">
        <v>9.8143802005547176E-2</v>
      </c>
      <c r="Y74" s="36">
        <v>4635</v>
      </c>
      <c r="Z74" s="57">
        <v>-0.1008729388942774</v>
      </c>
      <c r="AA74" s="36">
        <v>9782</v>
      </c>
      <c r="AB74" s="57">
        <v>-6.0963218857955637E-3</v>
      </c>
    </row>
    <row r="75" spans="2:28" ht="15" hidden="1" customHeight="1" outlineLevel="1">
      <c r="B75" s="63" t="s">
        <v>88</v>
      </c>
      <c r="C75" s="36">
        <v>48</v>
      </c>
      <c r="D75" s="57">
        <v>-7.6923076923076872E-2</v>
      </c>
      <c r="E75" s="66">
        <v>41</v>
      </c>
      <c r="F75" s="57">
        <v>0.5185185185185186</v>
      </c>
      <c r="G75" s="66">
        <v>6</v>
      </c>
      <c r="H75" s="57">
        <v>-0.75</v>
      </c>
      <c r="I75" s="66">
        <v>47</v>
      </c>
      <c r="J75" s="57">
        <v>-7.8431372549019662E-2</v>
      </c>
      <c r="K75" s="36">
        <v>276</v>
      </c>
      <c r="L75" s="57">
        <v>0.14049586776859502</v>
      </c>
      <c r="M75" s="36">
        <v>154</v>
      </c>
      <c r="N75" s="57">
        <v>-4.3478260869565188E-2</v>
      </c>
      <c r="O75" s="36">
        <v>430</v>
      </c>
      <c r="P75" s="57">
        <v>6.6997518610421913E-2</v>
      </c>
      <c r="Q75" s="66">
        <v>8058</v>
      </c>
      <c r="R75" s="57">
        <v>0.14362759012205517</v>
      </c>
      <c r="S75" s="66">
        <v>7948</v>
      </c>
      <c r="T75" s="57">
        <v>2.8867313915857507E-2</v>
      </c>
      <c r="U75" s="66">
        <v>16006</v>
      </c>
      <c r="V75" s="57">
        <v>8.3609775912260487E-2</v>
      </c>
      <c r="W75" s="36">
        <v>8423</v>
      </c>
      <c r="X75" s="57">
        <v>0.14334193022940145</v>
      </c>
      <c r="Y75" s="36">
        <v>8108</v>
      </c>
      <c r="Z75" s="57">
        <v>2.5031605562578996E-2</v>
      </c>
      <c r="AA75" s="36">
        <v>16531</v>
      </c>
      <c r="AB75" s="57">
        <v>8.2084178830922339E-2</v>
      </c>
    </row>
    <row r="76" spans="2:28" ht="15" hidden="1" customHeight="1" outlineLevel="1">
      <c r="B76" s="63" t="s">
        <v>87</v>
      </c>
      <c r="C76" s="36">
        <v>66</v>
      </c>
      <c r="D76" s="57">
        <v>1.4444444444444446</v>
      </c>
      <c r="E76" s="66">
        <v>84</v>
      </c>
      <c r="F76" s="57">
        <v>83</v>
      </c>
      <c r="G76" s="66">
        <v>15</v>
      </c>
      <c r="H76" s="57">
        <v>4</v>
      </c>
      <c r="I76" s="66">
        <v>99</v>
      </c>
      <c r="J76" s="57">
        <v>23.75</v>
      </c>
      <c r="K76" s="36">
        <v>289</v>
      </c>
      <c r="L76" s="57">
        <v>1.1567164179104479</v>
      </c>
      <c r="M76" s="36">
        <v>169</v>
      </c>
      <c r="N76" s="57">
        <v>-0.15920398009950254</v>
      </c>
      <c r="O76" s="36">
        <v>458</v>
      </c>
      <c r="P76" s="57">
        <v>0.36716417910447752</v>
      </c>
      <c r="Q76" s="66">
        <v>5114</v>
      </c>
      <c r="R76" s="57">
        <v>6.6527632950990512E-2</v>
      </c>
      <c r="S76" s="66">
        <v>6279</v>
      </c>
      <c r="T76" s="57">
        <v>-4.8780487804878092E-2</v>
      </c>
      <c r="U76" s="66">
        <v>11393</v>
      </c>
      <c r="V76" s="57">
        <v>-2.6325026325024758E-4</v>
      </c>
      <c r="W76" s="36">
        <v>5553</v>
      </c>
      <c r="X76" s="57">
        <v>0.12023401250756516</v>
      </c>
      <c r="Y76" s="36">
        <v>6463</v>
      </c>
      <c r="Z76" s="57">
        <v>-5.0257163850110254E-2</v>
      </c>
      <c r="AA76" s="36">
        <v>12016</v>
      </c>
      <c r="AB76" s="57">
        <v>2.1594966842373831E-2</v>
      </c>
    </row>
    <row r="77" spans="2:28" ht="15" hidden="1" customHeight="1" outlineLevel="1">
      <c r="B77" s="63" t="s">
        <v>86</v>
      </c>
      <c r="C77" s="36">
        <v>59</v>
      </c>
      <c r="D77" s="57">
        <v>0.51282051282051277</v>
      </c>
      <c r="E77" s="66">
        <v>8</v>
      </c>
      <c r="F77" s="57">
        <v>-0.11111111111111116</v>
      </c>
      <c r="G77" s="66">
        <v>3</v>
      </c>
      <c r="H77" s="57" t="s">
        <v>143</v>
      </c>
      <c r="I77" s="66">
        <v>11</v>
      </c>
      <c r="J77" s="57">
        <v>0.22222222222222232</v>
      </c>
      <c r="K77" s="36">
        <v>218</v>
      </c>
      <c r="L77" s="57">
        <v>0.81666666666666665</v>
      </c>
      <c r="M77" s="36">
        <v>114</v>
      </c>
      <c r="N77" s="57">
        <v>-0.2348993288590604</v>
      </c>
      <c r="O77" s="36">
        <v>332</v>
      </c>
      <c r="P77" s="57">
        <v>0.23420074349442377</v>
      </c>
      <c r="Q77" s="66">
        <v>5027</v>
      </c>
      <c r="R77" s="57">
        <v>0.13425090252707572</v>
      </c>
      <c r="S77" s="66">
        <v>7514</v>
      </c>
      <c r="T77" s="57">
        <v>-4.6363756788978527E-3</v>
      </c>
      <c r="U77" s="66">
        <v>12541</v>
      </c>
      <c r="V77" s="57">
        <v>4.6740672731825361E-2</v>
      </c>
      <c r="W77" s="36">
        <v>5312</v>
      </c>
      <c r="X77" s="57">
        <v>0.15478260869565208</v>
      </c>
      <c r="Y77" s="36">
        <v>7631</v>
      </c>
      <c r="Z77" s="57">
        <v>-8.7035593660691468E-3</v>
      </c>
      <c r="AA77" s="36">
        <v>12943</v>
      </c>
      <c r="AB77" s="57">
        <v>5.2447552447552503E-2</v>
      </c>
    </row>
    <row r="78" spans="2:28" ht="15" hidden="1" customHeight="1" outlineLevel="1">
      <c r="B78" s="63" t="s">
        <v>85</v>
      </c>
      <c r="C78" s="36">
        <v>70</v>
      </c>
      <c r="D78" s="57">
        <v>0.4893617021276595</v>
      </c>
      <c r="E78" s="66">
        <v>22</v>
      </c>
      <c r="F78" s="57">
        <v>1</v>
      </c>
      <c r="G78" s="66">
        <v>6</v>
      </c>
      <c r="H78" s="57">
        <v>0</v>
      </c>
      <c r="I78" s="66">
        <v>28</v>
      </c>
      <c r="J78" s="57">
        <v>0.64705882352941169</v>
      </c>
      <c r="K78" s="36">
        <v>308</v>
      </c>
      <c r="L78" s="57">
        <v>0.62962962962962954</v>
      </c>
      <c r="M78" s="36">
        <v>186</v>
      </c>
      <c r="N78" s="57">
        <v>7.5144508670520249E-2</v>
      </c>
      <c r="O78" s="36">
        <v>494</v>
      </c>
      <c r="P78" s="57">
        <v>0.36464088397790051</v>
      </c>
      <c r="Q78" s="66">
        <v>6686</v>
      </c>
      <c r="R78" s="57">
        <v>0.34122367101303919</v>
      </c>
      <c r="S78" s="66">
        <v>9929</v>
      </c>
      <c r="T78" s="57">
        <v>0.26307085612517489</v>
      </c>
      <c r="U78" s="66">
        <v>16615</v>
      </c>
      <c r="V78" s="57">
        <v>0.29339872333800399</v>
      </c>
      <c r="W78" s="36">
        <v>7086</v>
      </c>
      <c r="X78" s="57">
        <v>0.35435779816513757</v>
      </c>
      <c r="Y78" s="36">
        <v>10121</v>
      </c>
      <c r="Z78" s="57">
        <v>0.25883084577114435</v>
      </c>
      <c r="AA78" s="36">
        <v>17207</v>
      </c>
      <c r="AB78" s="57">
        <v>0.29648884870403869</v>
      </c>
    </row>
    <row r="79" spans="2:28" ht="15" hidden="1" customHeight="1" outlineLevel="1">
      <c r="B79" s="63" t="s">
        <v>84</v>
      </c>
      <c r="C79" s="36">
        <v>49</v>
      </c>
      <c r="D79" s="57">
        <v>0.36111111111111116</v>
      </c>
      <c r="E79" s="66">
        <v>39</v>
      </c>
      <c r="F79" s="57">
        <v>0.56000000000000005</v>
      </c>
      <c r="G79" s="66">
        <v>9</v>
      </c>
      <c r="H79" s="57">
        <v>0.5</v>
      </c>
      <c r="I79" s="66">
        <v>48</v>
      </c>
      <c r="J79" s="57">
        <v>0.54838709677419351</v>
      </c>
      <c r="K79" s="36">
        <v>196</v>
      </c>
      <c r="L79" s="57">
        <v>1.5789473684210527</v>
      </c>
      <c r="M79" s="36">
        <v>122</v>
      </c>
      <c r="N79" s="57">
        <v>0.23232323232323226</v>
      </c>
      <c r="O79" s="36">
        <v>318</v>
      </c>
      <c r="P79" s="57">
        <v>0.81714285714285717</v>
      </c>
      <c r="Q79" s="66">
        <v>4275</v>
      </c>
      <c r="R79" s="57">
        <v>0.28571428571428581</v>
      </c>
      <c r="S79" s="66">
        <v>5073</v>
      </c>
      <c r="T79" s="57">
        <v>0.26445663010967091</v>
      </c>
      <c r="U79" s="66">
        <v>9348</v>
      </c>
      <c r="V79" s="57">
        <v>0.27409022761346602</v>
      </c>
      <c r="W79" s="36">
        <v>4559</v>
      </c>
      <c r="X79" s="57">
        <v>0.31686886192952057</v>
      </c>
      <c r="Y79" s="36">
        <v>5204</v>
      </c>
      <c r="Z79" s="57">
        <v>0.26402720427495741</v>
      </c>
      <c r="AA79" s="36">
        <v>9763</v>
      </c>
      <c r="AB79" s="57">
        <v>0.28816466552315601</v>
      </c>
    </row>
    <row r="80" spans="2:28" ht="15" hidden="1" customHeight="1" outlineLevel="1">
      <c r="B80" s="63" t="s">
        <v>83</v>
      </c>
      <c r="C80" s="36">
        <v>97</v>
      </c>
      <c r="D80" s="57">
        <v>0.90196078431372539</v>
      </c>
      <c r="E80" s="66">
        <v>15</v>
      </c>
      <c r="F80" s="57">
        <v>-0.70588235294117641</v>
      </c>
      <c r="G80" s="66">
        <v>0</v>
      </c>
      <c r="H80" s="57" t="s">
        <v>143</v>
      </c>
      <c r="I80" s="66">
        <v>15</v>
      </c>
      <c r="J80" s="57">
        <v>-0.70588235294117641</v>
      </c>
      <c r="K80" s="36">
        <v>215</v>
      </c>
      <c r="L80" s="57">
        <v>5.9113300492610765E-2</v>
      </c>
      <c r="M80" s="36">
        <v>138</v>
      </c>
      <c r="N80" s="57">
        <v>0.550561797752809</v>
      </c>
      <c r="O80" s="36">
        <v>353</v>
      </c>
      <c r="P80" s="57">
        <v>0.20890410958904115</v>
      </c>
      <c r="Q80" s="66">
        <v>5803</v>
      </c>
      <c r="R80" s="57">
        <v>0.29070284697508897</v>
      </c>
      <c r="S80" s="66">
        <v>6325</v>
      </c>
      <c r="T80" s="57">
        <v>4.1838247405699303E-2</v>
      </c>
      <c r="U80" s="66">
        <v>12128</v>
      </c>
      <c r="V80" s="57">
        <v>0.14772404656004534</v>
      </c>
      <c r="W80" s="36">
        <v>6130</v>
      </c>
      <c r="X80" s="57">
        <v>0.27681732972297435</v>
      </c>
      <c r="Y80" s="36">
        <v>6463</v>
      </c>
      <c r="Z80" s="57">
        <v>4.9188311688311614E-2</v>
      </c>
      <c r="AA80" s="36">
        <v>12593</v>
      </c>
      <c r="AB80" s="57">
        <v>0.14889152449594012</v>
      </c>
    </row>
    <row r="81" spans="2:28" ht="15" hidden="1" customHeight="1" outlineLevel="1">
      <c r="B81" s="63" t="s">
        <v>82</v>
      </c>
      <c r="C81" s="36">
        <v>43</v>
      </c>
      <c r="D81" s="57">
        <v>-0.36764705882352944</v>
      </c>
      <c r="E81" s="66">
        <v>65</v>
      </c>
      <c r="F81" s="57">
        <v>0.14035087719298245</v>
      </c>
      <c r="G81" s="66">
        <v>34</v>
      </c>
      <c r="H81" s="57" t="s">
        <v>143</v>
      </c>
      <c r="I81" s="66">
        <v>99</v>
      </c>
      <c r="J81" s="57">
        <v>0.73684210526315796</v>
      </c>
      <c r="K81" s="36">
        <v>372</v>
      </c>
      <c r="L81" s="57">
        <v>0.66071428571428581</v>
      </c>
      <c r="M81" s="36">
        <v>117</v>
      </c>
      <c r="N81" s="57">
        <v>-7.1428571428571397E-2</v>
      </c>
      <c r="O81" s="36">
        <v>489</v>
      </c>
      <c r="P81" s="57">
        <v>0.39714285714285724</v>
      </c>
      <c r="Q81" s="66">
        <v>5322</v>
      </c>
      <c r="R81" s="57">
        <v>0.1706995160580731</v>
      </c>
      <c r="S81" s="66">
        <v>5973</v>
      </c>
      <c r="T81" s="57">
        <v>-6.5258215962441302E-2</v>
      </c>
      <c r="U81" s="66">
        <v>11295</v>
      </c>
      <c r="V81" s="57">
        <v>3.2827359180687576E-2</v>
      </c>
      <c r="W81" s="36">
        <v>5802</v>
      </c>
      <c r="X81" s="57">
        <v>0.18529111338100113</v>
      </c>
      <c r="Y81" s="36">
        <v>6124</v>
      </c>
      <c r="Z81" s="57">
        <v>-6.0159607120933045E-2</v>
      </c>
      <c r="AA81" s="36">
        <v>11926</v>
      </c>
      <c r="AB81" s="57">
        <v>4.5131890281307596E-2</v>
      </c>
    </row>
    <row r="82" spans="2:28" ht="15" hidden="1" customHeight="1" outlineLevel="1">
      <c r="B82" s="63" t="s">
        <v>81</v>
      </c>
      <c r="C82" s="36">
        <v>80</v>
      </c>
      <c r="D82" s="57">
        <v>0.90476190476190466</v>
      </c>
      <c r="E82" s="66">
        <v>84</v>
      </c>
      <c r="F82" s="57">
        <v>-0.1063829787234043</v>
      </c>
      <c r="G82" s="66">
        <v>12</v>
      </c>
      <c r="H82" s="57">
        <v>-7.6923076923076872E-2</v>
      </c>
      <c r="I82" s="66">
        <v>96</v>
      </c>
      <c r="J82" s="57">
        <v>-0.10280373831775702</v>
      </c>
      <c r="K82" s="36">
        <v>435</v>
      </c>
      <c r="L82" s="57">
        <v>0.55913978494623651</v>
      </c>
      <c r="M82" s="36">
        <v>149</v>
      </c>
      <c r="N82" s="57">
        <v>0.22131147540983598</v>
      </c>
      <c r="O82" s="36">
        <v>584</v>
      </c>
      <c r="P82" s="57">
        <v>0.45635910224438914</v>
      </c>
      <c r="Q82" s="66">
        <v>5743</v>
      </c>
      <c r="R82" s="57">
        <v>0.51690438457474897</v>
      </c>
      <c r="S82" s="66">
        <v>5985</v>
      </c>
      <c r="T82" s="57">
        <v>-0.1076487252124646</v>
      </c>
      <c r="U82" s="66">
        <v>11728</v>
      </c>
      <c r="V82" s="57">
        <v>0.11769751262746597</v>
      </c>
      <c r="W82" s="36">
        <v>6342</v>
      </c>
      <c r="X82" s="57">
        <v>0.50964056177100692</v>
      </c>
      <c r="Y82" s="36">
        <v>6146</v>
      </c>
      <c r="Z82" s="57">
        <v>-0.10172464191756792</v>
      </c>
      <c r="AA82" s="36">
        <v>12488</v>
      </c>
      <c r="AB82" s="57">
        <v>0.13085212351716025</v>
      </c>
    </row>
    <row r="83" spans="2:28" ht="15" hidden="1" customHeight="1" outlineLevel="1">
      <c r="B83" s="63" t="s">
        <v>80</v>
      </c>
      <c r="C83" s="36">
        <v>62</v>
      </c>
      <c r="D83" s="57">
        <v>-0.45132743362831862</v>
      </c>
      <c r="E83" s="66">
        <v>14</v>
      </c>
      <c r="F83" s="57">
        <v>-0.46153846153846156</v>
      </c>
      <c r="G83" s="66">
        <v>11</v>
      </c>
      <c r="H83" s="57" t="s">
        <v>143</v>
      </c>
      <c r="I83" s="66">
        <v>25</v>
      </c>
      <c r="J83" s="57">
        <v>-3.8461538461538436E-2</v>
      </c>
      <c r="K83" s="36">
        <v>432</v>
      </c>
      <c r="L83" s="57">
        <v>0.11053984575835485</v>
      </c>
      <c r="M83" s="36">
        <v>151</v>
      </c>
      <c r="N83" s="57">
        <v>0.29059829059829068</v>
      </c>
      <c r="O83" s="36">
        <v>583</v>
      </c>
      <c r="P83" s="57">
        <v>0.15217391304347827</v>
      </c>
      <c r="Q83" s="66">
        <v>5217</v>
      </c>
      <c r="R83" s="57">
        <v>0.22637517630465442</v>
      </c>
      <c r="S83" s="66">
        <v>6845</v>
      </c>
      <c r="T83" s="57">
        <v>-5.7162534435261758E-2</v>
      </c>
      <c r="U83" s="66">
        <v>12062</v>
      </c>
      <c r="V83" s="57">
        <v>4.75942331075212E-2</v>
      </c>
      <c r="W83" s="36">
        <v>5725</v>
      </c>
      <c r="X83" s="57">
        <v>0.19719782517774997</v>
      </c>
      <c r="Y83" s="36">
        <v>7007</v>
      </c>
      <c r="Z83" s="57">
        <v>-5.0155889928155117E-2</v>
      </c>
      <c r="AA83" s="36">
        <v>12732</v>
      </c>
      <c r="AB83" s="57">
        <v>4.7125585985689611E-2</v>
      </c>
    </row>
    <row r="84" spans="2:28" ht="15" hidden="1" customHeight="1" outlineLevel="1">
      <c r="B84" s="63" t="s">
        <v>79</v>
      </c>
      <c r="C84" s="36">
        <v>71</v>
      </c>
      <c r="D84" s="57">
        <v>-4.0540540540540571E-2</v>
      </c>
      <c r="E84" s="66">
        <v>81</v>
      </c>
      <c r="F84" s="57">
        <v>1.53125</v>
      </c>
      <c r="G84" s="66">
        <v>6</v>
      </c>
      <c r="H84" s="57" t="s">
        <v>143</v>
      </c>
      <c r="I84" s="66">
        <v>87</v>
      </c>
      <c r="J84" s="57">
        <v>1.71875</v>
      </c>
      <c r="K84" s="36">
        <v>297</v>
      </c>
      <c r="L84" s="57">
        <v>-0.19073569482288832</v>
      </c>
      <c r="M84" s="36">
        <v>113</v>
      </c>
      <c r="N84" s="57">
        <v>-0.15671641791044777</v>
      </c>
      <c r="O84" s="36">
        <v>410</v>
      </c>
      <c r="P84" s="57">
        <v>-0.18163672654690621</v>
      </c>
      <c r="Q84" s="66">
        <v>5212</v>
      </c>
      <c r="R84" s="57">
        <v>-0.12314939434724093</v>
      </c>
      <c r="S84" s="66">
        <v>5888</v>
      </c>
      <c r="T84" s="57">
        <v>-0.14206615182864635</v>
      </c>
      <c r="U84" s="66">
        <v>11100</v>
      </c>
      <c r="V84" s="57">
        <v>-0.1332864839540876</v>
      </c>
      <c r="W84" s="36">
        <v>5661</v>
      </c>
      <c r="X84" s="57">
        <v>-0.11781206171107994</v>
      </c>
      <c r="Y84" s="36">
        <v>6007</v>
      </c>
      <c r="Z84" s="57">
        <v>-0.14148920966128342</v>
      </c>
      <c r="AA84" s="36">
        <v>11668</v>
      </c>
      <c r="AB84" s="57">
        <v>-0.1301625167735202</v>
      </c>
    </row>
    <row r="85" spans="2:28" collapsed="1">
      <c r="B85" s="173">
        <v>2006</v>
      </c>
      <c r="C85" s="66">
        <v>798</v>
      </c>
      <c r="D85" s="67">
        <v>8.2767978290366306E-2</v>
      </c>
      <c r="E85" s="66">
        <v>563</v>
      </c>
      <c r="F85" s="67">
        <v>0.29128440366972486</v>
      </c>
      <c r="G85" s="66">
        <v>129</v>
      </c>
      <c r="H85" s="67">
        <v>1.2241379310344827</v>
      </c>
      <c r="I85" s="66">
        <v>692</v>
      </c>
      <c r="J85" s="67">
        <v>0.40080971659919018</v>
      </c>
      <c r="K85" s="66">
        <v>3824</v>
      </c>
      <c r="L85" s="67">
        <v>0.4441087613293051</v>
      </c>
      <c r="M85" s="66">
        <v>1692</v>
      </c>
      <c r="N85" s="67">
        <v>-1.7699115044247371E-3</v>
      </c>
      <c r="O85" s="66">
        <v>5516</v>
      </c>
      <c r="P85" s="67">
        <v>0.27008979967764213</v>
      </c>
      <c r="Q85" s="66">
        <v>65961</v>
      </c>
      <c r="R85" s="67">
        <v>0.17182753291051545</v>
      </c>
      <c r="S85" s="66">
        <v>77468</v>
      </c>
      <c r="T85" s="67">
        <v>-1.2542701269566137E-2</v>
      </c>
      <c r="U85" s="66">
        <v>143429</v>
      </c>
      <c r="V85" s="67">
        <v>6.4479260210329459E-2</v>
      </c>
      <c r="W85" s="66">
        <v>71146</v>
      </c>
      <c r="X85" s="67">
        <v>0.18359673931126275</v>
      </c>
      <c r="Y85" s="66">
        <v>79289</v>
      </c>
      <c r="Z85" s="67">
        <v>-1.1420734368181584E-2</v>
      </c>
      <c r="AA85" s="66">
        <v>150435</v>
      </c>
      <c r="AB85" s="67">
        <v>7.2123436553469089E-2</v>
      </c>
    </row>
    <row r="86" spans="2:28" ht="15" hidden="1" customHeight="1" outlineLevel="1">
      <c r="B86" s="63" t="s">
        <v>90</v>
      </c>
      <c r="C86" s="36">
        <v>110</v>
      </c>
      <c r="D86" s="57">
        <v>0.5714285714285714</v>
      </c>
      <c r="E86" s="66">
        <v>51</v>
      </c>
      <c r="F86" s="57">
        <v>2.1875</v>
      </c>
      <c r="G86" s="66">
        <v>0</v>
      </c>
      <c r="H86" s="57" t="s">
        <v>143</v>
      </c>
      <c r="I86" s="66">
        <v>51</v>
      </c>
      <c r="J86" s="57">
        <v>2.1875</v>
      </c>
      <c r="K86" s="36">
        <v>233</v>
      </c>
      <c r="L86" s="57">
        <v>-0.1708185053380783</v>
      </c>
      <c r="M86" s="36">
        <v>150</v>
      </c>
      <c r="N86" s="57">
        <v>-6.8322981366459645E-2</v>
      </c>
      <c r="O86" s="36">
        <v>383</v>
      </c>
      <c r="P86" s="57">
        <v>-0.13348416289592757</v>
      </c>
      <c r="Q86" s="66">
        <v>4315</v>
      </c>
      <c r="R86" s="57">
        <v>6.531373921156991E-3</v>
      </c>
      <c r="S86" s="66">
        <v>6438</v>
      </c>
      <c r="T86" s="57">
        <v>6.7240031274433676E-3</v>
      </c>
      <c r="U86" s="66">
        <v>10753</v>
      </c>
      <c r="V86" s="57">
        <v>6.6466953753978597E-3</v>
      </c>
      <c r="W86" s="36">
        <v>4709</v>
      </c>
      <c r="X86" s="57">
        <v>1.1817791147400003E-2</v>
      </c>
      <c r="Y86" s="36">
        <v>6588</v>
      </c>
      <c r="Z86" s="57">
        <v>4.8810250152531154E-3</v>
      </c>
      <c r="AA86" s="36">
        <v>11297</v>
      </c>
      <c r="AB86" s="57">
        <v>7.7609277430865653E-3</v>
      </c>
    </row>
    <row r="87" spans="2:28" ht="15" hidden="1" customHeight="1" outlineLevel="1">
      <c r="B87" s="63" t="s">
        <v>89</v>
      </c>
      <c r="C87" s="36">
        <v>78</v>
      </c>
      <c r="D87" s="57">
        <v>0.25806451612903225</v>
      </c>
      <c r="E87" s="66">
        <v>52</v>
      </c>
      <c r="F87" s="57">
        <v>2.7142857142857144</v>
      </c>
      <c r="G87" s="66">
        <v>6</v>
      </c>
      <c r="H87" s="57" t="s">
        <v>143</v>
      </c>
      <c r="I87" s="66">
        <v>58</v>
      </c>
      <c r="J87" s="57">
        <v>3.1428571428571432</v>
      </c>
      <c r="K87" s="36">
        <v>192</v>
      </c>
      <c r="L87" s="57">
        <v>-0.23809523809523814</v>
      </c>
      <c r="M87" s="36">
        <v>174</v>
      </c>
      <c r="N87" s="57">
        <v>0.31818181818181812</v>
      </c>
      <c r="O87" s="36">
        <v>366</v>
      </c>
      <c r="P87" s="57">
        <v>-4.6875E-2</v>
      </c>
      <c r="Q87" s="66">
        <v>4365</v>
      </c>
      <c r="R87" s="57">
        <v>-3.7061548643282594E-2</v>
      </c>
      <c r="S87" s="66">
        <v>4975</v>
      </c>
      <c r="T87" s="57">
        <v>-0.15477404009514106</v>
      </c>
      <c r="U87" s="66">
        <v>9340</v>
      </c>
      <c r="V87" s="57">
        <v>-0.10356080238026677</v>
      </c>
      <c r="W87" s="36">
        <v>4687</v>
      </c>
      <c r="X87" s="57">
        <v>-3.5795103888088819E-2</v>
      </c>
      <c r="Y87" s="36">
        <v>5155</v>
      </c>
      <c r="Z87" s="57">
        <v>-0.14340312396144894</v>
      </c>
      <c r="AA87" s="36">
        <v>9842</v>
      </c>
      <c r="AB87" s="57">
        <v>-9.5321261145325908E-2</v>
      </c>
    </row>
    <row r="88" spans="2:28" ht="15" hidden="1" customHeight="1" outlineLevel="1">
      <c r="B88" s="63" t="s">
        <v>88</v>
      </c>
      <c r="C88" s="36">
        <v>52</v>
      </c>
      <c r="D88" s="57">
        <v>-0.14754098360655743</v>
      </c>
      <c r="E88" s="66">
        <v>27</v>
      </c>
      <c r="F88" s="57">
        <v>-0.18181818181818177</v>
      </c>
      <c r="G88" s="66">
        <v>24</v>
      </c>
      <c r="H88" s="57">
        <v>3</v>
      </c>
      <c r="I88" s="66">
        <v>51</v>
      </c>
      <c r="J88" s="57">
        <v>0.30769230769230771</v>
      </c>
      <c r="K88" s="36">
        <v>242</v>
      </c>
      <c r="L88" s="57">
        <v>-0.14184397163120566</v>
      </c>
      <c r="M88" s="36">
        <v>161</v>
      </c>
      <c r="N88" s="57">
        <v>-0.1436170212765957</v>
      </c>
      <c r="O88" s="36">
        <v>403</v>
      </c>
      <c r="P88" s="57">
        <v>-0.14255319148936174</v>
      </c>
      <c r="Q88" s="66">
        <v>7046</v>
      </c>
      <c r="R88" s="57">
        <v>0.17316017316017307</v>
      </c>
      <c r="S88" s="66">
        <v>7725</v>
      </c>
      <c r="T88" s="57">
        <v>-8.5474132828223026E-2</v>
      </c>
      <c r="U88" s="66">
        <v>14771</v>
      </c>
      <c r="V88" s="57">
        <v>2.2002352452777929E-2</v>
      </c>
      <c r="W88" s="36">
        <v>7367</v>
      </c>
      <c r="X88" s="57">
        <v>0.15434033218426824</v>
      </c>
      <c r="Y88" s="36">
        <v>7910</v>
      </c>
      <c r="Z88" s="57">
        <v>-8.4596690197893731E-2</v>
      </c>
      <c r="AA88" s="36">
        <v>15277</v>
      </c>
      <c r="AB88" s="57">
        <v>1.6907408640085109E-2</v>
      </c>
    </row>
    <row r="89" spans="2:28" ht="15" hidden="1" customHeight="1" outlineLevel="1">
      <c r="B89" s="63" t="s">
        <v>87</v>
      </c>
      <c r="C89" s="36">
        <v>27</v>
      </c>
      <c r="D89" s="57">
        <v>-0.45999999999999996</v>
      </c>
      <c r="E89" s="66">
        <v>1</v>
      </c>
      <c r="F89" s="57">
        <v>-0.88888888888888884</v>
      </c>
      <c r="G89" s="66">
        <v>3</v>
      </c>
      <c r="H89" s="57" t="s">
        <v>143</v>
      </c>
      <c r="I89" s="66">
        <v>4</v>
      </c>
      <c r="J89" s="57">
        <v>-0.55555555555555558</v>
      </c>
      <c r="K89" s="36">
        <v>134</v>
      </c>
      <c r="L89" s="57">
        <v>0.55813953488372103</v>
      </c>
      <c r="M89" s="36">
        <v>201</v>
      </c>
      <c r="N89" s="57">
        <v>0.99009900990099009</v>
      </c>
      <c r="O89" s="36">
        <v>335</v>
      </c>
      <c r="P89" s="57">
        <v>0.79144385026737973</v>
      </c>
      <c r="Q89" s="66">
        <v>4795</v>
      </c>
      <c r="R89" s="57">
        <v>4.3979969518832984E-2</v>
      </c>
      <c r="S89" s="66">
        <v>6601</v>
      </c>
      <c r="T89" s="57">
        <v>0.27975959674292361</v>
      </c>
      <c r="U89" s="66">
        <v>11396</v>
      </c>
      <c r="V89" s="57">
        <v>0.16870064608758084</v>
      </c>
      <c r="W89" s="36">
        <v>4957</v>
      </c>
      <c r="X89" s="57">
        <v>4.6222034613761176E-2</v>
      </c>
      <c r="Y89" s="36">
        <v>6805</v>
      </c>
      <c r="Z89" s="57">
        <v>0.29397223806807382</v>
      </c>
      <c r="AA89" s="36">
        <v>11762</v>
      </c>
      <c r="AB89" s="57">
        <v>0.17655296588976688</v>
      </c>
    </row>
    <row r="90" spans="2:28" ht="15" hidden="1" customHeight="1" outlineLevel="1">
      <c r="B90" s="63" t="s">
        <v>86</v>
      </c>
      <c r="C90" s="36">
        <v>39</v>
      </c>
      <c r="D90" s="57">
        <v>8.3333333333333259E-2</v>
      </c>
      <c r="E90" s="66">
        <v>9</v>
      </c>
      <c r="F90" s="57">
        <v>0.125</v>
      </c>
      <c r="G90" s="66">
        <v>0</v>
      </c>
      <c r="H90" s="57">
        <v>-1</v>
      </c>
      <c r="I90" s="66">
        <v>9</v>
      </c>
      <c r="J90" s="57">
        <v>-0.18181818181818177</v>
      </c>
      <c r="K90" s="36">
        <v>120</v>
      </c>
      <c r="L90" s="57">
        <v>2.564102564102555E-2</v>
      </c>
      <c r="M90" s="36">
        <v>149</v>
      </c>
      <c r="N90" s="57">
        <v>0.61956521739130443</v>
      </c>
      <c r="O90" s="36">
        <v>269</v>
      </c>
      <c r="P90" s="57">
        <v>0.2870813397129186</v>
      </c>
      <c r="Q90" s="66">
        <v>4432</v>
      </c>
      <c r="R90" s="57">
        <v>-6.9689336691855619E-2</v>
      </c>
      <c r="S90" s="66">
        <v>7549</v>
      </c>
      <c r="T90" s="57">
        <v>4.5423071596731646E-2</v>
      </c>
      <c r="U90" s="66">
        <v>11981</v>
      </c>
      <c r="V90" s="57">
        <v>-3.3375052148520989E-4</v>
      </c>
      <c r="W90" s="36">
        <v>4600</v>
      </c>
      <c r="X90" s="57">
        <v>-6.5989847715736016E-2</v>
      </c>
      <c r="Y90" s="36">
        <v>7698</v>
      </c>
      <c r="Z90" s="57">
        <v>5.2214324767632547E-2</v>
      </c>
      <c r="AA90" s="36">
        <v>12298</v>
      </c>
      <c r="AB90" s="57">
        <v>4.6564823135364364E-3</v>
      </c>
    </row>
    <row r="91" spans="2:28" ht="15" hidden="1" customHeight="1" outlineLevel="1">
      <c r="B91" s="63" t="s">
        <v>85</v>
      </c>
      <c r="C91" s="36">
        <v>47</v>
      </c>
      <c r="D91" s="57">
        <v>0.46875</v>
      </c>
      <c r="E91" s="66">
        <v>11</v>
      </c>
      <c r="F91" s="57">
        <v>0.375</v>
      </c>
      <c r="G91" s="66">
        <v>6</v>
      </c>
      <c r="H91" s="57" t="s">
        <v>143</v>
      </c>
      <c r="I91" s="66">
        <v>17</v>
      </c>
      <c r="J91" s="57">
        <v>1.125</v>
      </c>
      <c r="K91" s="36">
        <v>189</v>
      </c>
      <c r="L91" s="57">
        <v>-3.0769230769230771E-2</v>
      </c>
      <c r="M91" s="36">
        <v>173</v>
      </c>
      <c r="N91" s="57">
        <v>0.63207547169811318</v>
      </c>
      <c r="O91" s="36">
        <v>362</v>
      </c>
      <c r="P91" s="57">
        <v>0.20265780730897021</v>
      </c>
      <c r="Q91" s="66">
        <v>4985</v>
      </c>
      <c r="R91" s="57">
        <v>-0.16610906657745061</v>
      </c>
      <c r="S91" s="66">
        <v>7861</v>
      </c>
      <c r="T91" s="57">
        <v>-4.2275828460038967E-2</v>
      </c>
      <c r="U91" s="66">
        <v>12846</v>
      </c>
      <c r="V91" s="57">
        <v>-9.4459326096151153E-2</v>
      </c>
      <c r="W91" s="36">
        <v>5232</v>
      </c>
      <c r="X91" s="57">
        <v>-0.15789473684210531</v>
      </c>
      <c r="Y91" s="36">
        <v>8040</v>
      </c>
      <c r="Z91" s="57">
        <v>-3.2956458984844894E-2</v>
      </c>
      <c r="AA91" s="36">
        <v>13272</v>
      </c>
      <c r="AB91" s="57">
        <v>-8.6390858401596993E-2</v>
      </c>
    </row>
    <row r="92" spans="2:28" ht="15" hidden="1" customHeight="1" outlineLevel="1">
      <c r="B92" s="63" t="s">
        <v>84</v>
      </c>
      <c r="C92" s="36">
        <v>36</v>
      </c>
      <c r="D92" s="57">
        <v>9.0909090909090828E-2</v>
      </c>
      <c r="E92" s="66">
        <v>25</v>
      </c>
      <c r="F92" s="57">
        <v>2.125</v>
      </c>
      <c r="G92" s="66">
        <v>6</v>
      </c>
      <c r="H92" s="57" t="s">
        <v>143</v>
      </c>
      <c r="I92" s="66">
        <v>31</v>
      </c>
      <c r="J92" s="57">
        <v>2.875</v>
      </c>
      <c r="K92" s="36">
        <v>76</v>
      </c>
      <c r="L92" s="57">
        <v>1.3333333333333419E-2</v>
      </c>
      <c r="M92" s="36">
        <v>99</v>
      </c>
      <c r="N92" s="57">
        <v>0.43478260869565211</v>
      </c>
      <c r="O92" s="36">
        <v>175</v>
      </c>
      <c r="P92" s="57">
        <v>0.21527777777777768</v>
      </c>
      <c r="Q92" s="66">
        <v>3325</v>
      </c>
      <c r="R92" s="57">
        <v>4.6914357682619645E-2</v>
      </c>
      <c r="S92" s="66">
        <v>4012</v>
      </c>
      <c r="T92" s="57">
        <v>-0.21640625000000002</v>
      </c>
      <c r="U92" s="66">
        <v>7337</v>
      </c>
      <c r="V92" s="57">
        <v>-0.11559787849566061</v>
      </c>
      <c r="W92" s="36">
        <v>3462</v>
      </c>
      <c r="X92" s="57">
        <v>5.1640340218712E-2</v>
      </c>
      <c r="Y92" s="36">
        <v>4117</v>
      </c>
      <c r="Z92" s="57">
        <v>-0.2065908652919638</v>
      </c>
      <c r="AA92" s="36">
        <v>7579</v>
      </c>
      <c r="AB92" s="57">
        <v>-0.10635538261997401</v>
      </c>
    </row>
    <row r="93" spans="2:28" ht="15" hidden="1" customHeight="1" outlineLevel="1">
      <c r="B93" s="63" t="s">
        <v>83</v>
      </c>
      <c r="C93" s="36">
        <v>51</v>
      </c>
      <c r="D93" s="57">
        <v>0.21428571428571419</v>
      </c>
      <c r="E93" s="66">
        <v>51</v>
      </c>
      <c r="F93" s="57">
        <v>3.6363636363636367</v>
      </c>
      <c r="G93" s="66">
        <v>0</v>
      </c>
      <c r="H93" s="57" t="s">
        <v>143</v>
      </c>
      <c r="I93" s="66">
        <v>51</v>
      </c>
      <c r="J93" s="57">
        <v>3.6363636363636367</v>
      </c>
      <c r="K93" s="36">
        <v>203</v>
      </c>
      <c r="L93" s="57">
        <v>3.5714285714285809E-2</v>
      </c>
      <c r="M93" s="36">
        <v>89</v>
      </c>
      <c r="N93" s="57">
        <v>4.705882352941182E-2</v>
      </c>
      <c r="O93" s="36">
        <v>292</v>
      </c>
      <c r="P93" s="57">
        <v>3.9145907473309594E-2</v>
      </c>
      <c r="Q93" s="66">
        <v>4496</v>
      </c>
      <c r="R93" s="57">
        <v>-1.554519209415961E-3</v>
      </c>
      <c r="S93" s="66">
        <v>6071</v>
      </c>
      <c r="T93" s="57">
        <v>-2.9416466826538756E-2</v>
      </c>
      <c r="U93" s="66">
        <v>10567</v>
      </c>
      <c r="V93" s="57">
        <v>-1.7754229410671174E-2</v>
      </c>
      <c r="W93" s="36">
        <v>4801</v>
      </c>
      <c r="X93" s="57">
        <v>1.0311447811447882E-2</v>
      </c>
      <c r="Y93" s="36">
        <v>6160</v>
      </c>
      <c r="Z93" s="57">
        <v>-2.8391167192429068E-2</v>
      </c>
      <c r="AA93" s="36">
        <v>10961</v>
      </c>
      <c r="AB93" s="57">
        <v>-1.181031373963215E-2</v>
      </c>
    </row>
    <row r="94" spans="2:28" ht="15" hidden="1" customHeight="1" outlineLevel="1">
      <c r="B94" s="63" t="s">
        <v>82</v>
      </c>
      <c r="C94" s="36">
        <v>68</v>
      </c>
      <c r="D94" s="57">
        <v>3.0303030303030276E-2</v>
      </c>
      <c r="E94" s="66">
        <v>57</v>
      </c>
      <c r="F94" s="57">
        <v>2</v>
      </c>
      <c r="G94" s="66">
        <v>0</v>
      </c>
      <c r="H94" s="57">
        <v>-1</v>
      </c>
      <c r="I94" s="66">
        <v>57</v>
      </c>
      <c r="J94" s="57">
        <v>1.1923076923076925</v>
      </c>
      <c r="K94" s="36">
        <v>224</v>
      </c>
      <c r="L94" s="57">
        <v>-0.2558139534883721</v>
      </c>
      <c r="M94" s="36">
        <v>126</v>
      </c>
      <c r="N94" s="57">
        <v>0</v>
      </c>
      <c r="O94" s="36">
        <v>350</v>
      </c>
      <c r="P94" s="57">
        <v>-0.18032786885245899</v>
      </c>
      <c r="Q94" s="66">
        <v>4546</v>
      </c>
      <c r="R94" s="57">
        <v>-0.11158882157514172</v>
      </c>
      <c r="S94" s="66">
        <v>6390</v>
      </c>
      <c r="T94" s="57">
        <v>-0.30437622468974523</v>
      </c>
      <c r="U94" s="66">
        <v>10936</v>
      </c>
      <c r="V94" s="57">
        <v>-0.2354051597566944</v>
      </c>
      <c r="W94" s="36">
        <v>4895</v>
      </c>
      <c r="X94" s="57">
        <v>-0.11048518989642009</v>
      </c>
      <c r="Y94" s="36">
        <v>6516</v>
      </c>
      <c r="Z94" s="57">
        <v>-0.30078334585255928</v>
      </c>
      <c r="AA94" s="36">
        <v>11411</v>
      </c>
      <c r="AB94" s="57">
        <v>-0.23013088652003777</v>
      </c>
    </row>
    <row r="95" spans="2:28" ht="15" hidden="1" customHeight="1" outlineLevel="1">
      <c r="B95" s="63" t="s">
        <v>81</v>
      </c>
      <c r="C95" s="36">
        <v>42</v>
      </c>
      <c r="D95" s="57">
        <v>-0.28813559322033899</v>
      </c>
      <c r="E95" s="66">
        <v>94</v>
      </c>
      <c r="F95" s="57">
        <v>3.2727272727272725</v>
      </c>
      <c r="G95" s="66">
        <v>13</v>
      </c>
      <c r="H95" s="57" t="s">
        <v>143</v>
      </c>
      <c r="I95" s="66">
        <v>107</v>
      </c>
      <c r="J95" s="57">
        <v>3.8636363636363633</v>
      </c>
      <c r="K95" s="36">
        <v>279</v>
      </c>
      <c r="L95" s="57">
        <v>-9.9999999999999978E-2</v>
      </c>
      <c r="M95" s="36">
        <v>122</v>
      </c>
      <c r="N95" s="57">
        <v>-0.36458333333333337</v>
      </c>
      <c r="O95" s="36">
        <v>401</v>
      </c>
      <c r="P95" s="57">
        <v>-0.20119521912350602</v>
      </c>
      <c r="Q95" s="66">
        <v>3786</v>
      </c>
      <c r="R95" s="57">
        <v>-0.16644649933949807</v>
      </c>
      <c r="S95" s="66">
        <v>6707</v>
      </c>
      <c r="T95" s="57">
        <v>-0.22721511694895724</v>
      </c>
      <c r="U95" s="66">
        <v>10493</v>
      </c>
      <c r="V95" s="57">
        <v>-0.20633840102866652</v>
      </c>
      <c r="W95" s="36">
        <v>4201</v>
      </c>
      <c r="X95" s="57">
        <v>-0.14838840462193392</v>
      </c>
      <c r="Y95" s="36">
        <v>6842</v>
      </c>
      <c r="Z95" s="57">
        <v>-0.2287228046443468</v>
      </c>
      <c r="AA95" s="36">
        <v>11043</v>
      </c>
      <c r="AB95" s="57">
        <v>-0.20001448855404236</v>
      </c>
    </row>
    <row r="96" spans="2:28" ht="15" hidden="1" customHeight="1" outlineLevel="1">
      <c r="B96" s="63" t="s">
        <v>80</v>
      </c>
      <c r="C96" s="36">
        <v>113</v>
      </c>
      <c r="D96" s="57">
        <v>1.9736842105263159</v>
      </c>
      <c r="E96" s="66">
        <v>26</v>
      </c>
      <c r="F96" s="57">
        <v>0.52941176470588225</v>
      </c>
      <c r="G96" s="66">
        <v>0</v>
      </c>
      <c r="H96" s="57">
        <v>-1</v>
      </c>
      <c r="I96" s="66">
        <v>26</v>
      </c>
      <c r="J96" s="57">
        <v>8.3333333333333259E-2</v>
      </c>
      <c r="K96" s="36">
        <v>389</v>
      </c>
      <c r="L96" s="57">
        <v>0.14411764705882346</v>
      </c>
      <c r="M96" s="36">
        <v>117</v>
      </c>
      <c r="N96" s="57">
        <v>-0.1333333333333333</v>
      </c>
      <c r="O96" s="36">
        <v>506</v>
      </c>
      <c r="P96" s="57">
        <v>6.5263157894736912E-2</v>
      </c>
      <c r="Q96" s="66">
        <v>4254</v>
      </c>
      <c r="R96" s="57">
        <v>-0.16011846001974339</v>
      </c>
      <c r="S96" s="66">
        <v>7260</v>
      </c>
      <c r="T96" s="57">
        <v>-0.19279519679786528</v>
      </c>
      <c r="U96" s="66">
        <v>11514</v>
      </c>
      <c r="V96" s="57">
        <v>-0.18102283234938477</v>
      </c>
      <c r="W96" s="36">
        <v>4782</v>
      </c>
      <c r="X96" s="57">
        <v>-0.12417582417582418</v>
      </c>
      <c r="Y96" s="36">
        <v>7377</v>
      </c>
      <c r="Z96" s="57">
        <v>-0.19253502626970231</v>
      </c>
      <c r="AA96" s="36">
        <v>12159</v>
      </c>
      <c r="AB96" s="57">
        <v>-0.16696355165798848</v>
      </c>
    </row>
    <row r="97" spans="2:28" ht="15" hidden="1" customHeight="1" outlineLevel="1">
      <c r="B97" s="63" t="s">
        <v>79</v>
      </c>
      <c r="C97" s="36">
        <v>74</v>
      </c>
      <c r="D97" s="57">
        <v>0.25423728813559321</v>
      </c>
      <c r="E97" s="66">
        <v>32</v>
      </c>
      <c r="F97" s="57">
        <v>0.68421052631578938</v>
      </c>
      <c r="G97" s="66">
        <v>0</v>
      </c>
      <c r="H97" s="57" t="s">
        <v>143</v>
      </c>
      <c r="I97" s="66">
        <v>32</v>
      </c>
      <c r="J97" s="57">
        <v>0.68421052631578938</v>
      </c>
      <c r="K97" s="36">
        <v>367</v>
      </c>
      <c r="L97" s="57">
        <v>0.30141843971631199</v>
      </c>
      <c r="M97" s="36">
        <v>134</v>
      </c>
      <c r="N97" s="57">
        <v>0.13559322033898313</v>
      </c>
      <c r="O97" s="36">
        <v>501</v>
      </c>
      <c r="P97" s="57">
        <v>0.25249999999999995</v>
      </c>
      <c r="Q97" s="66">
        <v>5944</v>
      </c>
      <c r="R97" s="57">
        <v>0.27498927498927506</v>
      </c>
      <c r="S97" s="66">
        <v>6863</v>
      </c>
      <c r="T97" s="57">
        <v>-0.13943573667711595</v>
      </c>
      <c r="U97" s="66">
        <v>12807</v>
      </c>
      <c r="V97" s="57">
        <v>1.3452559943024411E-2</v>
      </c>
      <c r="W97" s="36">
        <v>6417</v>
      </c>
      <c r="X97" s="57">
        <v>0.27777777777777768</v>
      </c>
      <c r="Y97" s="36">
        <v>6997</v>
      </c>
      <c r="Z97" s="57">
        <v>-0.1354256765105647</v>
      </c>
      <c r="AA97" s="36">
        <v>13414</v>
      </c>
      <c r="AB97" s="57">
        <v>2.2798322531452531E-2</v>
      </c>
    </row>
    <row r="98" spans="2:28" collapsed="1">
      <c r="B98" s="173">
        <v>2005</v>
      </c>
      <c r="C98" s="66">
        <v>737</v>
      </c>
      <c r="D98" s="67">
        <v>0.21217105263157898</v>
      </c>
      <c r="E98" s="66">
        <v>436</v>
      </c>
      <c r="F98" s="67">
        <v>1.3695652173913042</v>
      </c>
      <c r="G98" s="66">
        <v>58</v>
      </c>
      <c r="H98" s="67">
        <v>1.5217391304347827</v>
      </c>
      <c r="I98" s="66">
        <v>494</v>
      </c>
      <c r="J98" s="67">
        <v>1.3864734299516908</v>
      </c>
      <c r="K98" s="66">
        <v>2648</v>
      </c>
      <c r="L98" s="67">
        <v>-2.539565697460433E-2</v>
      </c>
      <c r="M98" s="66">
        <v>1695</v>
      </c>
      <c r="N98" s="67">
        <v>0.12624584717607967</v>
      </c>
      <c r="O98" s="66">
        <v>4343</v>
      </c>
      <c r="P98" s="67">
        <v>2.8659403126480409E-2</v>
      </c>
      <c r="Q98" s="66">
        <v>56289</v>
      </c>
      <c r="R98" s="67">
        <v>-1.6373676300982076E-2</v>
      </c>
      <c r="S98" s="66">
        <v>78452</v>
      </c>
      <c r="T98" s="67">
        <v>-0.10365156985512547</v>
      </c>
      <c r="U98" s="66">
        <v>134741</v>
      </c>
      <c r="V98" s="67">
        <v>-6.9146804835924058E-2</v>
      </c>
      <c r="W98" s="66">
        <v>60110</v>
      </c>
      <c r="X98" s="67">
        <v>-1.0290606734173036E-2</v>
      </c>
      <c r="Y98" s="66">
        <v>80205</v>
      </c>
      <c r="Z98" s="67">
        <v>-9.9346449265597658E-2</v>
      </c>
      <c r="AA98" s="66">
        <v>140315</v>
      </c>
      <c r="AB98" s="67">
        <v>-6.323646244333625E-2</v>
      </c>
    </row>
    <row r="99" spans="2:28" ht="15" hidden="1" customHeight="1" outlineLevel="1">
      <c r="B99" s="63" t="s">
        <v>90</v>
      </c>
      <c r="C99" s="36">
        <v>70</v>
      </c>
      <c r="D99" s="57">
        <v>-4.1095890410958957E-2</v>
      </c>
      <c r="E99" s="66">
        <v>16</v>
      </c>
      <c r="F99" s="57">
        <v>-0.73770491803278682</v>
      </c>
      <c r="G99" s="66">
        <v>0</v>
      </c>
      <c r="H99" s="57">
        <v>-1</v>
      </c>
      <c r="I99" s="66">
        <v>16</v>
      </c>
      <c r="J99" s="57">
        <v>-0.84313725490196079</v>
      </c>
      <c r="K99" s="36">
        <v>281</v>
      </c>
      <c r="L99" s="57">
        <v>0.10629921259842523</v>
      </c>
      <c r="M99" s="36">
        <v>161</v>
      </c>
      <c r="N99" s="57">
        <v>-0.25116279069767444</v>
      </c>
      <c r="O99" s="36">
        <v>442</v>
      </c>
      <c r="P99" s="57">
        <v>-5.7569296375266532E-2</v>
      </c>
      <c r="Q99" s="66">
        <v>4287</v>
      </c>
      <c r="R99" s="57">
        <v>0.17871872422326085</v>
      </c>
      <c r="S99" s="66">
        <v>6395</v>
      </c>
      <c r="T99" s="57">
        <v>-0.13604431234801406</v>
      </c>
      <c r="U99" s="66">
        <v>10682</v>
      </c>
      <c r="V99" s="57">
        <v>-3.2339885859226425E-2</v>
      </c>
      <c r="W99" s="36">
        <v>4654</v>
      </c>
      <c r="X99" s="57">
        <v>0.15627329192546591</v>
      </c>
      <c r="Y99" s="36">
        <v>6556</v>
      </c>
      <c r="Z99" s="57">
        <v>-0.14390180203708536</v>
      </c>
      <c r="AA99" s="36">
        <v>11210</v>
      </c>
      <c r="AB99" s="57">
        <v>-4.0486176495763027E-2</v>
      </c>
    </row>
    <row r="100" spans="2:28" ht="15" hidden="1" customHeight="1" outlineLevel="1">
      <c r="B100" s="63" t="s">
        <v>89</v>
      </c>
      <c r="C100" s="36">
        <v>62</v>
      </c>
      <c r="D100" s="57">
        <v>0.40909090909090917</v>
      </c>
      <c r="E100" s="66">
        <v>14</v>
      </c>
      <c r="F100" s="57">
        <v>-0.64102564102564097</v>
      </c>
      <c r="G100" s="66">
        <v>0</v>
      </c>
      <c r="H100" s="57" t="s">
        <v>143</v>
      </c>
      <c r="I100" s="66">
        <v>14</v>
      </c>
      <c r="J100" s="57">
        <v>-0.64102564102564097</v>
      </c>
      <c r="K100" s="36">
        <v>252</v>
      </c>
      <c r="L100" s="57">
        <v>0.52727272727272734</v>
      </c>
      <c r="M100" s="36">
        <v>132</v>
      </c>
      <c r="N100" s="57">
        <v>-2.9411764705882359E-2</v>
      </c>
      <c r="O100" s="36">
        <v>384</v>
      </c>
      <c r="P100" s="57">
        <v>0.27574750830564776</v>
      </c>
      <c r="Q100" s="66">
        <v>4533</v>
      </c>
      <c r="R100" s="57">
        <v>0.4395046046363924</v>
      </c>
      <c r="S100" s="66">
        <v>5886</v>
      </c>
      <c r="T100" s="57">
        <v>2.7404433583522403E-2</v>
      </c>
      <c r="U100" s="66">
        <v>10419</v>
      </c>
      <c r="V100" s="57">
        <v>0.17357512953367871</v>
      </c>
      <c r="W100" s="36">
        <v>4861</v>
      </c>
      <c r="X100" s="57">
        <v>0.43096850161907563</v>
      </c>
      <c r="Y100" s="36">
        <v>6018</v>
      </c>
      <c r="Z100" s="57">
        <v>2.6086956521739202E-2</v>
      </c>
      <c r="AA100" s="36">
        <v>10879</v>
      </c>
      <c r="AB100" s="57">
        <v>0.17458432304038007</v>
      </c>
    </row>
    <row r="101" spans="2:28" ht="15" hidden="1" customHeight="1" outlineLevel="1">
      <c r="B101" s="63" t="s">
        <v>88</v>
      </c>
      <c r="C101" s="36">
        <v>61</v>
      </c>
      <c r="D101" s="57">
        <v>0.48780487804878048</v>
      </c>
      <c r="E101" s="66">
        <v>33</v>
      </c>
      <c r="F101" s="57">
        <v>1.5384615384615383</v>
      </c>
      <c r="G101" s="66">
        <v>6</v>
      </c>
      <c r="H101" s="57" t="s">
        <v>143</v>
      </c>
      <c r="I101" s="66">
        <v>39</v>
      </c>
      <c r="J101" s="57">
        <v>2</v>
      </c>
      <c r="K101" s="36">
        <v>282</v>
      </c>
      <c r="L101" s="57">
        <v>0.59322033898305082</v>
      </c>
      <c r="M101" s="36">
        <v>188</v>
      </c>
      <c r="N101" s="57">
        <v>0.93814432989690721</v>
      </c>
      <c r="O101" s="36">
        <v>470</v>
      </c>
      <c r="P101" s="57">
        <v>0.71532846715328469</v>
      </c>
      <c r="Q101" s="66">
        <v>6006</v>
      </c>
      <c r="R101" s="57">
        <v>0.14443597560975618</v>
      </c>
      <c r="S101" s="66">
        <v>8447</v>
      </c>
      <c r="T101" s="57">
        <v>-0.13990428673251198</v>
      </c>
      <c r="U101" s="66">
        <v>14453</v>
      </c>
      <c r="V101" s="57">
        <v>-4.0878624991704804E-2</v>
      </c>
      <c r="W101" s="36">
        <v>6382</v>
      </c>
      <c r="X101" s="57">
        <v>0.16481109691549545</v>
      </c>
      <c r="Y101" s="36">
        <v>8641</v>
      </c>
      <c r="Z101" s="57">
        <v>-0.12875579753982658</v>
      </c>
      <c r="AA101" s="36">
        <v>15023</v>
      </c>
      <c r="AB101" s="57">
        <v>-2.4290446190816439E-2</v>
      </c>
    </row>
    <row r="102" spans="2:28" ht="15" hidden="1" customHeight="1" outlineLevel="1">
      <c r="B102" s="63" t="s">
        <v>87</v>
      </c>
      <c r="C102" s="36">
        <v>50</v>
      </c>
      <c r="D102" s="57">
        <v>0.35135135135135132</v>
      </c>
      <c r="E102" s="66">
        <v>9</v>
      </c>
      <c r="F102" s="57">
        <v>0.125</v>
      </c>
      <c r="G102" s="66">
        <v>0</v>
      </c>
      <c r="H102" s="57" t="s">
        <v>143</v>
      </c>
      <c r="I102" s="66">
        <v>9</v>
      </c>
      <c r="J102" s="57">
        <v>0.125</v>
      </c>
      <c r="K102" s="36">
        <v>86</v>
      </c>
      <c r="L102" s="57">
        <v>-0.46913580246913578</v>
      </c>
      <c r="M102" s="36">
        <v>101</v>
      </c>
      <c r="N102" s="57">
        <v>-0.33986928104575165</v>
      </c>
      <c r="O102" s="36">
        <v>187</v>
      </c>
      <c r="P102" s="57">
        <v>-0.40634920634920635</v>
      </c>
      <c r="Q102" s="66">
        <v>4593</v>
      </c>
      <c r="R102" s="57">
        <v>0.29892533936651589</v>
      </c>
      <c r="S102" s="66">
        <v>5158</v>
      </c>
      <c r="T102" s="57">
        <v>-0.2948735475051264</v>
      </c>
      <c r="U102" s="66">
        <v>9751</v>
      </c>
      <c r="V102" s="57">
        <v>-0.10137314533222741</v>
      </c>
      <c r="W102" s="36">
        <v>4738</v>
      </c>
      <c r="X102" s="57">
        <v>0.26582954849051554</v>
      </c>
      <c r="Y102" s="36">
        <v>5259</v>
      </c>
      <c r="Z102" s="57">
        <v>-0.29579539367970009</v>
      </c>
      <c r="AA102" s="36">
        <v>9997</v>
      </c>
      <c r="AB102" s="57">
        <v>-0.10828650432610831</v>
      </c>
    </row>
    <row r="103" spans="2:28" ht="15" hidden="1" customHeight="1" outlineLevel="1">
      <c r="B103" s="63" t="s">
        <v>86</v>
      </c>
      <c r="C103" s="36">
        <v>36</v>
      </c>
      <c r="D103" s="57">
        <v>0.63636363636363646</v>
      </c>
      <c r="E103" s="66">
        <v>8</v>
      </c>
      <c r="F103" s="57">
        <v>-0.33333333333333337</v>
      </c>
      <c r="G103" s="66">
        <v>3</v>
      </c>
      <c r="H103" s="57" t="s">
        <v>143</v>
      </c>
      <c r="I103" s="66">
        <v>11</v>
      </c>
      <c r="J103" s="57">
        <v>-8.333333333333337E-2</v>
      </c>
      <c r="K103" s="36">
        <v>117</v>
      </c>
      <c r="L103" s="57">
        <v>-0.47058823529411764</v>
      </c>
      <c r="M103" s="36">
        <v>92</v>
      </c>
      <c r="N103" s="57">
        <v>-0.5892857142857143</v>
      </c>
      <c r="O103" s="36">
        <v>209</v>
      </c>
      <c r="P103" s="57">
        <v>-0.53033707865168545</v>
      </c>
      <c r="Q103" s="66">
        <v>4764</v>
      </c>
      <c r="R103" s="57">
        <v>0.39461358313817341</v>
      </c>
      <c r="S103" s="66">
        <v>7221</v>
      </c>
      <c r="T103" s="57">
        <v>-0.18397559046219913</v>
      </c>
      <c r="U103" s="66">
        <v>11985</v>
      </c>
      <c r="V103" s="57">
        <v>-2.2829188748471285E-2</v>
      </c>
      <c r="W103" s="36">
        <v>4925</v>
      </c>
      <c r="X103" s="57">
        <v>0.34159629528738766</v>
      </c>
      <c r="Y103" s="36">
        <v>7316</v>
      </c>
      <c r="Z103" s="57">
        <v>-0.19365149344208088</v>
      </c>
      <c r="AA103" s="36">
        <v>12241</v>
      </c>
      <c r="AB103" s="57">
        <v>-3.9469554300062826E-2</v>
      </c>
    </row>
    <row r="104" spans="2:28" ht="15" hidden="1" customHeight="1" outlineLevel="1">
      <c r="B104" s="63" t="s">
        <v>85</v>
      </c>
      <c r="C104" s="36">
        <v>32</v>
      </c>
      <c r="D104" s="57">
        <v>1.4615384615384617</v>
      </c>
      <c r="E104" s="66">
        <v>8</v>
      </c>
      <c r="F104" s="57">
        <v>0.14285714285714279</v>
      </c>
      <c r="G104" s="66">
        <v>0</v>
      </c>
      <c r="H104" s="57">
        <v>-1</v>
      </c>
      <c r="I104" s="66">
        <v>8</v>
      </c>
      <c r="J104" s="57">
        <v>-0.74193548387096775</v>
      </c>
      <c r="K104" s="36">
        <v>195</v>
      </c>
      <c r="L104" s="57">
        <v>-0.1294642857142857</v>
      </c>
      <c r="M104" s="36">
        <v>106</v>
      </c>
      <c r="N104" s="57">
        <v>-0.64900662251655628</v>
      </c>
      <c r="O104" s="36">
        <v>301</v>
      </c>
      <c r="P104" s="57">
        <v>-0.42775665399239549</v>
      </c>
      <c r="Q104" s="66">
        <v>5978</v>
      </c>
      <c r="R104" s="57">
        <v>0.17630853994490359</v>
      </c>
      <c r="S104" s="66">
        <v>8208</v>
      </c>
      <c r="T104" s="57">
        <v>-0.16661590009137983</v>
      </c>
      <c r="U104" s="66">
        <v>14186</v>
      </c>
      <c r="V104" s="57">
        <v>-4.9896189136695468E-2</v>
      </c>
      <c r="W104" s="36">
        <v>6213</v>
      </c>
      <c r="X104" s="57">
        <v>0.16654149455501321</v>
      </c>
      <c r="Y104" s="36">
        <v>8314</v>
      </c>
      <c r="Z104" s="57">
        <v>-0.18289926289926295</v>
      </c>
      <c r="AA104" s="36">
        <v>14527</v>
      </c>
      <c r="AB104" s="57">
        <v>-6.2834655828656216E-2</v>
      </c>
    </row>
    <row r="105" spans="2:28" ht="15" hidden="1" customHeight="1" outlineLevel="1">
      <c r="B105" s="63" t="s">
        <v>84</v>
      </c>
      <c r="C105" s="36">
        <v>33</v>
      </c>
      <c r="D105" s="57">
        <v>-0.10810810810810811</v>
      </c>
      <c r="E105" s="66">
        <v>8</v>
      </c>
      <c r="F105" s="57">
        <v>3</v>
      </c>
      <c r="G105" s="66">
        <v>0</v>
      </c>
      <c r="H105" s="57" t="s">
        <v>143</v>
      </c>
      <c r="I105" s="66">
        <v>8</v>
      </c>
      <c r="J105" s="57">
        <v>3</v>
      </c>
      <c r="K105" s="36">
        <v>75</v>
      </c>
      <c r="L105" s="57">
        <v>-0.16666666666666663</v>
      </c>
      <c r="M105" s="36">
        <v>69</v>
      </c>
      <c r="N105" s="57">
        <v>-0.30303030303030298</v>
      </c>
      <c r="O105" s="36">
        <v>144</v>
      </c>
      <c r="P105" s="57">
        <v>-0.23809523809523814</v>
      </c>
      <c r="Q105" s="66">
        <v>3176</v>
      </c>
      <c r="R105" s="57">
        <v>-0.1586754966887417</v>
      </c>
      <c r="S105" s="66">
        <v>5120</v>
      </c>
      <c r="T105" s="57">
        <v>-0.23192319231923197</v>
      </c>
      <c r="U105" s="66">
        <v>8296</v>
      </c>
      <c r="V105" s="57">
        <v>-0.20544009194521595</v>
      </c>
      <c r="W105" s="36">
        <v>3292</v>
      </c>
      <c r="X105" s="57">
        <v>-0.15676229508196726</v>
      </c>
      <c r="Y105" s="36">
        <v>5189</v>
      </c>
      <c r="Z105" s="57">
        <v>-0.23296378418329633</v>
      </c>
      <c r="AA105" s="36">
        <v>8481</v>
      </c>
      <c r="AB105" s="57">
        <v>-0.20508013871965503</v>
      </c>
    </row>
    <row r="106" spans="2:28" ht="15" hidden="1" customHeight="1" outlineLevel="1">
      <c r="B106" s="63" t="s">
        <v>83</v>
      </c>
      <c r="C106" s="36">
        <v>42</v>
      </c>
      <c r="D106" s="57">
        <v>0.61538461538461542</v>
      </c>
      <c r="E106" s="66">
        <v>11</v>
      </c>
      <c r="F106" s="57">
        <v>1.75</v>
      </c>
      <c r="G106" s="66">
        <v>0</v>
      </c>
      <c r="H106" s="57" t="s">
        <v>143</v>
      </c>
      <c r="I106" s="66">
        <v>11</v>
      </c>
      <c r="J106" s="57">
        <v>1.75</v>
      </c>
      <c r="K106" s="36">
        <v>196</v>
      </c>
      <c r="L106" s="57">
        <v>0</v>
      </c>
      <c r="M106" s="36">
        <v>85</v>
      </c>
      <c r="N106" s="57">
        <v>-0.4178082191780822</v>
      </c>
      <c r="O106" s="36">
        <v>281</v>
      </c>
      <c r="P106" s="57">
        <v>-0.17836257309941517</v>
      </c>
      <c r="Q106" s="66">
        <v>4503</v>
      </c>
      <c r="R106" s="57">
        <v>-0.15293453724604966</v>
      </c>
      <c r="S106" s="66">
        <v>6255</v>
      </c>
      <c r="T106" s="57">
        <v>-0.26618958235570156</v>
      </c>
      <c r="U106" s="66">
        <v>10758</v>
      </c>
      <c r="V106" s="57">
        <v>-0.22268786127167628</v>
      </c>
      <c r="W106" s="36">
        <v>4752</v>
      </c>
      <c r="X106" s="57">
        <v>-0.14254781667268135</v>
      </c>
      <c r="Y106" s="36">
        <v>6340</v>
      </c>
      <c r="Z106" s="57">
        <v>-0.26874279123414069</v>
      </c>
      <c r="AA106" s="36">
        <v>11092</v>
      </c>
      <c r="AB106" s="57">
        <v>-0.21953278919223196</v>
      </c>
    </row>
    <row r="107" spans="2:28" ht="15" hidden="1" customHeight="1" outlineLevel="1">
      <c r="B107" s="63" t="s">
        <v>82</v>
      </c>
      <c r="C107" s="36">
        <v>66</v>
      </c>
      <c r="D107" s="57">
        <v>0.4042553191489362</v>
      </c>
      <c r="E107" s="66">
        <v>19</v>
      </c>
      <c r="F107" s="57">
        <v>0.89999999999999991</v>
      </c>
      <c r="G107" s="66">
        <v>7</v>
      </c>
      <c r="H107" s="57" t="s">
        <v>143</v>
      </c>
      <c r="I107" s="66">
        <v>26</v>
      </c>
      <c r="J107" s="57">
        <v>1.6</v>
      </c>
      <c r="K107" s="36">
        <v>301</v>
      </c>
      <c r="L107" s="57">
        <v>0.45410628019323673</v>
      </c>
      <c r="M107" s="36">
        <v>126</v>
      </c>
      <c r="N107" s="57">
        <v>-0.36040609137055835</v>
      </c>
      <c r="O107" s="36">
        <v>427</v>
      </c>
      <c r="P107" s="57">
        <v>5.6930693069306981E-2</v>
      </c>
      <c r="Q107" s="66">
        <v>5117</v>
      </c>
      <c r="R107" s="57">
        <v>5.4182117840955835E-2</v>
      </c>
      <c r="S107" s="66">
        <v>9186</v>
      </c>
      <c r="T107" s="57">
        <v>8.1214689265536766E-2</v>
      </c>
      <c r="U107" s="66">
        <v>14303</v>
      </c>
      <c r="V107" s="57">
        <v>7.1385767790262067E-2</v>
      </c>
      <c r="W107" s="36">
        <v>5503</v>
      </c>
      <c r="X107" s="57">
        <v>7.5224697147323161E-2</v>
      </c>
      <c r="Y107" s="36">
        <v>9319</v>
      </c>
      <c r="Z107" s="57">
        <v>7.2011963648912936E-2</v>
      </c>
      <c r="AA107" s="36">
        <v>14822</v>
      </c>
      <c r="AB107" s="57">
        <v>7.3202519730649396E-2</v>
      </c>
    </row>
    <row r="108" spans="2:28" ht="15" hidden="1" customHeight="1" outlineLevel="1">
      <c r="B108" s="63" t="s">
        <v>81</v>
      </c>
      <c r="C108" s="36">
        <v>59</v>
      </c>
      <c r="D108" s="57">
        <v>0.28260869565217384</v>
      </c>
      <c r="E108" s="66">
        <v>22</v>
      </c>
      <c r="F108" s="57">
        <v>-0.5</v>
      </c>
      <c r="G108" s="66">
        <v>0</v>
      </c>
      <c r="H108" s="57">
        <v>-1</v>
      </c>
      <c r="I108" s="66">
        <v>22</v>
      </c>
      <c r="J108" s="57">
        <v>-0.55102040816326525</v>
      </c>
      <c r="K108" s="36">
        <v>310</v>
      </c>
      <c r="L108" s="57">
        <v>0.13138686131386867</v>
      </c>
      <c r="M108" s="36">
        <v>192</v>
      </c>
      <c r="N108" s="57">
        <v>6.6666666666666652E-2</v>
      </c>
      <c r="O108" s="36">
        <v>502</v>
      </c>
      <c r="P108" s="57">
        <v>0.10572687224669597</v>
      </c>
      <c r="Q108" s="66">
        <v>4542</v>
      </c>
      <c r="R108" s="57">
        <v>-4.7599077374711696E-2</v>
      </c>
      <c r="S108" s="66">
        <v>8679</v>
      </c>
      <c r="T108" s="57">
        <v>9.4727547931382494E-2</v>
      </c>
      <c r="U108" s="66">
        <v>13221</v>
      </c>
      <c r="V108" s="57">
        <v>4.1269591242025783E-2</v>
      </c>
      <c r="W108" s="36">
        <v>4933</v>
      </c>
      <c r="X108" s="57">
        <v>-3.8963569062926195E-2</v>
      </c>
      <c r="Y108" s="36">
        <v>8871</v>
      </c>
      <c r="Z108" s="57">
        <v>9.3430297054110767E-2</v>
      </c>
      <c r="AA108" s="36">
        <v>13804</v>
      </c>
      <c r="AB108" s="57">
        <v>4.2125924807489001E-2</v>
      </c>
    </row>
    <row r="109" spans="2:28" ht="15" hidden="1" customHeight="1" outlineLevel="1">
      <c r="B109" s="63" t="s">
        <v>80</v>
      </c>
      <c r="C109" s="36">
        <v>38</v>
      </c>
      <c r="D109" s="57">
        <v>5.555555555555558E-2</v>
      </c>
      <c r="E109" s="66">
        <v>17</v>
      </c>
      <c r="F109" s="57">
        <v>-0.26086956521739135</v>
      </c>
      <c r="G109" s="66">
        <v>7</v>
      </c>
      <c r="H109" s="57">
        <v>0.39999999999999991</v>
      </c>
      <c r="I109" s="66">
        <v>24</v>
      </c>
      <c r="J109" s="57">
        <v>-0.1428571428571429</v>
      </c>
      <c r="K109" s="36">
        <v>340</v>
      </c>
      <c r="L109" s="57">
        <v>0.45299145299145294</v>
      </c>
      <c r="M109" s="36">
        <v>135</v>
      </c>
      <c r="N109" s="57">
        <v>-0.26630434782608692</v>
      </c>
      <c r="O109" s="36">
        <v>475</v>
      </c>
      <c r="P109" s="57">
        <v>0.13636363636363646</v>
      </c>
      <c r="Q109" s="66">
        <v>5065</v>
      </c>
      <c r="R109" s="57">
        <v>4.6271431522412643E-2</v>
      </c>
      <c r="S109" s="66">
        <v>8994</v>
      </c>
      <c r="T109" s="57">
        <v>-7.4024503243076301E-2</v>
      </c>
      <c r="U109" s="66">
        <v>14059</v>
      </c>
      <c r="V109" s="57">
        <v>-3.401126837982682E-2</v>
      </c>
      <c r="W109" s="36">
        <v>5460</v>
      </c>
      <c r="X109" s="57">
        <v>6.3498246980911555E-2</v>
      </c>
      <c r="Y109" s="36">
        <v>9136</v>
      </c>
      <c r="Z109" s="57">
        <v>-7.7358109472833725E-2</v>
      </c>
      <c r="AA109" s="36">
        <v>14596</v>
      </c>
      <c r="AB109" s="57">
        <v>-2.9263101888800214E-2</v>
      </c>
    </row>
    <row r="110" spans="2:28" ht="15" hidden="1" customHeight="1" outlineLevel="1">
      <c r="B110" s="63" t="s">
        <v>79</v>
      </c>
      <c r="C110" s="36">
        <v>59</v>
      </c>
      <c r="D110" s="57">
        <v>0.59459459459459452</v>
      </c>
      <c r="E110" s="66">
        <v>19</v>
      </c>
      <c r="F110" s="57">
        <v>0.35714285714285721</v>
      </c>
      <c r="G110" s="66">
        <v>0</v>
      </c>
      <c r="H110" s="57">
        <v>-1</v>
      </c>
      <c r="I110" s="66">
        <v>19</v>
      </c>
      <c r="J110" s="57">
        <v>-0.3214285714285714</v>
      </c>
      <c r="K110" s="36">
        <v>282</v>
      </c>
      <c r="L110" s="57">
        <v>0.22077922077922074</v>
      </c>
      <c r="M110" s="36">
        <v>118</v>
      </c>
      <c r="N110" s="57">
        <v>-0.22368421052631582</v>
      </c>
      <c r="O110" s="36">
        <v>400</v>
      </c>
      <c r="P110" s="57">
        <v>4.4386422976501416E-2</v>
      </c>
      <c r="Q110" s="66">
        <v>4662</v>
      </c>
      <c r="R110" s="57">
        <v>2.4615384615384706E-2</v>
      </c>
      <c r="S110" s="66">
        <v>7975</v>
      </c>
      <c r="T110" s="57">
        <v>-0.11408575872028437</v>
      </c>
      <c r="U110" s="66">
        <v>12637</v>
      </c>
      <c r="V110" s="57">
        <v>-6.7517709563164163E-2</v>
      </c>
      <c r="W110" s="36">
        <v>5022</v>
      </c>
      <c r="X110" s="57">
        <v>3.9321192052980125E-2</v>
      </c>
      <c r="Y110" s="36">
        <v>8093</v>
      </c>
      <c r="Z110" s="57">
        <v>-0.11725567190226871</v>
      </c>
      <c r="AA110" s="36">
        <v>13115</v>
      </c>
      <c r="AB110" s="57">
        <v>-6.3214285714285667E-2</v>
      </c>
    </row>
    <row r="111" spans="2:28" collapsed="1">
      <c r="B111" s="173">
        <v>2004</v>
      </c>
      <c r="C111" s="66">
        <v>608</v>
      </c>
      <c r="D111" s="67">
        <v>0.3246187363834423</v>
      </c>
      <c r="E111" s="66">
        <v>184</v>
      </c>
      <c r="F111" s="67">
        <v>-0.22362869198312241</v>
      </c>
      <c r="G111" s="66">
        <v>23</v>
      </c>
      <c r="H111" s="67">
        <v>-0.7415730337078652</v>
      </c>
      <c r="I111" s="66">
        <v>207</v>
      </c>
      <c r="J111" s="67">
        <v>-0.36503067484662577</v>
      </c>
      <c r="K111" s="66">
        <v>2717</v>
      </c>
      <c r="L111" s="67">
        <v>0.11581108829568798</v>
      </c>
      <c r="M111" s="66">
        <v>1505</v>
      </c>
      <c r="N111" s="67">
        <v>-0.27817745803357319</v>
      </c>
      <c r="O111" s="66">
        <v>4222</v>
      </c>
      <c r="P111" s="67">
        <v>-6.5929203539823011E-2</v>
      </c>
      <c r="Q111" s="66">
        <v>57226</v>
      </c>
      <c r="R111" s="67">
        <v>9.6850861556743828E-2</v>
      </c>
      <c r="S111" s="66">
        <v>87524</v>
      </c>
      <c r="T111" s="67">
        <v>-0.11853687030434867</v>
      </c>
      <c r="U111" s="66">
        <v>144750</v>
      </c>
      <c r="V111" s="67">
        <v>-4.4346293251995461E-2</v>
      </c>
      <c r="W111" s="66">
        <v>60735</v>
      </c>
      <c r="X111" s="67">
        <v>9.820266165196001E-2</v>
      </c>
      <c r="Y111" s="66">
        <v>89052</v>
      </c>
      <c r="Z111" s="67">
        <v>-0.12236370087121062</v>
      </c>
      <c r="AA111" s="66">
        <v>149787</v>
      </c>
      <c r="AB111" s="67">
        <v>-4.4555150154364287E-2</v>
      </c>
    </row>
    <row r="112" spans="2:28" ht="15" hidden="1" customHeight="1" outlineLevel="1">
      <c r="B112" s="63" t="s">
        <v>90</v>
      </c>
      <c r="C112" s="36">
        <v>73</v>
      </c>
      <c r="D112" s="57">
        <v>0.21666666666666656</v>
      </c>
      <c r="E112" s="66">
        <v>61</v>
      </c>
      <c r="F112" s="57">
        <v>0.79411764705882359</v>
      </c>
      <c r="G112" s="66">
        <v>41</v>
      </c>
      <c r="H112" s="57">
        <v>0.32258064516129026</v>
      </c>
      <c r="I112" s="66">
        <v>102</v>
      </c>
      <c r="J112" s="57">
        <v>0.56923076923076921</v>
      </c>
      <c r="K112" s="36">
        <v>254</v>
      </c>
      <c r="L112" s="57">
        <v>-0.1149825783972126</v>
      </c>
      <c r="M112" s="36">
        <v>215</v>
      </c>
      <c r="N112" s="57">
        <v>-0.21532846715328469</v>
      </c>
      <c r="O112" s="36">
        <v>469</v>
      </c>
      <c r="P112" s="57">
        <v>-0.16399286987522277</v>
      </c>
      <c r="Q112" s="66">
        <v>3637</v>
      </c>
      <c r="R112" s="57">
        <v>-9.9529586531319603E-2</v>
      </c>
      <c r="S112" s="66">
        <v>7402</v>
      </c>
      <c r="T112" s="57">
        <v>-8.7861983980283442E-2</v>
      </c>
      <c r="U112" s="66">
        <v>11039</v>
      </c>
      <c r="V112" s="57">
        <v>-9.1739345071581324E-2</v>
      </c>
      <c r="W112" s="36">
        <v>4025</v>
      </c>
      <c r="X112" s="57">
        <v>-8.9366515837104088E-2</v>
      </c>
      <c r="Y112" s="36">
        <v>7658</v>
      </c>
      <c r="Z112" s="57">
        <v>-9.0498812351543889E-2</v>
      </c>
      <c r="AA112" s="36">
        <v>11683</v>
      </c>
      <c r="AB112" s="57">
        <v>-9.0109034267912724E-2</v>
      </c>
    </row>
    <row r="113" spans="2:28" ht="15" hidden="1" customHeight="1" outlineLevel="1">
      <c r="B113" s="63" t="s">
        <v>89</v>
      </c>
      <c r="C113" s="36">
        <v>44</v>
      </c>
      <c r="D113" s="57">
        <v>-0.15384615384615385</v>
      </c>
      <c r="E113" s="66">
        <v>39</v>
      </c>
      <c r="F113" s="57">
        <v>0.77272727272727271</v>
      </c>
      <c r="G113" s="66">
        <v>0</v>
      </c>
      <c r="H113" s="57" t="s">
        <v>143</v>
      </c>
      <c r="I113" s="66">
        <v>39</v>
      </c>
      <c r="J113" s="57">
        <v>0.77272727272727271</v>
      </c>
      <c r="K113" s="36">
        <v>165</v>
      </c>
      <c r="L113" s="57">
        <v>-0.12234042553191493</v>
      </c>
      <c r="M113" s="36">
        <v>136</v>
      </c>
      <c r="N113" s="57">
        <v>-0.4285714285714286</v>
      </c>
      <c r="O113" s="36">
        <v>301</v>
      </c>
      <c r="P113" s="57">
        <v>-0.29342723004694837</v>
      </c>
      <c r="Q113" s="66">
        <v>3149</v>
      </c>
      <c r="R113" s="57">
        <v>-0.25992949471210336</v>
      </c>
      <c r="S113" s="66">
        <v>5729</v>
      </c>
      <c r="T113" s="57">
        <v>-0.27536048570705796</v>
      </c>
      <c r="U113" s="66">
        <v>8878</v>
      </c>
      <c r="V113" s="57">
        <v>-0.26996135186251136</v>
      </c>
      <c r="W113" s="36">
        <v>3397</v>
      </c>
      <c r="X113" s="57">
        <v>-0.24795218065087443</v>
      </c>
      <c r="Y113" s="36">
        <v>5865</v>
      </c>
      <c r="Z113" s="57">
        <v>-0.27983791748526521</v>
      </c>
      <c r="AA113" s="36">
        <v>9262</v>
      </c>
      <c r="AB113" s="57">
        <v>-0.26846220677671595</v>
      </c>
    </row>
    <row r="114" spans="2:28" ht="15" hidden="1" customHeight="1" outlineLevel="1">
      <c r="B114" s="63" t="s">
        <v>88</v>
      </c>
      <c r="C114" s="36">
        <v>41</v>
      </c>
      <c r="D114" s="57">
        <v>1.4117647058823528</v>
      </c>
      <c r="E114" s="66">
        <v>13</v>
      </c>
      <c r="F114" s="57">
        <v>1.6</v>
      </c>
      <c r="G114" s="66">
        <v>0</v>
      </c>
      <c r="H114" s="57" t="s">
        <v>143</v>
      </c>
      <c r="I114" s="66">
        <v>13</v>
      </c>
      <c r="J114" s="57">
        <v>1.6</v>
      </c>
      <c r="K114" s="36">
        <v>177</v>
      </c>
      <c r="L114" s="57">
        <v>0.26428571428571423</v>
      </c>
      <c r="M114" s="36">
        <v>97</v>
      </c>
      <c r="N114" s="57">
        <v>-0.48404255319148937</v>
      </c>
      <c r="O114" s="36">
        <v>274</v>
      </c>
      <c r="P114" s="57">
        <v>-0.16463414634146345</v>
      </c>
      <c r="Q114" s="66">
        <v>5248</v>
      </c>
      <c r="R114" s="57">
        <v>8.2061855670103157E-2</v>
      </c>
      <c r="S114" s="66">
        <v>9821</v>
      </c>
      <c r="T114" s="57">
        <v>9.6950742767787368E-2</v>
      </c>
      <c r="U114" s="66">
        <v>15069</v>
      </c>
      <c r="V114" s="57">
        <v>9.1719191480112983E-2</v>
      </c>
      <c r="W114" s="36">
        <v>5479</v>
      </c>
      <c r="X114" s="57">
        <v>9.3176376695929708E-2</v>
      </c>
      <c r="Y114" s="36">
        <v>9918</v>
      </c>
      <c r="Z114" s="57">
        <v>8.5001640958319635E-2</v>
      </c>
      <c r="AA114" s="36">
        <v>15397</v>
      </c>
      <c r="AB114" s="57">
        <v>8.7896559033420418E-2</v>
      </c>
    </row>
    <row r="115" spans="2:28" ht="15" hidden="1" customHeight="1" outlineLevel="1">
      <c r="B115" s="63" t="s">
        <v>87</v>
      </c>
      <c r="C115" s="36">
        <v>37</v>
      </c>
      <c r="D115" s="57">
        <v>0.76190476190476186</v>
      </c>
      <c r="E115" s="66">
        <v>8</v>
      </c>
      <c r="F115" s="57">
        <v>-0.11111111111111116</v>
      </c>
      <c r="G115" s="66">
        <v>0</v>
      </c>
      <c r="H115" s="57" t="s">
        <v>143</v>
      </c>
      <c r="I115" s="66">
        <v>8</v>
      </c>
      <c r="J115" s="57">
        <v>-0.11111111111111116</v>
      </c>
      <c r="K115" s="36">
        <v>162</v>
      </c>
      <c r="L115" s="57">
        <v>-0.39552238805970152</v>
      </c>
      <c r="M115" s="36">
        <v>153</v>
      </c>
      <c r="N115" s="57">
        <v>-0.17741935483870963</v>
      </c>
      <c r="O115" s="36">
        <v>315</v>
      </c>
      <c r="P115" s="57">
        <v>-0.30616740088105732</v>
      </c>
      <c r="Q115" s="66">
        <v>3536</v>
      </c>
      <c r="R115" s="57">
        <v>-8.7719298245614086E-2</v>
      </c>
      <c r="S115" s="66">
        <v>7315</v>
      </c>
      <c r="T115" s="57">
        <v>5.7539395691773798E-2</v>
      </c>
      <c r="U115" s="66">
        <v>10851</v>
      </c>
      <c r="V115" s="57">
        <v>5.3738534235152624E-3</v>
      </c>
      <c r="W115" s="36">
        <v>3743</v>
      </c>
      <c r="X115" s="57">
        <v>-0.10325826545280303</v>
      </c>
      <c r="Y115" s="36">
        <v>7468</v>
      </c>
      <c r="Z115" s="57">
        <v>5.1386737998029064E-2</v>
      </c>
      <c r="AA115" s="36">
        <v>11211</v>
      </c>
      <c r="AB115" s="57">
        <v>-5.8526203777600205E-3</v>
      </c>
    </row>
    <row r="116" spans="2:28" ht="15" hidden="1" customHeight="1" outlineLevel="1">
      <c r="B116" s="63" t="s">
        <v>86</v>
      </c>
      <c r="C116" s="36">
        <v>22</v>
      </c>
      <c r="D116" s="57">
        <v>0.5714285714285714</v>
      </c>
      <c r="E116" s="66">
        <v>12</v>
      </c>
      <c r="F116" s="57" t="s">
        <v>143</v>
      </c>
      <c r="G116" s="66">
        <v>0</v>
      </c>
      <c r="H116" s="57">
        <v>-1</v>
      </c>
      <c r="I116" s="66">
        <v>12</v>
      </c>
      <c r="J116" s="57">
        <v>-0.4285714285714286</v>
      </c>
      <c r="K116" s="36">
        <v>221</v>
      </c>
      <c r="L116" s="57">
        <v>5.741626794258381E-2</v>
      </c>
      <c r="M116" s="36">
        <v>224</v>
      </c>
      <c r="N116" s="57">
        <v>0.13131313131313127</v>
      </c>
      <c r="O116" s="36">
        <v>445</v>
      </c>
      <c r="P116" s="57">
        <v>9.3366093366093361E-2</v>
      </c>
      <c r="Q116" s="66">
        <v>3416</v>
      </c>
      <c r="R116" s="57">
        <v>-0.20186915887850465</v>
      </c>
      <c r="S116" s="66">
        <v>8849</v>
      </c>
      <c r="T116" s="57">
        <v>-5.3886453544317314E-2</v>
      </c>
      <c r="U116" s="66">
        <v>12265</v>
      </c>
      <c r="V116" s="57">
        <v>-0.10034475170542068</v>
      </c>
      <c r="W116" s="36">
        <v>3671</v>
      </c>
      <c r="X116" s="57">
        <v>-0.18476571174772372</v>
      </c>
      <c r="Y116" s="36">
        <v>9073</v>
      </c>
      <c r="Z116" s="57">
        <v>-5.2131216046803153E-2</v>
      </c>
      <c r="AA116" s="36">
        <v>12744</v>
      </c>
      <c r="AB116" s="57">
        <v>-9.4564831261101268E-2</v>
      </c>
    </row>
    <row r="117" spans="2:28" ht="15" hidden="1" customHeight="1" outlineLevel="1">
      <c r="B117" s="63" t="s">
        <v>85</v>
      </c>
      <c r="C117" s="36">
        <v>13</v>
      </c>
      <c r="D117" s="57">
        <v>-0.5357142857142857</v>
      </c>
      <c r="E117" s="66">
        <v>7</v>
      </c>
      <c r="F117" s="57">
        <v>0.39999999999999991</v>
      </c>
      <c r="G117" s="66">
        <v>24</v>
      </c>
      <c r="H117" s="57">
        <v>1.4</v>
      </c>
      <c r="I117" s="66">
        <v>31</v>
      </c>
      <c r="J117" s="57">
        <v>1.0666666666666669</v>
      </c>
      <c r="K117" s="36">
        <v>224</v>
      </c>
      <c r="L117" s="57">
        <v>0.21739130434782616</v>
      </c>
      <c r="M117" s="36">
        <v>302</v>
      </c>
      <c r="N117" s="57">
        <v>-6.2111801242236031E-2</v>
      </c>
      <c r="O117" s="36">
        <v>526</v>
      </c>
      <c r="P117" s="57">
        <v>3.9525691699604737E-2</v>
      </c>
      <c r="Q117" s="66">
        <v>5082</v>
      </c>
      <c r="R117" s="57">
        <v>-9.8616530684639936E-2</v>
      </c>
      <c r="S117" s="66">
        <v>9849</v>
      </c>
      <c r="T117" s="57">
        <v>-0.19349819849328531</v>
      </c>
      <c r="U117" s="66">
        <v>14931</v>
      </c>
      <c r="V117" s="57">
        <v>-0.16352941176470592</v>
      </c>
      <c r="W117" s="36">
        <v>5326</v>
      </c>
      <c r="X117" s="57">
        <v>-9.0350128095644799E-2</v>
      </c>
      <c r="Y117" s="36">
        <v>10175</v>
      </c>
      <c r="Z117" s="57">
        <v>-0.18885522959183676</v>
      </c>
      <c r="AA117" s="36">
        <v>15501</v>
      </c>
      <c r="AB117" s="57">
        <v>-0.15750856024783955</v>
      </c>
    </row>
    <row r="118" spans="2:28" ht="15" hidden="1" customHeight="1" outlineLevel="1">
      <c r="B118" s="63" t="s">
        <v>84</v>
      </c>
      <c r="C118" s="36">
        <v>37</v>
      </c>
      <c r="D118" s="57">
        <v>0.76190476190476186</v>
      </c>
      <c r="E118" s="66">
        <v>2</v>
      </c>
      <c r="F118" s="57">
        <v>-0.7142857142857143</v>
      </c>
      <c r="G118" s="66">
        <v>0</v>
      </c>
      <c r="H118" s="57" t="s">
        <v>143</v>
      </c>
      <c r="I118" s="66">
        <v>2</v>
      </c>
      <c r="J118" s="57">
        <v>-0.7142857142857143</v>
      </c>
      <c r="K118" s="36">
        <v>90</v>
      </c>
      <c r="L118" s="57">
        <v>-1.098901098901095E-2</v>
      </c>
      <c r="M118" s="36">
        <v>99</v>
      </c>
      <c r="N118" s="57">
        <v>-0.13157894736842102</v>
      </c>
      <c r="O118" s="36">
        <v>189</v>
      </c>
      <c r="P118" s="57">
        <v>-7.8048780487804836E-2</v>
      </c>
      <c r="Q118" s="66">
        <v>3775</v>
      </c>
      <c r="R118" s="57">
        <v>0.22287010042112088</v>
      </c>
      <c r="S118" s="66">
        <v>6666</v>
      </c>
      <c r="T118" s="57">
        <v>0.1049229239184486</v>
      </c>
      <c r="U118" s="66">
        <v>10441</v>
      </c>
      <c r="V118" s="57">
        <v>0.14484649122807025</v>
      </c>
      <c r="W118" s="36">
        <v>3904</v>
      </c>
      <c r="X118" s="57">
        <v>0.21771678103555825</v>
      </c>
      <c r="Y118" s="36">
        <v>6765</v>
      </c>
      <c r="Z118" s="57">
        <v>0.1005368472425574</v>
      </c>
      <c r="AA118" s="36">
        <v>10669</v>
      </c>
      <c r="AB118" s="57">
        <v>0.14070351758793964</v>
      </c>
    </row>
    <row r="119" spans="2:28" ht="15" hidden="1" customHeight="1" outlineLevel="1">
      <c r="B119" s="63" t="s">
        <v>83</v>
      </c>
      <c r="C119" s="36">
        <v>26</v>
      </c>
      <c r="D119" s="57">
        <v>0</v>
      </c>
      <c r="E119" s="66">
        <v>4</v>
      </c>
      <c r="F119" s="57">
        <v>0.33333333333333326</v>
      </c>
      <c r="G119" s="66">
        <v>0</v>
      </c>
      <c r="H119" s="57" t="s">
        <v>143</v>
      </c>
      <c r="I119" s="66">
        <v>4</v>
      </c>
      <c r="J119" s="57">
        <v>0.33333333333333326</v>
      </c>
      <c r="K119" s="36">
        <v>196</v>
      </c>
      <c r="L119" s="57">
        <v>0.45185185185185195</v>
      </c>
      <c r="M119" s="36">
        <v>146</v>
      </c>
      <c r="N119" s="57">
        <v>0</v>
      </c>
      <c r="O119" s="36">
        <v>342</v>
      </c>
      <c r="P119" s="57">
        <v>0.21708185053380791</v>
      </c>
      <c r="Q119" s="66">
        <v>5316</v>
      </c>
      <c r="R119" s="57">
        <v>8.6450030656039178E-2</v>
      </c>
      <c r="S119" s="66">
        <v>8524</v>
      </c>
      <c r="T119" s="57">
        <v>4.4096031357177878E-2</v>
      </c>
      <c r="U119" s="66">
        <v>13840</v>
      </c>
      <c r="V119" s="57">
        <v>5.9967833346097787E-2</v>
      </c>
      <c r="W119" s="36">
        <v>5542</v>
      </c>
      <c r="X119" s="57">
        <v>9.5906664030057431E-2</v>
      </c>
      <c r="Y119" s="36">
        <v>8670</v>
      </c>
      <c r="Z119" s="57">
        <v>4.3321299638989119E-2</v>
      </c>
      <c r="AA119" s="36">
        <v>14212</v>
      </c>
      <c r="AB119" s="57">
        <v>6.3215381162564421E-2</v>
      </c>
    </row>
    <row r="120" spans="2:28" ht="15" hidden="1" customHeight="1" outlineLevel="1">
      <c r="B120" s="63" t="s">
        <v>82</v>
      </c>
      <c r="C120" s="36">
        <v>47</v>
      </c>
      <c r="D120" s="57">
        <v>1.0434782608695654</v>
      </c>
      <c r="E120" s="66">
        <v>10</v>
      </c>
      <c r="F120" s="57">
        <v>-0.64285714285714279</v>
      </c>
      <c r="G120" s="66">
        <v>0</v>
      </c>
      <c r="H120" s="57" t="s">
        <v>143</v>
      </c>
      <c r="I120" s="66">
        <v>10</v>
      </c>
      <c r="J120" s="57">
        <v>-0.64285714285714279</v>
      </c>
      <c r="K120" s="36">
        <v>207</v>
      </c>
      <c r="L120" s="57">
        <v>0.39864864864864868</v>
      </c>
      <c r="M120" s="36">
        <v>197</v>
      </c>
      <c r="N120" s="57">
        <v>0.11299435028248594</v>
      </c>
      <c r="O120" s="36">
        <v>404</v>
      </c>
      <c r="P120" s="57">
        <v>0.24307692307692297</v>
      </c>
      <c r="Q120" s="66">
        <v>4854</v>
      </c>
      <c r="R120" s="57">
        <v>-0.15948051948051944</v>
      </c>
      <c r="S120" s="66">
        <v>8496</v>
      </c>
      <c r="T120" s="57">
        <v>2.5096525096525157E-2</v>
      </c>
      <c r="U120" s="66">
        <v>13350</v>
      </c>
      <c r="V120" s="57">
        <v>-5.0700419540638531E-2</v>
      </c>
      <c r="W120" s="36">
        <v>5118</v>
      </c>
      <c r="X120" s="57">
        <v>-0.14328757951121529</v>
      </c>
      <c r="Y120" s="36">
        <v>8693</v>
      </c>
      <c r="Z120" s="57">
        <v>2.6934435912581156E-2</v>
      </c>
      <c r="AA120" s="36">
        <v>13811</v>
      </c>
      <c r="AB120" s="57">
        <v>-4.3493316711683661E-2</v>
      </c>
    </row>
    <row r="121" spans="2:28" ht="15" hidden="1" customHeight="1" outlineLevel="1">
      <c r="B121" s="63" t="s">
        <v>81</v>
      </c>
      <c r="C121" s="36">
        <v>46</v>
      </c>
      <c r="D121" s="57">
        <v>6.9767441860465018E-2</v>
      </c>
      <c r="E121" s="66">
        <v>44</v>
      </c>
      <c r="F121" s="57">
        <v>-0.18518518518518523</v>
      </c>
      <c r="G121" s="66">
        <v>5</v>
      </c>
      <c r="H121" s="57">
        <v>-0.2857142857142857</v>
      </c>
      <c r="I121" s="66">
        <v>49</v>
      </c>
      <c r="J121" s="57">
        <v>-0.19672131147540983</v>
      </c>
      <c r="K121" s="36">
        <v>274</v>
      </c>
      <c r="L121" s="57">
        <v>-0.15170278637770895</v>
      </c>
      <c r="M121" s="36">
        <v>180</v>
      </c>
      <c r="N121" s="57">
        <v>0.16883116883116878</v>
      </c>
      <c r="O121" s="36">
        <v>454</v>
      </c>
      <c r="P121" s="57">
        <v>-4.8218029350104774E-2</v>
      </c>
      <c r="Q121" s="66">
        <v>4769</v>
      </c>
      <c r="R121" s="57">
        <v>-1.1606217616580317E-2</v>
      </c>
      <c r="S121" s="66">
        <v>7928</v>
      </c>
      <c r="T121" s="57">
        <v>-0.10700608245100252</v>
      </c>
      <c r="U121" s="66">
        <v>12697</v>
      </c>
      <c r="V121" s="57">
        <v>-7.3414580748741187E-2</v>
      </c>
      <c r="W121" s="36">
        <v>5133</v>
      </c>
      <c r="X121" s="57">
        <v>-2.1353670162059135E-2</v>
      </c>
      <c r="Y121" s="36">
        <v>8113</v>
      </c>
      <c r="Z121" s="57">
        <v>-0.10244496072574405</v>
      </c>
      <c r="AA121" s="36">
        <v>13246</v>
      </c>
      <c r="AB121" s="57">
        <v>-7.2668720246429563E-2</v>
      </c>
    </row>
    <row r="122" spans="2:28" ht="15" hidden="1" customHeight="1" outlineLevel="1">
      <c r="B122" s="63" t="s">
        <v>80</v>
      </c>
      <c r="C122" s="36">
        <v>36</v>
      </c>
      <c r="D122" s="57">
        <v>-9.9999999999999978E-2</v>
      </c>
      <c r="E122" s="66">
        <v>23</v>
      </c>
      <c r="F122" s="57">
        <v>0.27777777777777768</v>
      </c>
      <c r="G122" s="66">
        <v>5</v>
      </c>
      <c r="H122" s="57" t="s">
        <v>143</v>
      </c>
      <c r="I122" s="66">
        <v>28</v>
      </c>
      <c r="J122" s="57">
        <v>0.55555555555555558</v>
      </c>
      <c r="K122" s="36">
        <v>234</v>
      </c>
      <c r="L122" s="57">
        <v>8.6206896551723755E-3</v>
      </c>
      <c r="M122" s="36">
        <v>184</v>
      </c>
      <c r="N122" s="57">
        <v>-0.28682170542635654</v>
      </c>
      <c r="O122" s="36">
        <v>418</v>
      </c>
      <c r="P122" s="57">
        <v>-0.14693877551020407</v>
      </c>
      <c r="Q122" s="66">
        <v>4841</v>
      </c>
      <c r="R122" s="57">
        <v>-5.35679374389052E-2</v>
      </c>
      <c r="S122" s="66">
        <v>9713</v>
      </c>
      <c r="T122" s="57">
        <v>0.25848665457372366</v>
      </c>
      <c r="U122" s="66">
        <v>14554</v>
      </c>
      <c r="V122" s="57">
        <v>0.13410737941245232</v>
      </c>
      <c r="W122" s="36">
        <v>5134</v>
      </c>
      <c r="X122" s="57">
        <v>-5.013876040703058E-2</v>
      </c>
      <c r="Y122" s="36">
        <v>9902</v>
      </c>
      <c r="Z122" s="57">
        <v>0.24147442326980939</v>
      </c>
      <c r="AA122" s="36">
        <v>15036</v>
      </c>
      <c r="AB122" s="57">
        <v>0.12368283386891865</v>
      </c>
    </row>
    <row r="123" spans="2:28" ht="15" hidden="1" customHeight="1" outlineLevel="1">
      <c r="B123" s="63" t="s">
        <v>79</v>
      </c>
      <c r="C123" s="36">
        <v>37</v>
      </c>
      <c r="D123" s="57">
        <v>-0.75657894736842102</v>
      </c>
      <c r="E123" s="66">
        <v>14</v>
      </c>
      <c r="F123" s="57">
        <v>-0.30000000000000004</v>
      </c>
      <c r="G123" s="66">
        <v>14</v>
      </c>
      <c r="H123" s="57">
        <v>3.666666666666667</v>
      </c>
      <c r="I123" s="66">
        <v>28</v>
      </c>
      <c r="J123" s="57">
        <v>0.21739130434782616</v>
      </c>
      <c r="K123" s="36">
        <v>231</v>
      </c>
      <c r="L123" s="57">
        <v>6.944444444444442E-2</v>
      </c>
      <c r="M123" s="36">
        <v>152</v>
      </c>
      <c r="N123" s="57">
        <v>0.13432835820895517</v>
      </c>
      <c r="O123" s="36">
        <v>383</v>
      </c>
      <c r="P123" s="57">
        <v>9.4285714285714306E-2</v>
      </c>
      <c r="Q123" s="66">
        <v>4550</v>
      </c>
      <c r="R123" s="57">
        <v>-5.2470485351989726E-3</v>
      </c>
      <c r="S123" s="66">
        <v>9002</v>
      </c>
      <c r="T123" s="57">
        <v>0.49883449883449882</v>
      </c>
      <c r="U123" s="66">
        <v>13552</v>
      </c>
      <c r="V123" s="57">
        <v>0.28090737240075625</v>
      </c>
      <c r="W123" s="36">
        <v>4832</v>
      </c>
      <c r="X123" s="57">
        <v>-2.6199113260781948E-2</v>
      </c>
      <c r="Y123" s="36">
        <v>9168</v>
      </c>
      <c r="Z123" s="57">
        <v>0.49243040859514897</v>
      </c>
      <c r="AA123" s="36">
        <v>14000</v>
      </c>
      <c r="AB123" s="57">
        <v>0.26069338135974784</v>
      </c>
    </row>
    <row r="124" spans="2:28" collapsed="1">
      <c r="B124" s="173">
        <v>2003</v>
      </c>
      <c r="C124" s="66">
        <v>459</v>
      </c>
      <c r="D124" s="67">
        <v>-7.6458752515090489E-2</v>
      </c>
      <c r="E124" s="66">
        <v>237</v>
      </c>
      <c r="F124" s="67">
        <v>0.15609756097560967</v>
      </c>
      <c r="G124" s="66">
        <v>89</v>
      </c>
      <c r="H124" s="67">
        <v>0.23611111111111116</v>
      </c>
      <c r="I124" s="66">
        <v>326</v>
      </c>
      <c r="J124" s="67">
        <v>0.17689530685920585</v>
      </c>
      <c r="K124" s="66">
        <v>2435</v>
      </c>
      <c r="L124" s="67">
        <v>5.7827344072696185E-3</v>
      </c>
      <c r="M124" s="66">
        <v>2085</v>
      </c>
      <c r="N124" s="67">
        <v>-0.12724989535370446</v>
      </c>
      <c r="O124" s="66">
        <v>4520</v>
      </c>
      <c r="P124" s="67">
        <v>-6.0291060291060239E-2</v>
      </c>
      <c r="Q124" s="66">
        <v>52173</v>
      </c>
      <c r="R124" s="67">
        <v>-5.4956798956654063E-2</v>
      </c>
      <c r="S124" s="66">
        <v>99294</v>
      </c>
      <c r="T124" s="67">
        <v>7.621038531402613E-3</v>
      </c>
      <c r="U124" s="66">
        <v>151467</v>
      </c>
      <c r="V124" s="67">
        <v>-1.4848780487804913E-2</v>
      </c>
      <c r="W124" s="66">
        <v>55304</v>
      </c>
      <c r="X124" s="67">
        <v>-5.18772501285788E-2</v>
      </c>
      <c r="Y124" s="66">
        <v>101468</v>
      </c>
      <c r="Z124" s="67">
        <v>4.5938774701992369E-3</v>
      </c>
      <c r="AA124" s="66">
        <v>156772</v>
      </c>
      <c r="AB124" s="67">
        <v>-1.6079430629997393E-2</v>
      </c>
    </row>
    <row r="125" spans="2:28" ht="15" hidden="1" customHeight="1" outlineLevel="1">
      <c r="B125" s="63" t="s">
        <v>90</v>
      </c>
      <c r="C125" s="36">
        <v>60</v>
      </c>
      <c r="D125" s="57">
        <v>-0.36170212765957444</v>
      </c>
      <c r="E125" s="66">
        <v>34</v>
      </c>
      <c r="F125" s="57">
        <v>-0.44262295081967218</v>
      </c>
      <c r="G125" s="66">
        <v>31</v>
      </c>
      <c r="H125" s="57">
        <v>2.875</v>
      </c>
      <c r="I125" s="66">
        <v>65</v>
      </c>
      <c r="J125" s="57">
        <v>-5.7971014492753659E-2</v>
      </c>
      <c r="K125" s="36">
        <v>287</v>
      </c>
      <c r="L125" s="57">
        <v>0.45685279187817263</v>
      </c>
      <c r="M125" s="36">
        <v>274</v>
      </c>
      <c r="N125" s="57">
        <v>-0.13291139240506333</v>
      </c>
      <c r="O125" s="36">
        <v>561</v>
      </c>
      <c r="P125" s="57">
        <v>9.3567251461988299E-2</v>
      </c>
      <c r="Q125" s="66">
        <v>4039</v>
      </c>
      <c r="R125" s="57">
        <v>-6.6774491682070281E-2</v>
      </c>
      <c r="S125" s="66">
        <v>8115</v>
      </c>
      <c r="T125" s="57">
        <v>0.14975913856616607</v>
      </c>
      <c r="U125" s="66">
        <v>12154</v>
      </c>
      <c r="V125" s="57">
        <v>6.745125592833312E-2</v>
      </c>
      <c r="W125" s="36">
        <v>4420</v>
      </c>
      <c r="X125" s="57">
        <v>-5.555555555555558E-2</v>
      </c>
      <c r="Y125" s="36">
        <v>8420</v>
      </c>
      <c r="Z125" s="57">
        <v>0.14061230018965043</v>
      </c>
      <c r="AA125" s="36">
        <v>12840</v>
      </c>
      <c r="AB125" s="57">
        <v>6.4500082904990874E-2</v>
      </c>
    </row>
    <row r="126" spans="2:28" ht="15" hidden="1" customHeight="1" outlineLevel="1">
      <c r="B126" s="63" t="s">
        <v>89</v>
      </c>
      <c r="C126" s="36">
        <v>52</v>
      </c>
      <c r="D126" s="57">
        <v>-0.53982300884955747</v>
      </c>
      <c r="E126" s="66">
        <v>22</v>
      </c>
      <c r="F126" s="57">
        <v>-0.18518518518518523</v>
      </c>
      <c r="G126" s="66">
        <v>0</v>
      </c>
      <c r="H126" s="57">
        <v>-1</v>
      </c>
      <c r="I126" s="66">
        <v>22</v>
      </c>
      <c r="J126" s="57">
        <v>-0.29032258064516125</v>
      </c>
      <c r="K126" s="36">
        <v>188</v>
      </c>
      <c r="L126" s="57">
        <v>-0.23886639676113364</v>
      </c>
      <c r="M126" s="36">
        <v>238</v>
      </c>
      <c r="N126" s="57">
        <v>7.6923076923076872E-2</v>
      </c>
      <c r="O126" s="36">
        <v>426</v>
      </c>
      <c r="P126" s="57">
        <v>-8.9743589743589758E-2</v>
      </c>
      <c r="Q126" s="66">
        <v>4255</v>
      </c>
      <c r="R126" s="57">
        <v>-0.17586674414100334</v>
      </c>
      <c r="S126" s="66">
        <v>7906</v>
      </c>
      <c r="T126" s="57">
        <v>0.13363923143102951</v>
      </c>
      <c r="U126" s="66">
        <v>12161</v>
      </c>
      <c r="V126" s="57">
        <v>1.9774244047128242E-3</v>
      </c>
      <c r="W126" s="36">
        <v>4517</v>
      </c>
      <c r="X126" s="57">
        <v>-0.17842851946162241</v>
      </c>
      <c r="Y126" s="36">
        <v>8144</v>
      </c>
      <c r="Z126" s="57">
        <v>0.13126823169884716</v>
      </c>
      <c r="AA126" s="36">
        <v>12661</v>
      </c>
      <c r="AB126" s="57">
        <v>-2.8353154288414117E-3</v>
      </c>
    </row>
    <row r="127" spans="2:28" ht="15" hidden="1" customHeight="1" outlineLevel="1">
      <c r="B127" s="63" t="s">
        <v>88</v>
      </c>
      <c r="C127" s="36">
        <v>17</v>
      </c>
      <c r="D127" s="57">
        <v>-0.45161290322580649</v>
      </c>
      <c r="E127" s="66">
        <v>5</v>
      </c>
      <c r="F127" s="57">
        <v>1.5</v>
      </c>
      <c r="G127" s="66">
        <v>0</v>
      </c>
      <c r="H127" s="57" t="s">
        <v>143</v>
      </c>
      <c r="I127" s="66">
        <v>5</v>
      </c>
      <c r="J127" s="57">
        <v>1.5</v>
      </c>
      <c r="K127" s="36">
        <v>140</v>
      </c>
      <c r="L127" s="57">
        <v>-0.29648241206030146</v>
      </c>
      <c r="M127" s="36">
        <v>188</v>
      </c>
      <c r="N127" s="57">
        <v>-0.1454545454545455</v>
      </c>
      <c r="O127" s="36">
        <v>328</v>
      </c>
      <c r="P127" s="57">
        <v>-0.21718377088305485</v>
      </c>
      <c r="Q127" s="66">
        <v>4850</v>
      </c>
      <c r="R127" s="57">
        <v>-0.24372368626227969</v>
      </c>
      <c r="S127" s="66">
        <v>8953</v>
      </c>
      <c r="T127" s="57">
        <v>1.6231555051078317E-2</v>
      </c>
      <c r="U127" s="66">
        <v>13803</v>
      </c>
      <c r="V127" s="57">
        <v>-9.3279905406293162E-2</v>
      </c>
      <c r="W127" s="36">
        <v>5012</v>
      </c>
      <c r="X127" s="57">
        <v>-0.2457486832204665</v>
      </c>
      <c r="Y127" s="36">
        <v>9141</v>
      </c>
      <c r="Z127" s="57">
        <v>1.2292358803986714E-2</v>
      </c>
      <c r="AA127" s="36">
        <v>14153</v>
      </c>
      <c r="AB127" s="57">
        <v>-9.7097288676236015E-2</v>
      </c>
    </row>
    <row r="128" spans="2:28" ht="15" hidden="1" customHeight="1" outlineLevel="1">
      <c r="B128" s="63" t="s">
        <v>87</v>
      </c>
      <c r="C128" s="36">
        <v>21</v>
      </c>
      <c r="D128" s="57">
        <v>-0.52272727272727271</v>
      </c>
      <c r="E128" s="66">
        <v>9</v>
      </c>
      <c r="F128" s="57">
        <v>3.5</v>
      </c>
      <c r="G128" s="66">
        <v>0</v>
      </c>
      <c r="H128" s="57" t="s">
        <v>143</v>
      </c>
      <c r="I128" s="66">
        <v>9</v>
      </c>
      <c r="J128" s="57">
        <v>3.5</v>
      </c>
      <c r="K128" s="36">
        <v>268</v>
      </c>
      <c r="L128" s="57">
        <v>0.97058823529411775</v>
      </c>
      <c r="M128" s="36">
        <v>186</v>
      </c>
      <c r="N128" s="57">
        <v>-0.3007518796992481</v>
      </c>
      <c r="O128" s="36">
        <v>454</v>
      </c>
      <c r="P128" s="57">
        <v>0.12935323383084585</v>
      </c>
      <c r="Q128" s="66">
        <v>3876</v>
      </c>
      <c r="R128" s="57">
        <v>-0.10257003936096321</v>
      </c>
      <c r="S128" s="66">
        <v>6917</v>
      </c>
      <c r="T128" s="57">
        <v>-2.1917420814479671E-2</v>
      </c>
      <c r="U128" s="66">
        <v>10793</v>
      </c>
      <c r="V128" s="57">
        <v>-5.2497585813361392E-2</v>
      </c>
      <c r="W128" s="36">
        <v>4174</v>
      </c>
      <c r="X128" s="57">
        <v>-7.2650522106198601E-2</v>
      </c>
      <c r="Y128" s="36">
        <v>7103</v>
      </c>
      <c r="Z128" s="57">
        <v>-3.2025074952303112E-2</v>
      </c>
      <c r="AA128" s="36">
        <v>11277</v>
      </c>
      <c r="AB128" s="57">
        <v>-4.7470225525804599E-2</v>
      </c>
    </row>
    <row r="129" spans="2:28" ht="15" hidden="1" customHeight="1" outlineLevel="1">
      <c r="B129" s="63" t="s">
        <v>86</v>
      </c>
      <c r="C129" s="36">
        <v>14</v>
      </c>
      <c r="D129" s="57">
        <v>-0.125</v>
      </c>
      <c r="E129" s="66">
        <v>0</v>
      </c>
      <c r="F129" s="57">
        <v>-1</v>
      </c>
      <c r="G129" s="66">
        <v>21</v>
      </c>
      <c r="H129" s="57">
        <v>2</v>
      </c>
      <c r="I129" s="66">
        <v>21</v>
      </c>
      <c r="J129" s="57">
        <v>1.1000000000000001</v>
      </c>
      <c r="K129" s="36">
        <v>209</v>
      </c>
      <c r="L129" s="57">
        <v>-3.686635944700456E-2</v>
      </c>
      <c r="M129" s="36">
        <v>198</v>
      </c>
      <c r="N129" s="57">
        <v>-0.49360613810741683</v>
      </c>
      <c r="O129" s="36">
        <v>407</v>
      </c>
      <c r="P129" s="57">
        <v>-0.33059210526315785</v>
      </c>
      <c r="Q129" s="66">
        <v>4280</v>
      </c>
      <c r="R129" s="57">
        <v>-8.5274631331481054E-2</v>
      </c>
      <c r="S129" s="66">
        <v>9353</v>
      </c>
      <c r="T129" s="57">
        <v>-1.0055038103302327E-2</v>
      </c>
      <c r="U129" s="66">
        <v>13633</v>
      </c>
      <c r="V129" s="57">
        <v>-3.4968500035393202E-2</v>
      </c>
      <c r="W129" s="36">
        <v>4503</v>
      </c>
      <c r="X129" s="57">
        <v>-8.3825025432349931E-2</v>
      </c>
      <c r="Y129" s="36">
        <v>9572</v>
      </c>
      <c r="Z129" s="57">
        <v>-2.7828559821247212E-2</v>
      </c>
      <c r="AA129" s="36">
        <v>14075</v>
      </c>
      <c r="AB129" s="57">
        <v>-4.6473816137118096E-2</v>
      </c>
    </row>
    <row r="130" spans="2:28" ht="15" hidden="1" customHeight="1" outlineLevel="1">
      <c r="B130" s="63" t="s">
        <v>85</v>
      </c>
      <c r="C130" s="36">
        <v>28</v>
      </c>
      <c r="D130" s="57">
        <v>-0.55555555555555558</v>
      </c>
      <c r="E130" s="66">
        <v>5</v>
      </c>
      <c r="F130" s="57">
        <v>-0.2857142857142857</v>
      </c>
      <c r="G130" s="66">
        <v>10</v>
      </c>
      <c r="H130" s="57">
        <v>-0.375</v>
      </c>
      <c r="I130" s="66">
        <v>15</v>
      </c>
      <c r="J130" s="57">
        <v>-0.34782608695652173</v>
      </c>
      <c r="K130" s="36">
        <v>184</v>
      </c>
      <c r="L130" s="57">
        <v>-0.14814814814814814</v>
      </c>
      <c r="M130" s="36">
        <v>322</v>
      </c>
      <c r="N130" s="57">
        <v>-0.34285714285714286</v>
      </c>
      <c r="O130" s="36">
        <v>506</v>
      </c>
      <c r="P130" s="57">
        <v>-0.28328611898016998</v>
      </c>
      <c r="Q130" s="66">
        <v>5638</v>
      </c>
      <c r="R130" s="57">
        <v>0.11511075949367089</v>
      </c>
      <c r="S130" s="66">
        <v>12212</v>
      </c>
      <c r="T130" s="57">
        <v>0.36112349531876942</v>
      </c>
      <c r="U130" s="66">
        <v>17850</v>
      </c>
      <c r="V130" s="57">
        <v>0.27245508982035926</v>
      </c>
      <c r="W130" s="36">
        <v>5855</v>
      </c>
      <c r="X130" s="57">
        <v>9.6031448895544713E-2</v>
      </c>
      <c r="Y130" s="36">
        <v>12544</v>
      </c>
      <c r="Z130" s="57">
        <v>0.32348596750369274</v>
      </c>
      <c r="AA130" s="36">
        <v>18399</v>
      </c>
      <c r="AB130" s="57">
        <v>0.24149797570850207</v>
      </c>
    </row>
    <row r="131" spans="2:28" ht="15" hidden="1" customHeight="1" outlineLevel="1">
      <c r="B131" s="63" t="s">
        <v>84</v>
      </c>
      <c r="C131" s="36">
        <v>21</v>
      </c>
      <c r="D131" s="57">
        <v>5.0000000000000044E-2</v>
      </c>
      <c r="E131" s="66">
        <v>7</v>
      </c>
      <c r="F131" s="57">
        <v>-0.30000000000000004</v>
      </c>
      <c r="G131" s="66">
        <v>0</v>
      </c>
      <c r="H131" s="57" t="s">
        <v>143</v>
      </c>
      <c r="I131" s="66">
        <v>7</v>
      </c>
      <c r="J131" s="57">
        <v>-0.30000000000000004</v>
      </c>
      <c r="K131" s="36">
        <v>91</v>
      </c>
      <c r="L131" s="57">
        <v>-0.35</v>
      </c>
      <c r="M131" s="36">
        <v>114</v>
      </c>
      <c r="N131" s="57">
        <v>-0.36312849162011174</v>
      </c>
      <c r="O131" s="36">
        <v>205</v>
      </c>
      <c r="P131" s="57">
        <v>-0.35736677115987459</v>
      </c>
      <c r="Q131" s="66">
        <v>3087</v>
      </c>
      <c r="R131" s="57">
        <v>-0.21088957055214719</v>
      </c>
      <c r="S131" s="66">
        <v>6033</v>
      </c>
      <c r="T131" s="57">
        <v>-0.1076763792338411</v>
      </c>
      <c r="U131" s="66">
        <v>9120</v>
      </c>
      <c r="V131" s="57">
        <v>-0.14550735500796397</v>
      </c>
      <c r="W131" s="36">
        <v>3206</v>
      </c>
      <c r="X131" s="57">
        <v>-0.21460068593826553</v>
      </c>
      <c r="Y131" s="36">
        <v>6147</v>
      </c>
      <c r="Z131" s="57">
        <v>-0.11426512968299707</v>
      </c>
      <c r="AA131" s="36">
        <v>9353</v>
      </c>
      <c r="AB131" s="57">
        <v>-0.15142442387951371</v>
      </c>
    </row>
    <row r="132" spans="2:28" ht="15" hidden="1" customHeight="1" outlineLevel="1">
      <c r="B132" s="63" t="s">
        <v>83</v>
      </c>
      <c r="C132" s="36">
        <v>26</v>
      </c>
      <c r="D132" s="57">
        <v>-0.16129032258064513</v>
      </c>
      <c r="E132" s="66">
        <v>3</v>
      </c>
      <c r="F132" s="57">
        <v>-0.76923076923076916</v>
      </c>
      <c r="G132" s="66">
        <v>0</v>
      </c>
      <c r="H132" s="57" t="s">
        <v>143</v>
      </c>
      <c r="I132" s="66">
        <v>3</v>
      </c>
      <c r="J132" s="57">
        <v>-0.76923076923076916</v>
      </c>
      <c r="K132" s="36">
        <v>135</v>
      </c>
      <c r="L132" s="57">
        <v>-0.11184210526315785</v>
      </c>
      <c r="M132" s="36">
        <v>146</v>
      </c>
      <c r="N132" s="57">
        <v>-0.24742268041237114</v>
      </c>
      <c r="O132" s="36">
        <v>281</v>
      </c>
      <c r="P132" s="57">
        <v>-0.18786127167630062</v>
      </c>
      <c r="Q132" s="66">
        <v>4893</v>
      </c>
      <c r="R132" s="57">
        <v>0.13949697251979498</v>
      </c>
      <c r="S132" s="66">
        <v>8164</v>
      </c>
      <c r="T132" s="57">
        <v>0.12637969094922741</v>
      </c>
      <c r="U132" s="66">
        <v>13057</v>
      </c>
      <c r="V132" s="57">
        <v>0.13125974701091669</v>
      </c>
      <c r="W132" s="36">
        <v>5057</v>
      </c>
      <c r="X132" s="57">
        <v>0.12628062360801784</v>
      </c>
      <c r="Y132" s="36">
        <v>8310</v>
      </c>
      <c r="Z132" s="57">
        <v>0.11663531308787967</v>
      </c>
      <c r="AA132" s="36">
        <v>13367</v>
      </c>
      <c r="AB132" s="57">
        <v>0.12026483405967148</v>
      </c>
    </row>
    <row r="133" spans="2:28" ht="15" hidden="1" customHeight="1" outlineLevel="1">
      <c r="B133" s="63" t="s">
        <v>82</v>
      </c>
      <c r="C133" s="36">
        <v>23</v>
      </c>
      <c r="D133" s="57">
        <v>-0.57407407407407407</v>
      </c>
      <c r="E133" s="66">
        <v>28</v>
      </c>
      <c r="F133" s="57">
        <v>1.1538461538461537</v>
      </c>
      <c r="G133" s="66">
        <v>0</v>
      </c>
      <c r="H133" s="57" t="s">
        <v>143</v>
      </c>
      <c r="I133" s="66">
        <v>28</v>
      </c>
      <c r="J133" s="57">
        <v>1.1538461538461537</v>
      </c>
      <c r="K133" s="36">
        <v>148</v>
      </c>
      <c r="L133" s="57">
        <v>-0.3179723502304147</v>
      </c>
      <c r="M133" s="36">
        <v>177</v>
      </c>
      <c r="N133" s="57">
        <v>-0.2168141592920354</v>
      </c>
      <c r="O133" s="36">
        <v>325</v>
      </c>
      <c r="P133" s="57">
        <v>-0.26636568848758468</v>
      </c>
      <c r="Q133" s="66">
        <v>5775</v>
      </c>
      <c r="R133" s="57">
        <v>0.2913685152057246</v>
      </c>
      <c r="S133" s="66">
        <v>8288</v>
      </c>
      <c r="T133" s="57">
        <v>6.9557362240288967E-2</v>
      </c>
      <c r="U133" s="66">
        <v>14063</v>
      </c>
      <c r="V133" s="57">
        <v>0.15072416332542349</v>
      </c>
      <c r="W133" s="36">
        <v>5974</v>
      </c>
      <c r="X133" s="57">
        <v>0.25609756097560976</v>
      </c>
      <c r="Y133" s="36">
        <v>8465</v>
      </c>
      <c r="Z133" s="57">
        <v>6.1442006269592397E-2</v>
      </c>
      <c r="AA133" s="36">
        <v>14439</v>
      </c>
      <c r="AB133" s="57">
        <v>0.13416071007776287</v>
      </c>
    </row>
    <row r="134" spans="2:28" ht="15" hidden="1" customHeight="1" outlineLevel="1">
      <c r="B134" s="63" t="s">
        <v>81</v>
      </c>
      <c r="C134" s="36">
        <v>43</v>
      </c>
      <c r="D134" s="57">
        <v>-0.41891891891891897</v>
      </c>
      <c r="E134" s="66">
        <v>54</v>
      </c>
      <c r="F134" s="57">
        <v>8.0000000000000071E-2</v>
      </c>
      <c r="G134" s="66">
        <v>7</v>
      </c>
      <c r="H134" s="57" t="s">
        <v>143</v>
      </c>
      <c r="I134" s="66">
        <v>61</v>
      </c>
      <c r="J134" s="57">
        <v>0.21999999999999997</v>
      </c>
      <c r="K134" s="36">
        <v>323</v>
      </c>
      <c r="L134" s="57">
        <v>0.34024896265560156</v>
      </c>
      <c r="M134" s="36">
        <v>154</v>
      </c>
      <c r="N134" s="57">
        <v>-0.51875000000000004</v>
      </c>
      <c r="O134" s="36">
        <v>477</v>
      </c>
      <c r="P134" s="57">
        <v>-0.14973262032085566</v>
      </c>
      <c r="Q134" s="66">
        <v>4825</v>
      </c>
      <c r="R134" s="57">
        <v>-0.19138595609183839</v>
      </c>
      <c r="S134" s="66">
        <v>8878</v>
      </c>
      <c r="T134" s="57">
        <v>-0.12815476775017187</v>
      </c>
      <c r="U134" s="66">
        <v>13703</v>
      </c>
      <c r="V134" s="57">
        <v>-0.15151702786377708</v>
      </c>
      <c r="W134" s="36">
        <v>5245</v>
      </c>
      <c r="X134" s="57">
        <v>-0.1716677195198989</v>
      </c>
      <c r="Y134" s="36">
        <v>9039</v>
      </c>
      <c r="Z134" s="57">
        <v>-0.1393887460725507</v>
      </c>
      <c r="AA134" s="36">
        <v>14284</v>
      </c>
      <c r="AB134" s="57">
        <v>-0.1515295515295515</v>
      </c>
    </row>
    <row r="135" spans="2:28" ht="15" hidden="1" customHeight="1" outlineLevel="1">
      <c r="B135" s="63" t="s">
        <v>80</v>
      </c>
      <c r="C135" s="36">
        <v>40</v>
      </c>
      <c r="D135" s="57">
        <v>-0.2857142857142857</v>
      </c>
      <c r="E135" s="66">
        <v>18</v>
      </c>
      <c r="F135" s="57">
        <v>-0.21739130434782605</v>
      </c>
      <c r="G135" s="66">
        <v>0</v>
      </c>
      <c r="H135" s="57" t="s">
        <v>143</v>
      </c>
      <c r="I135" s="66">
        <v>18</v>
      </c>
      <c r="J135" s="57">
        <v>-0.21739130434782605</v>
      </c>
      <c r="K135" s="36">
        <v>232</v>
      </c>
      <c r="L135" s="57">
        <v>0.14285714285714279</v>
      </c>
      <c r="M135" s="36">
        <v>258</v>
      </c>
      <c r="N135" s="57">
        <v>0.26470588235294112</v>
      </c>
      <c r="O135" s="36">
        <v>490</v>
      </c>
      <c r="P135" s="57">
        <v>0.20393120393120401</v>
      </c>
      <c r="Q135" s="66">
        <v>5115</v>
      </c>
      <c r="R135" s="57">
        <v>-5.3654024051803861E-2</v>
      </c>
      <c r="S135" s="66">
        <v>7718</v>
      </c>
      <c r="T135" s="57">
        <v>0.10131278538812793</v>
      </c>
      <c r="U135" s="66">
        <v>12833</v>
      </c>
      <c r="V135" s="57">
        <v>3.3835495045516861E-2</v>
      </c>
      <c r="W135" s="36">
        <v>5405</v>
      </c>
      <c r="X135" s="57">
        <v>-4.9586776859504078E-2</v>
      </c>
      <c r="Y135" s="36">
        <v>7976</v>
      </c>
      <c r="Z135" s="57">
        <v>0.10593455352190784</v>
      </c>
      <c r="AA135" s="36">
        <v>13381</v>
      </c>
      <c r="AB135" s="57">
        <v>3.7367237770369766E-2</v>
      </c>
    </row>
    <row r="136" spans="2:28" ht="15" hidden="1" customHeight="1" outlineLevel="1">
      <c r="B136" s="63" t="s">
        <v>79</v>
      </c>
      <c r="C136" s="36">
        <v>152</v>
      </c>
      <c r="D136" s="57">
        <v>1.5333333333333332</v>
      </c>
      <c r="E136" s="66">
        <v>20</v>
      </c>
      <c r="F136" s="57">
        <v>-0.375</v>
      </c>
      <c r="G136" s="66">
        <v>3</v>
      </c>
      <c r="H136" s="57" t="s">
        <v>143</v>
      </c>
      <c r="I136" s="66">
        <v>23</v>
      </c>
      <c r="J136" s="57">
        <v>-0.28125</v>
      </c>
      <c r="K136" s="36">
        <v>216</v>
      </c>
      <c r="L136" s="57">
        <v>-0.1074380165289256</v>
      </c>
      <c r="M136" s="36">
        <v>134</v>
      </c>
      <c r="N136" s="57">
        <v>-0.50915750915750912</v>
      </c>
      <c r="O136" s="36">
        <v>350</v>
      </c>
      <c r="P136" s="57">
        <v>-0.32038834951456308</v>
      </c>
      <c r="Q136" s="66">
        <v>4574</v>
      </c>
      <c r="R136" s="57">
        <v>4.4769301050707977E-2</v>
      </c>
      <c r="S136" s="66">
        <v>6006</v>
      </c>
      <c r="T136" s="57">
        <v>-0.19759519038076157</v>
      </c>
      <c r="U136" s="66">
        <v>10580</v>
      </c>
      <c r="V136" s="57">
        <v>-0.10815139509398974</v>
      </c>
      <c r="W136" s="36">
        <v>4962</v>
      </c>
      <c r="X136" s="57">
        <v>5.3056027164685826E-2</v>
      </c>
      <c r="Y136" s="36">
        <v>6143</v>
      </c>
      <c r="Z136" s="57">
        <v>-0.20817220933230218</v>
      </c>
      <c r="AA136" s="36">
        <v>11105</v>
      </c>
      <c r="AB136" s="57">
        <v>-0.1094627105052125</v>
      </c>
    </row>
    <row r="137" spans="2:28" collapsed="1">
      <c r="B137" s="173">
        <v>2002</v>
      </c>
      <c r="C137" s="66">
        <v>497</v>
      </c>
      <c r="D137" s="67">
        <v>-0.24237804878048785</v>
      </c>
      <c r="E137" s="66">
        <v>205</v>
      </c>
      <c r="F137" s="67">
        <v>-0.15637860082304522</v>
      </c>
      <c r="G137" s="66">
        <v>72</v>
      </c>
      <c r="H137" s="67">
        <v>1.0571428571428569</v>
      </c>
      <c r="I137" s="66">
        <v>277</v>
      </c>
      <c r="J137" s="67">
        <v>-3.597122302158251E-3</v>
      </c>
      <c r="K137" s="66">
        <v>2421</v>
      </c>
      <c r="L137" s="67">
        <v>5.8163689239718597E-3</v>
      </c>
      <c r="M137" s="66">
        <v>2389</v>
      </c>
      <c r="N137" s="67">
        <v>-0.27606060606060601</v>
      </c>
      <c r="O137" s="66">
        <v>4810</v>
      </c>
      <c r="P137" s="67">
        <v>-0.15717539863325736</v>
      </c>
      <c r="Q137" s="66">
        <v>55207</v>
      </c>
      <c r="R137" s="67">
        <v>-5.4447984105778779E-2</v>
      </c>
      <c r="S137" s="66">
        <v>98543</v>
      </c>
      <c r="T137" s="67">
        <v>3.9834121222353636E-2</v>
      </c>
      <c r="U137" s="66">
        <v>153750</v>
      </c>
      <c r="V137" s="67">
        <v>3.891507894015156E-3</v>
      </c>
      <c r="W137" s="66">
        <v>58330</v>
      </c>
      <c r="X137" s="67">
        <v>-5.3698896820246644E-2</v>
      </c>
      <c r="Y137" s="66">
        <v>101004</v>
      </c>
      <c r="Z137" s="67">
        <v>2.957096113268709E-2</v>
      </c>
      <c r="AA137" s="66">
        <v>159334</v>
      </c>
      <c r="AB137" s="67">
        <v>-2.5603625823980014E-3</v>
      </c>
    </row>
    <row r="138" spans="2:28" ht="15" hidden="1" customHeight="1" outlineLevel="1">
      <c r="B138" s="63" t="s">
        <v>90</v>
      </c>
      <c r="C138" s="36">
        <v>94</v>
      </c>
      <c r="D138" s="57">
        <v>0.11904761904761907</v>
      </c>
      <c r="E138" s="66">
        <v>61</v>
      </c>
      <c r="F138" s="57">
        <v>3.3898305084745672E-2</v>
      </c>
      <c r="G138" s="66">
        <v>8</v>
      </c>
      <c r="H138" s="57">
        <v>0.33333333333333326</v>
      </c>
      <c r="I138" s="66">
        <v>69</v>
      </c>
      <c r="J138" s="57">
        <v>6.1538461538461542E-2</v>
      </c>
      <c r="K138" s="36">
        <v>197</v>
      </c>
      <c r="L138" s="57">
        <v>-0.1652542372881356</v>
      </c>
      <c r="M138" s="36">
        <v>316</v>
      </c>
      <c r="N138" s="57">
        <v>0.34468085106382973</v>
      </c>
      <c r="O138" s="36">
        <v>513</v>
      </c>
      <c r="P138" s="57">
        <v>8.9171974522292974E-2</v>
      </c>
      <c r="Q138" s="66">
        <v>4328</v>
      </c>
      <c r="R138" s="57">
        <v>7.8226208271051423E-2</v>
      </c>
      <c r="S138" s="66">
        <v>7058</v>
      </c>
      <c r="T138" s="57">
        <v>-0.14861278648974663</v>
      </c>
      <c r="U138" s="66">
        <v>11386</v>
      </c>
      <c r="V138" s="57">
        <v>-7.4609882964889462E-2</v>
      </c>
      <c r="W138" s="36">
        <v>4680</v>
      </c>
      <c r="X138" s="57">
        <v>6.5331208741179259E-2</v>
      </c>
      <c r="Y138" s="36">
        <v>7382</v>
      </c>
      <c r="Z138" s="57">
        <v>-0.13468526550228577</v>
      </c>
      <c r="AA138" s="36">
        <v>12062</v>
      </c>
      <c r="AB138" s="57">
        <v>-6.669761683689257E-2</v>
      </c>
    </row>
    <row r="139" spans="2:28" ht="15" hidden="1" customHeight="1" outlineLevel="1">
      <c r="B139" s="63" t="s">
        <v>89</v>
      </c>
      <c r="C139" s="36">
        <v>113</v>
      </c>
      <c r="D139" s="57">
        <v>1.6904761904761907</v>
      </c>
      <c r="E139" s="66">
        <v>27</v>
      </c>
      <c r="F139" s="57">
        <v>0.35000000000000009</v>
      </c>
      <c r="G139" s="66">
        <v>4</v>
      </c>
      <c r="H139" s="57">
        <v>-0.19999999999999996</v>
      </c>
      <c r="I139" s="66">
        <v>31</v>
      </c>
      <c r="J139" s="57">
        <v>0.24</v>
      </c>
      <c r="K139" s="36">
        <v>247</v>
      </c>
      <c r="L139" s="57">
        <v>-0.1333333333333333</v>
      </c>
      <c r="M139" s="36">
        <v>221</v>
      </c>
      <c r="N139" s="57">
        <v>0.14507772020725396</v>
      </c>
      <c r="O139" s="36">
        <v>468</v>
      </c>
      <c r="P139" s="57">
        <v>-2.0920502092050208E-2</v>
      </c>
      <c r="Q139" s="66">
        <v>5163</v>
      </c>
      <c r="R139" s="57">
        <v>5.9729064039408808E-2</v>
      </c>
      <c r="S139" s="66">
        <v>6974</v>
      </c>
      <c r="T139" s="57">
        <v>-5.1801495581237256E-2</v>
      </c>
      <c r="U139" s="66">
        <v>12137</v>
      </c>
      <c r="V139" s="57">
        <v>-7.3607589760366077E-3</v>
      </c>
      <c r="W139" s="36">
        <v>5498</v>
      </c>
      <c r="X139" s="57">
        <v>5.345851695727144E-2</v>
      </c>
      <c r="Y139" s="36">
        <v>7199</v>
      </c>
      <c r="Z139" s="57">
        <v>-4.6868793856745694E-2</v>
      </c>
      <c r="AA139" s="36">
        <v>12697</v>
      </c>
      <c r="AB139" s="57">
        <v>-5.8722204823050683E-3</v>
      </c>
    </row>
    <row r="140" spans="2:28" ht="15" hidden="1" customHeight="1" outlineLevel="1">
      <c r="B140" s="63" t="s">
        <v>88</v>
      </c>
      <c r="C140" s="36">
        <v>31</v>
      </c>
      <c r="D140" s="57">
        <v>-0.39215686274509809</v>
      </c>
      <c r="E140" s="66">
        <v>2</v>
      </c>
      <c r="F140" s="57">
        <v>-0.95348837209302328</v>
      </c>
      <c r="G140" s="66">
        <v>0</v>
      </c>
      <c r="H140" s="57" t="s">
        <v>143</v>
      </c>
      <c r="I140" s="66">
        <v>2</v>
      </c>
      <c r="J140" s="57">
        <v>-0.95348837209302328</v>
      </c>
      <c r="K140" s="36">
        <v>199</v>
      </c>
      <c r="L140" s="57">
        <v>-0.16033755274261607</v>
      </c>
      <c r="M140" s="36">
        <v>220</v>
      </c>
      <c r="N140" s="57">
        <v>-5.1724137931034475E-2</v>
      </c>
      <c r="O140" s="36">
        <v>419</v>
      </c>
      <c r="P140" s="57">
        <v>-0.10660980810234544</v>
      </c>
      <c r="Q140" s="66">
        <v>6413</v>
      </c>
      <c r="R140" s="57">
        <v>-0.12390710382513659</v>
      </c>
      <c r="S140" s="66">
        <v>8810</v>
      </c>
      <c r="T140" s="57">
        <v>-0.12067072562131953</v>
      </c>
      <c r="U140" s="66">
        <v>15223</v>
      </c>
      <c r="V140" s="57">
        <v>-0.12203702635676794</v>
      </c>
      <c r="W140" s="36">
        <v>6645</v>
      </c>
      <c r="X140" s="57">
        <v>-0.13148608025094755</v>
      </c>
      <c r="Y140" s="36">
        <v>9030</v>
      </c>
      <c r="Z140" s="57">
        <v>-0.11911033069944399</v>
      </c>
      <c r="AA140" s="36">
        <v>15675</v>
      </c>
      <c r="AB140" s="57">
        <v>-0.12439950843481173</v>
      </c>
    </row>
    <row r="141" spans="2:28" ht="15" hidden="1" customHeight="1" outlineLevel="1">
      <c r="B141" s="63" t="s">
        <v>87</v>
      </c>
      <c r="C141" s="36">
        <v>44</v>
      </c>
      <c r="D141" s="57">
        <v>-0.12</v>
      </c>
      <c r="E141" s="66">
        <v>2</v>
      </c>
      <c r="F141" s="57">
        <v>-0.9</v>
      </c>
      <c r="G141" s="66">
        <v>0</v>
      </c>
      <c r="H141" s="57">
        <v>-1</v>
      </c>
      <c r="I141" s="66">
        <v>2</v>
      </c>
      <c r="J141" s="57">
        <v>-0.9375</v>
      </c>
      <c r="K141" s="36">
        <v>136</v>
      </c>
      <c r="L141" s="57">
        <v>-0.31658291457286436</v>
      </c>
      <c r="M141" s="36">
        <v>266</v>
      </c>
      <c r="N141" s="57">
        <v>-0.18654434250764529</v>
      </c>
      <c r="O141" s="36">
        <v>402</v>
      </c>
      <c r="P141" s="57">
        <v>-0.23574144486692017</v>
      </c>
      <c r="Q141" s="66">
        <v>4319</v>
      </c>
      <c r="R141" s="57">
        <v>-5.3058539793904846E-2</v>
      </c>
      <c r="S141" s="66">
        <v>7072</v>
      </c>
      <c r="T141" s="57">
        <v>-8.901197990467602E-2</v>
      </c>
      <c r="U141" s="66">
        <v>11391</v>
      </c>
      <c r="V141" s="57">
        <v>-7.5705939629990282E-2</v>
      </c>
      <c r="W141" s="36">
        <v>4501</v>
      </c>
      <c r="X141" s="57">
        <v>-6.8115942028985521E-2</v>
      </c>
      <c r="Y141" s="36">
        <v>7338</v>
      </c>
      <c r="Z141" s="57">
        <v>-9.4297704270550509E-2</v>
      </c>
      <c r="AA141" s="36">
        <v>11839</v>
      </c>
      <c r="AB141" s="57">
        <v>-8.4519022579647385E-2</v>
      </c>
    </row>
    <row r="142" spans="2:28" ht="15" hidden="1" customHeight="1" outlineLevel="1">
      <c r="B142" s="63" t="s">
        <v>86</v>
      </c>
      <c r="C142" s="36">
        <v>16</v>
      </c>
      <c r="D142" s="57">
        <v>-0.44827586206896552</v>
      </c>
      <c r="E142" s="66">
        <v>3</v>
      </c>
      <c r="F142" s="57">
        <v>-0.75</v>
      </c>
      <c r="G142" s="66">
        <v>7</v>
      </c>
      <c r="H142" s="57">
        <v>0.16666666666666674</v>
      </c>
      <c r="I142" s="66">
        <v>10</v>
      </c>
      <c r="J142" s="57">
        <v>-0.44444444444444442</v>
      </c>
      <c r="K142" s="36">
        <v>217</v>
      </c>
      <c r="L142" s="57">
        <v>0.528169014084507</v>
      </c>
      <c r="M142" s="36">
        <v>391</v>
      </c>
      <c r="N142" s="57">
        <v>0.45353159851301106</v>
      </c>
      <c r="O142" s="36">
        <v>608</v>
      </c>
      <c r="P142" s="57">
        <v>0.47931873479318732</v>
      </c>
      <c r="Q142" s="66">
        <v>4679</v>
      </c>
      <c r="R142" s="57">
        <v>-2.5411372630701923E-2</v>
      </c>
      <c r="S142" s="66">
        <v>9448</v>
      </c>
      <c r="T142" s="57">
        <v>0.27762001352265053</v>
      </c>
      <c r="U142" s="66">
        <v>14127</v>
      </c>
      <c r="V142" s="57">
        <v>0.15833060019678591</v>
      </c>
      <c r="W142" s="36">
        <v>4915</v>
      </c>
      <c r="X142" s="57">
        <v>-1.3844301765650102E-2</v>
      </c>
      <c r="Y142" s="36">
        <v>9846</v>
      </c>
      <c r="Z142" s="57">
        <v>0.2837027379400261</v>
      </c>
      <c r="AA142" s="36">
        <v>14761</v>
      </c>
      <c r="AB142" s="57">
        <v>0.16650861387703486</v>
      </c>
    </row>
    <row r="143" spans="2:28" ht="15" hidden="1" customHeight="1" outlineLevel="1">
      <c r="B143" s="63" t="s">
        <v>85</v>
      </c>
      <c r="C143" s="36">
        <v>63</v>
      </c>
      <c r="D143" s="57">
        <v>1.625</v>
      </c>
      <c r="E143" s="66">
        <v>7</v>
      </c>
      <c r="F143" s="57">
        <v>-0.7407407407407407</v>
      </c>
      <c r="G143" s="66">
        <v>16</v>
      </c>
      <c r="H143" s="57">
        <v>7</v>
      </c>
      <c r="I143" s="66">
        <v>23</v>
      </c>
      <c r="J143" s="57">
        <v>-0.2068965517241379</v>
      </c>
      <c r="K143" s="36">
        <v>216</v>
      </c>
      <c r="L143" s="57">
        <v>0.22727272727272729</v>
      </c>
      <c r="M143" s="36">
        <v>490</v>
      </c>
      <c r="N143" s="57">
        <v>0.101123595505618</v>
      </c>
      <c r="O143" s="36">
        <v>706</v>
      </c>
      <c r="P143" s="57">
        <v>0.13687600644122377</v>
      </c>
      <c r="Q143" s="66">
        <v>5056</v>
      </c>
      <c r="R143" s="57">
        <v>-0.20050600885515502</v>
      </c>
      <c r="S143" s="66">
        <v>8972</v>
      </c>
      <c r="T143" s="57">
        <v>-0.11097899326198968</v>
      </c>
      <c r="U143" s="66">
        <v>14028</v>
      </c>
      <c r="V143" s="57">
        <v>-0.14546783625730997</v>
      </c>
      <c r="W143" s="36">
        <v>5342</v>
      </c>
      <c r="X143" s="57">
        <v>-0.18455197679743551</v>
      </c>
      <c r="Y143" s="36">
        <v>9478</v>
      </c>
      <c r="Z143" s="57">
        <v>-0.1006736882057121</v>
      </c>
      <c r="AA143" s="36">
        <v>14820</v>
      </c>
      <c r="AB143" s="57">
        <v>-0.13282621416032769</v>
      </c>
    </row>
    <row r="144" spans="2:28" ht="15" hidden="1" customHeight="1" outlineLevel="1">
      <c r="B144" s="63" t="s">
        <v>84</v>
      </c>
      <c r="C144" s="36">
        <v>20</v>
      </c>
      <c r="D144" s="57">
        <v>-0.39393939393939392</v>
      </c>
      <c r="E144" s="66">
        <v>10</v>
      </c>
      <c r="F144" s="57">
        <v>0.4285714285714286</v>
      </c>
      <c r="G144" s="66">
        <v>0</v>
      </c>
      <c r="H144" s="57" t="s">
        <v>143</v>
      </c>
      <c r="I144" s="66">
        <v>10</v>
      </c>
      <c r="J144" s="57">
        <v>0.4285714285714286</v>
      </c>
      <c r="K144" s="36">
        <v>140</v>
      </c>
      <c r="L144" s="57">
        <v>4.4776119402984982E-2</v>
      </c>
      <c r="M144" s="36">
        <v>179</v>
      </c>
      <c r="N144" s="57">
        <v>7.8313253012048278E-2</v>
      </c>
      <c r="O144" s="36">
        <v>319</v>
      </c>
      <c r="P144" s="57">
        <v>6.3333333333333242E-2</v>
      </c>
      <c r="Q144" s="66">
        <v>3912</v>
      </c>
      <c r="R144" s="57">
        <v>-3.4789045151739417E-2</v>
      </c>
      <c r="S144" s="66">
        <v>6761</v>
      </c>
      <c r="T144" s="57">
        <v>7.9169992019153979E-2</v>
      </c>
      <c r="U144" s="66">
        <v>10673</v>
      </c>
      <c r="V144" s="57">
        <v>3.4405892614847833E-2</v>
      </c>
      <c r="W144" s="36">
        <v>4082</v>
      </c>
      <c r="X144" s="57">
        <v>-3.4303288384196828E-2</v>
      </c>
      <c r="Y144" s="36">
        <v>6940</v>
      </c>
      <c r="Z144" s="57">
        <v>7.9147877468511929E-2</v>
      </c>
      <c r="AA144" s="36">
        <v>11022</v>
      </c>
      <c r="AB144" s="57">
        <v>3.4152749108650848E-2</v>
      </c>
    </row>
    <row r="145" spans="2:28" ht="15" hidden="1" customHeight="1" outlineLevel="1">
      <c r="B145" s="63" t="s">
        <v>83</v>
      </c>
      <c r="C145" s="36">
        <v>31</v>
      </c>
      <c r="D145" s="57">
        <v>-0.55714285714285716</v>
      </c>
      <c r="E145" s="66">
        <v>13</v>
      </c>
      <c r="F145" s="57">
        <v>-7.1428571428571397E-2</v>
      </c>
      <c r="G145" s="66">
        <v>0</v>
      </c>
      <c r="H145" s="57" t="s">
        <v>143</v>
      </c>
      <c r="I145" s="66">
        <v>13</v>
      </c>
      <c r="J145" s="57">
        <v>-7.1428571428571397E-2</v>
      </c>
      <c r="K145" s="36">
        <v>152</v>
      </c>
      <c r="L145" s="57">
        <v>-4.4025157232704393E-2</v>
      </c>
      <c r="M145" s="36">
        <v>194</v>
      </c>
      <c r="N145" s="57">
        <v>-0.10599078341013823</v>
      </c>
      <c r="O145" s="36">
        <v>346</v>
      </c>
      <c r="P145" s="57">
        <v>-7.9787234042553168E-2</v>
      </c>
      <c r="Q145" s="66">
        <v>4294</v>
      </c>
      <c r="R145" s="57">
        <v>-5.6678383128295207E-2</v>
      </c>
      <c r="S145" s="66">
        <v>7248</v>
      </c>
      <c r="T145" s="57">
        <v>-2.4363979001211455E-2</v>
      </c>
      <c r="U145" s="66">
        <v>11542</v>
      </c>
      <c r="V145" s="57">
        <v>-3.6641348802270213E-2</v>
      </c>
      <c r="W145" s="36">
        <v>4490</v>
      </c>
      <c r="X145" s="57">
        <v>-6.3607924921793568E-2</v>
      </c>
      <c r="Y145" s="36">
        <v>7442</v>
      </c>
      <c r="Z145" s="57">
        <v>-2.6680617316243826E-2</v>
      </c>
      <c r="AA145" s="36">
        <v>11932</v>
      </c>
      <c r="AB145" s="57">
        <v>-4.0913109878627174E-2</v>
      </c>
    </row>
    <row r="146" spans="2:28" ht="15" hidden="1" customHeight="1" outlineLevel="1">
      <c r="B146" s="63" t="s">
        <v>82</v>
      </c>
      <c r="C146" s="36">
        <v>54</v>
      </c>
      <c r="D146" s="57">
        <v>0.28571428571428581</v>
      </c>
      <c r="E146" s="66">
        <v>13</v>
      </c>
      <c r="F146" s="57">
        <v>-0.40909090909090906</v>
      </c>
      <c r="G146" s="66">
        <v>0</v>
      </c>
      <c r="H146" s="57" t="s">
        <v>143</v>
      </c>
      <c r="I146" s="66">
        <v>13</v>
      </c>
      <c r="J146" s="57">
        <v>-0.40909090909090906</v>
      </c>
      <c r="K146" s="36">
        <v>217</v>
      </c>
      <c r="L146" s="57">
        <v>0.39102564102564097</v>
      </c>
      <c r="M146" s="36">
        <v>226</v>
      </c>
      <c r="N146" s="57">
        <v>-1.7391304347826098E-2</v>
      </c>
      <c r="O146" s="36">
        <v>443</v>
      </c>
      <c r="P146" s="57">
        <v>0.1476683937823835</v>
      </c>
      <c r="Q146" s="66">
        <v>4472</v>
      </c>
      <c r="R146" s="57">
        <v>-9.1241617557407007E-2</v>
      </c>
      <c r="S146" s="66">
        <v>7749</v>
      </c>
      <c r="T146" s="57">
        <v>-6.87417377719024E-2</v>
      </c>
      <c r="U146" s="66">
        <v>12221</v>
      </c>
      <c r="V146" s="57">
        <v>-7.7103156622866598E-2</v>
      </c>
      <c r="W146" s="36">
        <v>4756</v>
      </c>
      <c r="X146" s="57">
        <v>-7.4888154055631206E-2</v>
      </c>
      <c r="Y146" s="36">
        <v>7975</v>
      </c>
      <c r="Z146" s="57">
        <v>-6.7360542626593412E-2</v>
      </c>
      <c r="AA146" s="36">
        <v>12731</v>
      </c>
      <c r="AB146" s="57">
        <v>-7.0186970493718914E-2</v>
      </c>
    </row>
    <row r="147" spans="2:28" ht="15" hidden="1" customHeight="1" outlineLevel="1">
      <c r="B147" s="63" t="s">
        <v>81</v>
      </c>
      <c r="C147" s="36">
        <v>74</v>
      </c>
      <c r="D147" s="57">
        <v>-0.10843373493975905</v>
      </c>
      <c r="E147" s="66">
        <v>50</v>
      </c>
      <c r="F147" s="57">
        <v>0.72413793103448265</v>
      </c>
      <c r="G147" s="66">
        <v>0</v>
      </c>
      <c r="H147" s="57" t="s">
        <v>143</v>
      </c>
      <c r="I147" s="66">
        <v>50</v>
      </c>
      <c r="J147" s="57">
        <v>0.72413793103448265</v>
      </c>
      <c r="K147" s="36">
        <v>241</v>
      </c>
      <c r="L147" s="57">
        <v>-0.43294117647058827</v>
      </c>
      <c r="M147" s="36">
        <v>320</v>
      </c>
      <c r="N147" s="57">
        <v>-0.14209115281501339</v>
      </c>
      <c r="O147" s="36">
        <v>561</v>
      </c>
      <c r="P147" s="57">
        <v>-0.29699248120300747</v>
      </c>
      <c r="Q147" s="66">
        <v>5967</v>
      </c>
      <c r="R147" s="57">
        <v>3.9909376089229731E-2</v>
      </c>
      <c r="S147" s="66">
        <v>10183</v>
      </c>
      <c r="T147" s="57">
        <v>0.23775373769296215</v>
      </c>
      <c r="U147" s="66">
        <v>16150</v>
      </c>
      <c r="V147" s="57">
        <v>0.15646258503401356</v>
      </c>
      <c r="W147" s="36">
        <v>6332</v>
      </c>
      <c r="X147" s="57">
        <v>9.0836653386454635E-3</v>
      </c>
      <c r="Y147" s="36">
        <v>10503</v>
      </c>
      <c r="Z147" s="57">
        <v>0.22127906976744183</v>
      </c>
      <c r="AA147" s="36">
        <v>16835</v>
      </c>
      <c r="AB147" s="57">
        <v>0.13176470588235301</v>
      </c>
    </row>
    <row r="148" spans="2:28" ht="15" hidden="1" customHeight="1" outlineLevel="1">
      <c r="B148" s="63" t="s">
        <v>80</v>
      </c>
      <c r="C148" s="36">
        <v>56</v>
      </c>
      <c r="D148" s="57">
        <v>-1.7543859649122862E-2</v>
      </c>
      <c r="E148" s="66">
        <v>23</v>
      </c>
      <c r="F148" s="57">
        <v>-0.5106382978723405</v>
      </c>
      <c r="G148" s="66">
        <v>0</v>
      </c>
      <c r="H148" s="57">
        <v>-1</v>
      </c>
      <c r="I148" s="66">
        <v>23</v>
      </c>
      <c r="J148" s="57">
        <v>-0.58181818181818179</v>
      </c>
      <c r="K148" s="36">
        <v>203</v>
      </c>
      <c r="L148" s="57">
        <v>-0.19444444444444442</v>
      </c>
      <c r="M148" s="36">
        <v>204</v>
      </c>
      <c r="N148" s="57">
        <v>-0.34824281150159742</v>
      </c>
      <c r="O148" s="36">
        <v>407</v>
      </c>
      <c r="P148" s="57">
        <v>-0.27964601769911501</v>
      </c>
      <c r="Q148" s="66">
        <v>5405</v>
      </c>
      <c r="R148" s="57">
        <v>0.19026646113190937</v>
      </c>
      <c r="S148" s="66">
        <v>7008</v>
      </c>
      <c r="T148" s="57">
        <v>-9.7837281153450029E-2</v>
      </c>
      <c r="U148" s="66">
        <v>12413</v>
      </c>
      <c r="V148" s="57">
        <v>8.4491022828825368E-3</v>
      </c>
      <c r="W148" s="36">
        <v>5687</v>
      </c>
      <c r="X148" s="57">
        <v>0.16132325913824785</v>
      </c>
      <c r="Y148" s="36">
        <v>7212</v>
      </c>
      <c r="Z148" s="57">
        <v>-0.10841884040054395</v>
      </c>
      <c r="AA148" s="36">
        <v>12899</v>
      </c>
      <c r="AB148" s="57">
        <v>-6.699522562759852E-3</v>
      </c>
    </row>
    <row r="149" spans="2:28" ht="15" hidden="1" customHeight="1" outlineLevel="1">
      <c r="B149" s="63" t="s">
        <v>79</v>
      </c>
      <c r="C149" s="36">
        <v>60</v>
      </c>
      <c r="D149" s="57">
        <v>-0.1428571428571429</v>
      </c>
      <c r="E149" s="66">
        <v>32</v>
      </c>
      <c r="F149" s="57">
        <v>-0.52941176470588236</v>
      </c>
      <c r="G149" s="66">
        <v>0</v>
      </c>
      <c r="H149" s="57">
        <v>-1</v>
      </c>
      <c r="I149" s="66">
        <v>32</v>
      </c>
      <c r="J149" s="57">
        <v>-0.55555555555555558</v>
      </c>
      <c r="K149" s="36">
        <v>242</v>
      </c>
      <c r="L149" s="57">
        <v>-8.1967213114754189E-3</v>
      </c>
      <c r="M149" s="36">
        <v>273</v>
      </c>
      <c r="N149" s="57">
        <v>0.25229357798165131</v>
      </c>
      <c r="O149" s="36">
        <v>515</v>
      </c>
      <c r="P149" s="57">
        <v>0.11471861471861478</v>
      </c>
      <c r="Q149" s="66">
        <v>4378</v>
      </c>
      <c r="R149" s="57">
        <v>0.27489807804309851</v>
      </c>
      <c r="S149" s="66">
        <v>7485</v>
      </c>
      <c r="T149" s="57">
        <v>2.6467361492046093E-2</v>
      </c>
      <c r="U149" s="66">
        <v>11863</v>
      </c>
      <c r="V149" s="57">
        <v>0.10600410218161471</v>
      </c>
      <c r="W149" s="36">
        <v>4712</v>
      </c>
      <c r="X149" s="57">
        <v>0.23480083857442358</v>
      </c>
      <c r="Y149" s="36">
        <v>7758</v>
      </c>
      <c r="Z149" s="57">
        <v>3.2472717593824862E-2</v>
      </c>
      <c r="AA149" s="36">
        <v>12470</v>
      </c>
      <c r="AB149" s="57">
        <v>0.10061782877316849</v>
      </c>
    </row>
    <row r="150" spans="2:28" collapsed="1">
      <c r="B150" s="173">
        <v>2001</v>
      </c>
      <c r="C150" s="66">
        <v>656</v>
      </c>
      <c r="D150" s="67">
        <v>3.3070866141732269E-2</v>
      </c>
      <c r="E150" s="66">
        <v>243</v>
      </c>
      <c r="F150" s="67">
        <v>-0.33967391304347827</v>
      </c>
      <c r="G150" s="66">
        <v>35</v>
      </c>
      <c r="H150" s="67">
        <v>-0.18604651162790697</v>
      </c>
      <c r="I150" s="66">
        <v>278</v>
      </c>
      <c r="J150" s="67">
        <v>-0.32360097323600978</v>
      </c>
      <c r="K150" s="66">
        <v>2407</v>
      </c>
      <c r="L150" s="67">
        <v>-8.9981096408317529E-2</v>
      </c>
      <c r="M150" s="66">
        <v>3300</v>
      </c>
      <c r="N150" s="67">
        <v>2.5481665630826544E-2</v>
      </c>
      <c r="O150" s="66">
        <v>5707</v>
      </c>
      <c r="P150" s="67">
        <v>-2.6607538802660757E-2</v>
      </c>
      <c r="Q150" s="66">
        <v>58386</v>
      </c>
      <c r="R150" s="67">
        <v>-1.2599144272885665E-2</v>
      </c>
      <c r="S150" s="66">
        <v>94768</v>
      </c>
      <c r="T150" s="67">
        <v>-1.5049472021285482E-2</v>
      </c>
      <c r="U150" s="66">
        <v>153154</v>
      </c>
      <c r="V150" s="67">
        <v>-1.4116783716454084E-2</v>
      </c>
      <c r="W150" s="66">
        <v>61640</v>
      </c>
      <c r="X150" s="67">
        <v>-1.8143009605122717E-2</v>
      </c>
      <c r="Y150" s="66">
        <v>98103</v>
      </c>
      <c r="Z150" s="67">
        <v>-1.3812238004764943E-2</v>
      </c>
      <c r="AA150" s="66">
        <v>159743</v>
      </c>
      <c r="AB150" s="67">
        <v>-1.5487871018637245E-2</v>
      </c>
    </row>
    <row r="151" spans="2:28" ht="15" hidden="1" customHeight="1" outlineLevel="1">
      <c r="B151" s="63" t="s">
        <v>90</v>
      </c>
      <c r="C151" s="36">
        <v>84</v>
      </c>
      <c r="D151" s="57">
        <v>0.39999999999999991</v>
      </c>
      <c r="E151" s="66">
        <v>59</v>
      </c>
      <c r="F151" s="57">
        <v>0.31111111111111112</v>
      </c>
      <c r="G151" s="66">
        <v>6</v>
      </c>
      <c r="H151" s="57" t="s">
        <v>143</v>
      </c>
      <c r="I151" s="66">
        <v>65</v>
      </c>
      <c r="J151" s="57">
        <v>0.44444444444444442</v>
      </c>
      <c r="K151" s="36">
        <v>236</v>
      </c>
      <c r="L151" s="57">
        <v>0.17999999999999994</v>
      </c>
      <c r="M151" s="36">
        <v>235</v>
      </c>
      <c r="N151" s="57">
        <v>-0.1607142857142857</v>
      </c>
      <c r="O151" s="36">
        <v>471</v>
      </c>
      <c r="P151" s="57">
        <v>-1.8750000000000044E-2</v>
      </c>
      <c r="Q151" s="66">
        <v>4014</v>
      </c>
      <c r="R151" s="57">
        <v>0.26226415094339628</v>
      </c>
      <c r="S151" s="66">
        <v>8290</v>
      </c>
      <c r="T151" s="57">
        <v>0.39868398852707942</v>
      </c>
      <c r="U151" s="66">
        <v>12304</v>
      </c>
      <c r="V151" s="57">
        <v>0.35104864390029644</v>
      </c>
      <c r="W151" s="36">
        <v>4393</v>
      </c>
      <c r="X151" s="57">
        <v>0.26054519368723095</v>
      </c>
      <c r="Y151" s="36">
        <v>8531</v>
      </c>
      <c r="Z151" s="57">
        <v>0.37441598195585635</v>
      </c>
      <c r="AA151" s="36">
        <v>12924</v>
      </c>
      <c r="AB151" s="57">
        <v>0.33347090383821709</v>
      </c>
    </row>
    <row r="152" spans="2:28" ht="15" hidden="1" customHeight="1" outlineLevel="1">
      <c r="B152" s="63" t="s">
        <v>89</v>
      </c>
      <c r="C152" s="36">
        <v>42</v>
      </c>
      <c r="D152" s="57">
        <v>-0.43243243243243246</v>
      </c>
      <c r="E152" s="66">
        <v>20</v>
      </c>
      <c r="F152" s="57">
        <v>-0.53488372093023262</v>
      </c>
      <c r="G152" s="66">
        <v>5</v>
      </c>
      <c r="H152" s="57">
        <v>0.25</v>
      </c>
      <c r="I152" s="66">
        <v>25</v>
      </c>
      <c r="J152" s="57">
        <v>-0.46808510638297873</v>
      </c>
      <c r="K152" s="36">
        <v>285</v>
      </c>
      <c r="L152" s="57">
        <v>-0.21487603305785119</v>
      </c>
      <c r="M152" s="36">
        <v>193</v>
      </c>
      <c r="N152" s="57">
        <v>-0.36092715231788075</v>
      </c>
      <c r="O152" s="36">
        <v>478</v>
      </c>
      <c r="P152" s="57">
        <v>-0.28120300751879701</v>
      </c>
      <c r="Q152" s="66">
        <v>4872</v>
      </c>
      <c r="R152" s="57">
        <v>-0.11962414166967839</v>
      </c>
      <c r="S152" s="66">
        <v>7355</v>
      </c>
      <c r="T152" s="57">
        <v>6.5633149811648694E-2</v>
      </c>
      <c r="U152" s="66">
        <v>12227</v>
      </c>
      <c r="V152" s="57">
        <v>-1.6806046960437415E-2</v>
      </c>
      <c r="W152" s="36">
        <v>5219</v>
      </c>
      <c r="X152" s="57">
        <v>-0.13219155304289987</v>
      </c>
      <c r="Y152" s="36">
        <v>7553</v>
      </c>
      <c r="Z152" s="57">
        <v>4.7863485016648166E-2</v>
      </c>
      <c r="AA152" s="36">
        <v>12772</v>
      </c>
      <c r="AB152" s="57">
        <v>-3.4034185448494902E-2</v>
      </c>
    </row>
    <row r="153" spans="2:28" ht="15" hidden="1" customHeight="1" outlineLevel="1">
      <c r="B153" s="63" t="s">
        <v>88</v>
      </c>
      <c r="C153" s="36">
        <v>51</v>
      </c>
      <c r="D153" s="57">
        <v>0.27499999999999991</v>
      </c>
      <c r="E153" s="66">
        <v>43</v>
      </c>
      <c r="F153" s="57">
        <v>0.10256410256410264</v>
      </c>
      <c r="G153" s="66">
        <v>0</v>
      </c>
      <c r="H153" s="57">
        <v>-1</v>
      </c>
      <c r="I153" s="66">
        <v>43</v>
      </c>
      <c r="J153" s="57">
        <v>-0.20370370370370372</v>
      </c>
      <c r="K153" s="36">
        <v>237</v>
      </c>
      <c r="L153" s="57">
        <v>0.1732673267326732</v>
      </c>
      <c r="M153" s="36">
        <v>232</v>
      </c>
      <c r="N153" s="57">
        <v>-0.27950310559006208</v>
      </c>
      <c r="O153" s="36">
        <v>469</v>
      </c>
      <c r="P153" s="57">
        <v>-0.10496183206106868</v>
      </c>
      <c r="Q153" s="66">
        <v>7320</v>
      </c>
      <c r="R153" s="57">
        <v>8.460512668543485E-2</v>
      </c>
      <c r="S153" s="66">
        <v>10019</v>
      </c>
      <c r="T153" s="57">
        <v>3.1610378912685366E-2</v>
      </c>
      <c r="U153" s="66">
        <v>17339</v>
      </c>
      <c r="V153" s="57">
        <v>5.333819330538847E-2</v>
      </c>
      <c r="W153" s="36">
        <v>7651</v>
      </c>
      <c r="X153" s="57">
        <v>8.8335704125177772E-2</v>
      </c>
      <c r="Y153" s="36">
        <v>10251</v>
      </c>
      <c r="Z153" s="57">
        <v>2.0101502637078328E-2</v>
      </c>
      <c r="AA153" s="36">
        <v>17902</v>
      </c>
      <c r="AB153" s="57">
        <v>4.8187833011300363E-2</v>
      </c>
    </row>
    <row r="154" spans="2:28" ht="15" hidden="1" customHeight="1" outlineLevel="1">
      <c r="B154" s="63" t="s">
        <v>87</v>
      </c>
      <c r="C154" s="36">
        <v>50</v>
      </c>
      <c r="D154" s="57">
        <v>0.5625</v>
      </c>
      <c r="E154" s="66">
        <v>20</v>
      </c>
      <c r="F154" s="57">
        <v>4</v>
      </c>
      <c r="G154" s="66">
        <v>12</v>
      </c>
      <c r="H154" s="57">
        <v>0.5</v>
      </c>
      <c r="I154" s="66">
        <v>32</v>
      </c>
      <c r="J154" s="57">
        <v>1.6666666666666665</v>
      </c>
      <c r="K154" s="36">
        <v>199</v>
      </c>
      <c r="L154" s="57">
        <v>-7.0093457943925186E-2</v>
      </c>
      <c r="M154" s="36">
        <v>327</v>
      </c>
      <c r="N154" s="57">
        <v>0.17204301075268824</v>
      </c>
      <c r="O154" s="36">
        <v>526</v>
      </c>
      <c r="P154" s="57">
        <v>6.6937119675456458E-2</v>
      </c>
      <c r="Q154" s="66">
        <v>4561</v>
      </c>
      <c r="R154" s="57">
        <v>5.2133794694348312E-2</v>
      </c>
      <c r="S154" s="66">
        <v>7763</v>
      </c>
      <c r="T154" s="57">
        <v>0.10489610019925988</v>
      </c>
      <c r="U154" s="66">
        <v>12324</v>
      </c>
      <c r="V154" s="57">
        <v>8.4763665170319413E-2</v>
      </c>
      <c r="W154" s="36">
        <v>4830</v>
      </c>
      <c r="X154" s="57">
        <v>5.3435114503816772E-2</v>
      </c>
      <c r="Y154" s="36">
        <v>8102</v>
      </c>
      <c r="Z154" s="57">
        <v>0.10789005879939828</v>
      </c>
      <c r="AA154" s="36">
        <v>12932</v>
      </c>
      <c r="AB154" s="57">
        <v>8.6905362245755624E-2</v>
      </c>
    </row>
    <row r="155" spans="2:28" ht="15" hidden="1" customHeight="1" outlineLevel="1">
      <c r="B155" s="63" t="s">
        <v>86</v>
      </c>
      <c r="C155" s="36">
        <v>29</v>
      </c>
      <c r="D155" s="57">
        <v>0.15999999999999992</v>
      </c>
      <c r="E155" s="66">
        <v>12</v>
      </c>
      <c r="F155" s="57">
        <v>0.33333333333333326</v>
      </c>
      <c r="G155" s="66">
        <v>6</v>
      </c>
      <c r="H155" s="57">
        <v>0.5</v>
      </c>
      <c r="I155" s="66">
        <v>18</v>
      </c>
      <c r="J155" s="57">
        <v>0.38461538461538458</v>
      </c>
      <c r="K155" s="36">
        <v>142</v>
      </c>
      <c r="L155" s="57">
        <v>2.8985507246376718E-2</v>
      </c>
      <c r="M155" s="36">
        <v>269</v>
      </c>
      <c r="N155" s="57">
        <v>-0.25895316804407709</v>
      </c>
      <c r="O155" s="36">
        <v>411</v>
      </c>
      <c r="P155" s="57">
        <v>-0.17964071856287422</v>
      </c>
      <c r="Q155" s="66">
        <v>4801</v>
      </c>
      <c r="R155" s="57">
        <v>9.6740273396425103E-3</v>
      </c>
      <c r="S155" s="66">
        <v>7395</v>
      </c>
      <c r="T155" s="57">
        <v>-0.24540816326530612</v>
      </c>
      <c r="U155" s="66">
        <v>12196</v>
      </c>
      <c r="V155" s="57">
        <v>-0.16207488835451733</v>
      </c>
      <c r="W155" s="36">
        <v>4984</v>
      </c>
      <c r="X155" s="57">
        <v>1.1568906028008863E-2</v>
      </c>
      <c r="Y155" s="36">
        <v>7670</v>
      </c>
      <c r="Z155" s="57">
        <v>-0.24559850496705027</v>
      </c>
      <c r="AA155" s="36">
        <v>12654</v>
      </c>
      <c r="AB155" s="57">
        <v>-0.16165363720683712</v>
      </c>
    </row>
    <row r="156" spans="2:28" ht="15" hidden="1" customHeight="1" outlineLevel="1">
      <c r="B156" s="63" t="s">
        <v>85</v>
      </c>
      <c r="C156" s="36">
        <v>24</v>
      </c>
      <c r="D156" s="57">
        <v>-0.4</v>
      </c>
      <c r="E156" s="66">
        <v>27</v>
      </c>
      <c r="F156" s="57">
        <v>2.375</v>
      </c>
      <c r="G156" s="66">
        <v>2</v>
      </c>
      <c r="H156" s="57">
        <v>-0.5</v>
      </c>
      <c r="I156" s="66">
        <v>29</v>
      </c>
      <c r="J156" s="57">
        <v>1.4166666666666665</v>
      </c>
      <c r="K156" s="36">
        <v>176</v>
      </c>
      <c r="L156" s="57">
        <v>0.51724137931034475</v>
      </c>
      <c r="M156" s="36">
        <v>445</v>
      </c>
      <c r="N156" s="57">
        <v>6.7873303167420573E-3</v>
      </c>
      <c r="O156" s="36">
        <v>621</v>
      </c>
      <c r="P156" s="57">
        <v>0.11290322580645151</v>
      </c>
      <c r="Q156" s="66">
        <v>6324</v>
      </c>
      <c r="R156" s="57">
        <v>0.31832395247029388</v>
      </c>
      <c r="S156" s="66">
        <v>10092</v>
      </c>
      <c r="T156" s="57">
        <v>-0.16130640737970581</v>
      </c>
      <c r="U156" s="66">
        <v>16416</v>
      </c>
      <c r="V156" s="57">
        <v>-2.4598930481283476E-2</v>
      </c>
      <c r="W156" s="36">
        <v>6551</v>
      </c>
      <c r="X156" s="57">
        <v>0.32049989921386812</v>
      </c>
      <c r="Y156" s="36">
        <v>10539</v>
      </c>
      <c r="Z156" s="57">
        <v>-0.15546117477361965</v>
      </c>
      <c r="AA156" s="36">
        <v>17090</v>
      </c>
      <c r="AB156" s="57">
        <v>-2.006880733944949E-2</v>
      </c>
    </row>
    <row r="157" spans="2:28" ht="15" hidden="1" customHeight="1" outlineLevel="1">
      <c r="B157" s="63" t="s">
        <v>84</v>
      </c>
      <c r="C157" s="36">
        <v>33</v>
      </c>
      <c r="D157" s="57">
        <v>6.4516129032258007E-2</v>
      </c>
      <c r="E157" s="66">
        <v>7</v>
      </c>
      <c r="F157" s="57">
        <v>0.16666666666666674</v>
      </c>
      <c r="G157" s="66">
        <v>0</v>
      </c>
      <c r="H157" s="57" t="s">
        <v>143</v>
      </c>
      <c r="I157" s="66">
        <v>7</v>
      </c>
      <c r="J157" s="57">
        <v>0.16666666666666674</v>
      </c>
      <c r="K157" s="36">
        <v>134</v>
      </c>
      <c r="L157" s="57">
        <v>0.44086021505376349</v>
      </c>
      <c r="M157" s="36">
        <v>166</v>
      </c>
      <c r="N157" s="57">
        <v>0.5660377358490567</v>
      </c>
      <c r="O157" s="36">
        <v>300</v>
      </c>
      <c r="P157" s="57">
        <v>0.50753768844221114</v>
      </c>
      <c r="Q157" s="66">
        <v>4053</v>
      </c>
      <c r="R157" s="57">
        <v>0.11285008237232286</v>
      </c>
      <c r="S157" s="66">
        <v>6265</v>
      </c>
      <c r="T157" s="57">
        <v>1.3098318240621021E-2</v>
      </c>
      <c r="U157" s="66">
        <v>10318</v>
      </c>
      <c r="V157" s="57">
        <v>5.0071239568491688E-2</v>
      </c>
      <c r="W157" s="36">
        <v>4227</v>
      </c>
      <c r="X157" s="57">
        <v>0.12062566277836684</v>
      </c>
      <c r="Y157" s="36">
        <v>6431</v>
      </c>
      <c r="Z157" s="57">
        <v>2.2416534181240122E-2</v>
      </c>
      <c r="AA157" s="36">
        <v>10658</v>
      </c>
      <c r="AB157" s="57">
        <v>5.9232756907175554E-2</v>
      </c>
    </row>
    <row r="158" spans="2:28" ht="15" hidden="1" customHeight="1" outlineLevel="1">
      <c r="B158" s="63" t="s">
        <v>83</v>
      </c>
      <c r="C158" s="36">
        <v>70</v>
      </c>
      <c r="D158" s="57">
        <v>2.1818181818181817</v>
      </c>
      <c r="E158" s="66">
        <v>14</v>
      </c>
      <c r="F158" s="57">
        <v>-0.46153846153846156</v>
      </c>
      <c r="G158" s="66">
        <v>0</v>
      </c>
      <c r="H158" s="57">
        <v>-1</v>
      </c>
      <c r="I158" s="66">
        <v>14</v>
      </c>
      <c r="J158" s="57">
        <v>-0.53333333333333333</v>
      </c>
      <c r="K158" s="36">
        <v>159</v>
      </c>
      <c r="L158" s="57">
        <v>7.4324324324324342E-2</v>
      </c>
      <c r="M158" s="36">
        <v>217</v>
      </c>
      <c r="N158" s="57">
        <v>0.4370860927152318</v>
      </c>
      <c r="O158" s="36">
        <v>376</v>
      </c>
      <c r="P158" s="57">
        <v>0.25752508361204018</v>
      </c>
      <c r="Q158" s="66">
        <v>4552</v>
      </c>
      <c r="R158" s="57">
        <v>-6.8549212195621045E-2</v>
      </c>
      <c r="S158" s="66">
        <v>7429</v>
      </c>
      <c r="T158" s="57">
        <v>3.1375815632375348E-2</v>
      </c>
      <c r="U158" s="66">
        <v>11981</v>
      </c>
      <c r="V158" s="57">
        <v>-9.0157154673283779E-3</v>
      </c>
      <c r="W158" s="36">
        <v>4795</v>
      </c>
      <c r="X158" s="57">
        <v>-5.665945307889042E-2</v>
      </c>
      <c r="Y158" s="36">
        <v>7646</v>
      </c>
      <c r="Z158" s="57">
        <v>3.9141070943191192E-2</v>
      </c>
      <c r="AA158" s="36">
        <v>12441</v>
      </c>
      <c r="AB158" s="57">
        <v>0</v>
      </c>
    </row>
    <row r="159" spans="2:28" ht="15" hidden="1" customHeight="1" outlineLevel="1">
      <c r="B159" s="63" t="s">
        <v>82</v>
      </c>
      <c r="C159" s="36">
        <v>42</v>
      </c>
      <c r="D159" s="57">
        <v>-0.1428571428571429</v>
      </c>
      <c r="E159" s="66">
        <v>22</v>
      </c>
      <c r="F159" s="57">
        <v>-0.15384615384615385</v>
      </c>
      <c r="G159" s="66">
        <v>0</v>
      </c>
      <c r="H159" s="57" t="s">
        <v>143</v>
      </c>
      <c r="I159" s="66">
        <v>22</v>
      </c>
      <c r="J159" s="57">
        <v>-0.15384615384615385</v>
      </c>
      <c r="K159" s="36">
        <v>156</v>
      </c>
      <c r="L159" s="57">
        <v>-0.38582677165354329</v>
      </c>
      <c r="M159" s="36">
        <v>230</v>
      </c>
      <c r="N159" s="57">
        <v>-0.12878787878787878</v>
      </c>
      <c r="O159" s="36">
        <v>386</v>
      </c>
      <c r="P159" s="57">
        <v>-0.25482625482625487</v>
      </c>
      <c r="Q159" s="66">
        <v>4921</v>
      </c>
      <c r="R159" s="57">
        <v>-8.9715131335553089E-2</v>
      </c>
      <c r="S159" s="66">
        <v>8321</v>
      </c>
      <c r="T159" s="57">
        <v>-1.7939336716629284E-2</v>
      </c>
      <c r="U159" s="66">
        <v>13242</v>
      </c>
      <c r="V159" s="57">
        <v>-4.5896678435045746E-2</v>
      </c>
      <c r="W159" s="36">
        <v>5141</v>
      </c>
      <c r="X159" s="57">
        <v>-0.10357454228421969</v>
      </c>
      <c r="Y159" s="36">
        <v>8551</v>
      </c>
      <c r="Z159" s="57">
        <v>-2.1288771889664604E-2</v>
      </c>
      <c r="AA159" s="36">
        <v>13692</v>
      </c>
      <c r="AB159" s="57">
        <v>-5.3897180762852437E-2</v>
      </c>
    </row>
    <row r="160" spans="2:28" ht="15" hidden="1" customHeight="1" outlineLevel="1">
      <c r="B160" s="63" t="s">
        <v>81</v>
      </c>
      <c r="C160" s="36">
        <v>83</v>
      </c>
      <c r="D160" s="57">
        <v>0.13698630136986312</v>
      </c>
      <c r="E160" s="66">
        <v>29</v>
      </c>
      <c r="F160" s="57">
        <v>0.26086956521739135</v>
      </c>
      <c r="G160" s="66">
        <v>0</v>
      </c>
      <c r="H160" s="57" t="s">
        <v>143</v>
      </c>
      <c r="I160" s="66">
        <v>29</v>
      </c>
      <c r="J160" s="57">
        <v>0.26086956521739135</v>
      </c>
      <c r="K160" s="36">
        <v>425</v>
      </c>
      <c r="L160" s="57">
        <v>1.0935960591133007</v>
      </c>
      <c r="M160" s="36">
        <v>373</v>
      </c>
      <c r="N160" s="57">
        <v>0.84653465346534662</v>
      </c>
      <c r="O160" s="36">
        <v>798</v>
      </c>
      <c r="P160" s="57">
        <v>0.97037037037037033</v>
      </c>
      <c r="Q160" s="66">
        <v>5738</v>
      </c>
      <c r="R160" s="57">
        <v>0.20622240908135381</v>
      </c>
      <c r="S160" s="66">
        <v>8227</v>
      </c>
      <c r="T160" s="57">
        <v>0.13805505602434631</v>
      </c>
      <c r="U160" s="66">
        <v>13965</v>
      </c>
      <c r="V160" s="57">
        <v>0.1651092941765393</v>
      </c>
      <c r="W160" s="36">
        <v>6275</v>
      </c>
      <c r="X160" s="57">
        <v>0.24109968354430378</v>
      </c>
      <c r="Y160" s="36">
        <v>8600</v>
      </c>
      <c r="Z160" s="57">
        <v>0.15731395505315571</v>
      </c>
      <c r="AA160" s="36">
        <v>14875</v>
      </c>
      <c r="AB160" s="57">
        <v>0.19123888844398174</v>
      </c>
    </row>
    <row r="161" spans="2:28" ht="15" hidden="1" customHeight="1" outlineLevel="1">
      <c r="B161" s="63" t="s">
        <v>80</v>
      </c>
      <c r="C161" s="36">
        <v>57</v>
      </c>
      <c r="D161" s="57">
        <v>7.547169811320753E-2</v>
      </c>
      <c r="E161" s="66">
        <v>47</v>
      </c>
      <c r="F161" s="57">
        <v>-6.0000000000000053E-2</v>
      </c>
      <c r="G161" s="66">
        <v>8</v>
      </c>
      <c r="H161" s="57">
        <v>0</v>
      </c>
      <c r="I161" s="66">
        <v>55</v>
      </c>
      <c r="J161" s="57">
        <v>-5.1724137931034475E-2</v>
      </c>
      <c r="K161" s="36">
        <v>252</v>
      </c>
      <c r="L161" s="57">
        <v>0.15596330275229353</v>
      </c>
      <c r="M161" s="36">
        <v>313</v>
      </c>
      <c r="N161" s="57">
        <v>0.15073529411764697</v>
      </c>
      <c r="O161" s="36">
        <v>565</v>
      </c>
      <c r="P161" s="57">
        <v>0.15306122448979598</v>
      </c>
      <c r="Q161" s="66">
        <v>4541</v>
      </c>
      <c r="R161" s="57">
        <v>-3.9145154464663601E-2</v>
      </c>
      <c r="S161" s="66">
        <v>7768</v>
      </c>
      <c r="T161" s="57">
        <v>-8.1470970793425579E-2</v>
      </c>
      <c r="U161" s="66">
        <v>12309</v>
      </c>
      <c r="V161" s="57">
        <v>-6.6297504361677917E-2</v>
      </c>
      <c r="W161" s="36">
        <v>4897</v>
      </c>
      <c r="X161" s="57">
        <v>-2.972062611452353E-2</v>
      </c>
      <c r="Y161" s="36">
        <v>8089</v>
      </c>
      <c r="Z161" s="57">
        <v>-7.4167334325283329E-2</v>
      </c>
      <c r="AA161" s="36">
        <v>12986</v>
      </c>
      <c r="AB161" s="57">
        <v>-5.7893209518282029E-2</v>
      </c>
    </row>
    <row r="162" spans="2:28" ht="15" hidden="1" customHeight="1" outlineLevel="1">
      <c r="B162" s="63" t="s">
        <v>79</v>
      </c>
      <c r="C162" s="36">
        <v>70</v>
      </c>
      <c r="D162" s="57">
        <v>-0.31372549019607843</v>
      </c>
      <c r="E162" s="66">
        <v>68</v>
      </c>
      <c r="F162" s="57">
        <v>1.6153846153846154</v>
      </c>
      <c r="G162" s="66">
        <v>4</v>
      </c>
      <c r="H162" s="57" t="s">
        <v>143</v>
      </c>
      <c r="I162" s="66">
        <v>72</v>
      </c>
      <c r="J162" s="57">
        <v>1.7692307692307692</v>
      </c>
      <c r="K162" s="36">
        <v>244</v>
      </c>
      <c r="L162" s="57">
        <v>1.6666666666666607E-2</v>
      </c>
      <c r="M162" s="36">
        <v>218</v>
      </c>
      <c r="N162" s="57">
        <v>-6.8376068376068355E-2</v>
      </c>
      <c r="O162" s="36">
        <v>462</v>
      </c>
      <c r="P162" s="57">
        <v>-2.5316455696202556E-2</v>
      </c>
      <c r="Q162" s="66">
        <v>3434</v>
      </c>
      <c r="R162" s="57">
        <v>-0.26842778014486579</v>
      </c>
      <c r="S162" s="66">
        <v>7292</v>
      </c>
      <c r="T162" s="57">
        <v>-5.2002080083203284E-2</v>
      </c>
      <c r="U162" s="66">
        <v>10726</v>
      </c>
      <c r="V162" s="57">
        <v>-0.1340222832229937</v>
      </c>
      <c r="W162" s="36">
        <v>3816</v>
      </c>
      <c r="X162" s="57">
        <v>-0.24614776768075863</v>
      </c>
      <c r="Y162" s="36">
        <v>7514</v>
      </c>
      <c r="Z162" s="57">
        <v>-5.1980822609134503E-2</v>
      </c>
      <c r="AA162" s="36">
        <v>11330</v>
      </c>
      <c r="AB162" s="57">
        <v>-0.12765629812134283</v>
      </c>
    </row>
    <row r="163" spans="2:28" collapsed="1">
      <c r="B163" s="173">
        <v>2000</v>
      </c>
      <c r="C163" s="66">
        <v>635</v>
      </c>
      <c r="D163" s="67">
        <v>5.6572379367720416E-2</v>
      </c>
      <c r="E163" s="66">
        <v>368</v>
      </c>
      <c r="F163" s="67">
        <v>0.20655737704918042</v>
      </c>
      <c r="G163" s="66">
        <v>43</v>
      </c>
      <c r="H163" s="67">
        <v>-8.5106382978723416E-2</v>
      </c>
      <c r="I163" s="66">
        <v>411</v>
      </c>
      <c r="J163" s="67">
        <v>0.16761363636363646</v>
      </c>
      <c r="K163" s="66">
        <v>2645</v>
      </c>
      <c r="L163" s="67">
        <v>0.10715780661364582</v>
      </c>
      <c r="M163" s="66">
        <v>3218</v>
      </c>
      <c r="N163" s="67">
        <v>3.1084861672359132E-4</v>
      </c>
      <c r="O163" s="66">
        <v>5863</v>
      </c>
      <c r="P163" s="67">
        <v>4.584373885123072E-2</v>
      </c>
      <c r="Q163" s="66">
        <v>59131</v>
      </c>
      <c r="R163" s="67">
        <v>2.9045282099474434E-2</v>
      </c>
      <c r="S163" s="66">
        <v>96216</v>
      </c>
      <c r="T163" s="67">
        <v>-4.366812227074246E-3</v>
      </c>
      <c r="U163" s="66">
        <v>155347</v>
      </c>
      <c r="V163" s="67">
        <v>8.0921479558728748E-3</v>
      </c>
      <c r="W163" s="66">
        <v>62779</v>
      </c>
      <c r="X163" s="67">
        <v>3.3280115871422211E-2</v>
      </c>
      <c r="Y163" s="66">
        <v>99477</v>
      </c>
      <c r="Z163" s="67">
        <v>-4.2541690857039738E-3</v>
      </c>
      <c r="AA163" s="66">
        <v>162256</v>
      </c>
      <c r="AB163" s="67">
        <v>9.9403083549629567E-3</v>
      </c>
    </row>
    <row r="164" spans="2:28" ht="15" hidden="1" customHeight="1" outlineLevel="1">
      <c r="B164" s="63" t="s">
        <v>90</v>
      </c>
      <c r="C164" s="36">
        <v>60</v>
      </c>
      <c r="D164" s="57">
        <v>-0.57446808510638303</v>
      </c>
      <c r="E164" s="66">
        <v>45</v>
      </c>
      <c r="F164" s="57">
        <v>-0.61538461538461542</v>
      </c>
      <c r="G164" s="66">
        <v>0</v>
      </c>
      <c r="H164" s="57" t="s">
        <v>143</v>
      </c>
      <c r="I164" s="66">
        <v>45</v>
      </c>
      <c r="J164" s="57">
        <v>-0.61538461538461542</v>
      </c>
      <c r="K164" s="36">
        <v>200</v>
      </c>
      <c r="L164" s="57">
        <v>-0.1266375545851528</v>
      </c>
      <c r="M164" s="36">
        <v>280</v>
      </c>
      <c r="N164" s="57">
        <v>0.22270742358078599</v>
      </c>
      <c r="O164" s="36">
        <v>480</v>
      </c>
      <c r="P164" s="57">
        <v>4.8034934497816595E-2</v>
      </c>
      <c r="Q164" s="66">
        <v>3180</v>
      </c>
      <c r="R164" s="57">
        <v>-0.21924871102381538</v>
      </c>
      <c r="S164" s="66">
        <v>5927</v>
      </c>
      <c r="T164" s="57">
        <v>-0.22815470764422452</v>
      </c>
      <c r="U164" s="66">
        <v>9107</v>
      </c>
      <c r="V164" s="57">
        <v>-0.22506807351940095</v>
      </c>
      <c r="W164" s="36">
        <v>3485</v>
      </c>
      <c r="X164" s="57">
        <v>-0.23574561403508776</v>
      </c>
      <c r="Y164" s="36">
        <v>6207</v>
      </c>
      <c r="Z164" s="57">
        <v>-0.21509863429438547</v>
      </c>
      <c r="AA164" s="36">
        <v>9692</v>
      </c>
      <c r="AB164" s="57">
        <v>-0.22264998395893487</v>
      </c>
    </row>
    <row r="165" spans="2:28" ht="15" hidden="1" customHeight="1" outlineLevel="1">
      <c r="B165" s="63" t="s">
        <v>89</v>
      </c>
      <c r="C165" s="36">
        <v>74</v>
      </c>
      <c r="D165" s="57">
        <v>0.42307692307692313</v>
      </c>
      <c r="E165" s="66">
        <v>43</v>
      </c>
      <c r="F165" s="57">
        <v>0.10256410256410264</v>
      </c>
      <c r="G165" s="66">
        <v>4</v>
      </c>
      <c r="H165" s="57">
        <v>-0.5</v>
      </c>
      <c r="I165" s="66">
        <v>47</v>
      </c>
      <c r="J165" s="57">
        <v>0</v>
      </c>
      <c r="K165" s="36">
        <v>363</v>
      </c>
      <c r="L165" s="57">
        <v>0.90052356020942415</v>
      </c>
      <c r="M165" s="36">
        <v>302</v>
      </c>
      <c r="N165" s="57">
        <v>-0.25980392156862742</v>
      </c>
      <c r="O165" s="36">
        <v>665</v>
      </c>
      <c r="P165" s="57">
        <v>0.11018363939899833</v>
      </c>
      <c r="Q165" s="66">
        <v>5534</v>
      </c>
      <c r="R165" s="57">
        <v>0.12365482233502534</v>
      </c>
      <c r="S165" s="66">
        <v>6902</v>
      </c>
      <c r="T165" s="57">
        <v>-5.3223593964334737E-2</v>
      </c>
      <c r="U165" s="66">
        <v>12436</v>
      </c>
      <c r="V165" s="57">
        <v>1.8092509209987728E-2</v>
      </c>
      <c r="W165" s="36">
        <v>6014</v>
      </c>
      <c r="X165" s="57">
        <v>0.15498367582101014</v>
      </c>
      <c r="Y165" s="36">
        <v>7208</v>
      </c>
      <c r="Z165" s="57">
        <v>-6.4624967557747159E-2</v>
      </c>
      <c r="AA165" s="36">
        <v>13222</v>
      </c>
      <c r="AB165" s="57">
        <v>2.3929373499574025E-2</v>
      </c>
    </row>
    <row r="166" spans="2:28" ht="15" hidden="1" customHeight="1" outlineLevel="1">
      <c r="B166" s="63" t="s">
        <v>88</v>
      </c>
      <c r="C166" s="36">
        <v>40</v>
      </c>
      <c r="D166" s="57">
        <v>-0.32203389830508478</v>
      </c>
      <c r="E166" s="66">
        <v>39</v>
      </c>
      <c r="F166" s="57">
        <v>-0.49350649350649356</v>
      </c>
      <c r="G166" s="66">
        <v>15</v>
      </c>
      <c r="H166" s="57" t="s">
        <v>143</v>
      </c>
      <c r="I166" s="66">
        <v>54</v>
      </c>
      <c r="J166" s="57">
        <v>-0.29870129870129869</v>
      </c>
      <c r="K166" s="36">
        <v>202</v>
      </c>
      <c r="L166" s="57">
        <v>6.315789473684208E-2</v>
      </c>
      <c r="M166" s="36">
        <v>322</v>
      </c>
      <c r="N166" s="57">
        <v>0.2432432432432432</v>
      </c>
      <c r="O166" s="36">
        <v>524</v>
      </c>
      <c r="P166" s="57">
        <v>0.1670378619153674</v>
      </c>
      <c r="Q166" s="66">
        <v>6749</v>
      </c>
      <c r="R166" s="57">
        <v>4.2155651636812896E-2</v>
      </c>
      <c r="S166" s="66">
        <v>9712</v>
      </c>
      <c r="T166" s="57">
        <v>0.16786916786916795</v>
      </c>
      <c r="U166" s="66">
        <v>16461</v>
      </c>
      <c r="V166" s="57">
        <v>0.11283126014061651</v>
      </c>
      <c r="W166" s="36">
        <v>7030</v>
      </c>
      <c r="X166" s="57">
        <v>3.3519553072625774E-2</v>
      </c>
      <c r="Y166" s="36">
        <v>10049</v>
      </c>
      <c r="Z166" s="57">
        <v>0.17189504373177833</v>
      </c>
      <c r="AA166" s="36">
        <v>17079</v>
      </c>
      <c r="AB166" s="57">
        <v>0.11068478897054046</v>
      </c>
    </row>
    <row r="167" spans="2:28" ht="15" hidden="1" customHeight="1" outlineLevel="1">
      <c r="B167" s="63" t="s">
        <v>87</v>
      </c>
      <c r="C167" s="36">
        <v>32</v>
      </c>
      <c r="D167" s="57">
        <v>0.23076923076923084</v>
      </c>
      <c r="E167" s="66">
        <v>4</v>
      </c>
      <c r="F167" s="57">
        <v>1</v>
      </c>
      <c r="G167" s="66">
        <v>8</v>
      </c>
      <c r="H167" s="57" t="s">
        <v>143</v>
      </c>
      <c r="I167" s="66">
        <v>12</v>
      </c>
      <c r="J167" s="57">
        <v>5</v>
      </c>
      <c r="K167" s="36">
        <v>214</v>
      </c>
      <c r="L167" s="57">
        <v>-3.6036036036036001E-2</v>
      </c>
      <c r="M167" s="36">
        <v>279</v>
      </c>
      <c r="N167" s="57">
        <v>0.61271676300578037</v>
      </c>
      <c r="O167" s="36">
        <v>493</v>
      </c>
      <c r="P167" s="57">
        <v>0.2481012658227848</v>
      </c>
      <c r="Q167" s="66">
        <v>4335</v>
      </c>
      <c r="R167" s="57">
        <v>0.16626311541565775</v>
      </c>
      <c r="S167" s="66">
        <v>7026</v>
      </c>
      <c r="T167" s="57">
        <v>0.15597235932872655</v>
      </c>
      <c r="U167" s="66">
        <v>11361</v>
      </c>
      <c r="V167" s="57">
        <v>0.15987748851454819</v>
      </c>
      <c r="W167" s="36">
        <v>4585</v>
      </c>
      <c r="X167" s="57">
        <v>0.15578522813208973</v>
      </c>
      <c r="Y167" s="36">
        <v>7313</v>
      </c>
      <c r="Z167" s="57">
        <v>0.16989281714925619</v>
      </c>
      <c r="AA167" s="36">
        <v>11898</v>
      </c>
      <c r="AB167" s="57">
        <v>0.16441573693482092</v>
      </c>
    </row>
    <row r="168" spans="2:28" ht="15" hidden="1" customHeight="1" outlineLevel="1">
      <c r="B168" s="63" t="s">
        <v>86</v>
      </c>
      <c r="C168" s="36">
        <v>25</v>
      </c>
      <c r="D168" s="57">
        <v>-0.16666666666666663</v>
      </c>
      <c r="E168" s="66">
        <v>9</v>
      </c>
      <c r="F168" s="57">
        <v>0</v>
      </c>
      <c r="G168" s="66">
        <v>4</v>
      </c>
      <c r="H168" s="57" t="s">
        <v>143</v>
      </c>
      <c r="I168" s="66">
        <v>13</v>
      </c>
      <c r="J168" s="57">
        <v>0.44444444444444442</v>
      </c>
      <c r="K168" s="36">
        <v>138</v>
      </c>
      <c r="L168" s="57">
        <v>-6.7567567567567544E-2</v>
      </c>
      <c r="M168" s="36">
        <v>363</v>
      </c>
      <c r="N168" s="57">
        <v>0.83333333333333326</v>
      </c>
      <c r="O168" s="36">
        <v>501</v>
      </c>
      <c r="P168" s="57">
        <v>0.44797687861271673</v>
      </c>
      <c r="Q168" s="66">
        <v>4755</v>
      </c>
      <c r="R168" s="57">
        <v>0.10658599022573889</v>
      </c>
      <c r="S168" s="66">
        <v>9800</v>
      </c>
      <c r="T168" s="57">
        <v>-5.084745762711862E-2</v>
      </c>
      <c r="U168" s="66">
        <v>14555</v>
      </c>
      <c r="V168" s="57">
        <v>-4.5821365066338604E-3</v>
      </c>
      <c r="W168" s="36">
        <v>4927</v>
      </c>
      <c r="X168" s="57">
        <v>9.8795718108831476E-2</v>
      </c>
      <c r="Y168" s="36">
        <v>10167</v>
      </c>
      <c r="Z168" s="57">
        <v>-3.3830656656846925E-2</v>
      </c>
      <c r="AA168" s="36">
        <v>15094</v>
      </c>
      <c r="AB168" s="57">
        <v>5.7972945958553179E-3</v>
      </c>
    </row>
    <row r="169" spans="2:28" ht="15" hidden="1" customHeight="1" outlineLevel="1">
      <c r="B169" s="63" t="s">
        <v>85</v>
      </c>
      <c r="C169" s="36">
        <v>40</v>
      </c>
      <c r="D169" s="57">
        <v>0.4285714285714286</v>
      </c>
      <c r="E169" s="66">
        <v>8</v>
      </c>
      <c r="F169" s="57">
        <v>-0.33333333333333337</v>
      </c>
      <c r="G169" s="66">
        <v>4</v>
      </c>
      <c r="H169" s="57" t="s">
        <v>143</v>
      </c>
      <c r="I169" s="66">
        <v>12</v>
      </c>
      <c r="J169" s="57">
        <v>0</v>
      </c>
      <c r="K169" s="36">
        <v>116</v>
      </c>
      <c r="L169" s="57">
        <v>0.36470588235294121</v>
      </c>
      <c r="M169" s="36">
        <v>442</v>
      </c>
      <c r="N169" s="57">
        <v>0.86497890295358659</v>
      </c>
      <c r="O169" s="36">
        <v>558</v>
      </c>
      <c r="P169" s="57">
        <v>0.73291925465838514</v>
      </c>
      <c r="Q169" s="66">
        <v>4797</v>
      </c>
      <c r="R169" s="57">
        <v>0.39043478260869557</v>
      </c>
      <c r="S169" s="66">
        <v>12033</v>
      </c>
      <c r="T169" s="57">
        <v>0.19636110558759201</v>
      </c>
      <c r="U169" s="66">
        <v>16830</v>
      </c>
      <c r="V169" s="57">
        <v>0.24592833876221509</v>
      </c>
      <c r="W169" s="36">
        <v>4961</v>
      </c>
      <c r="X169" s="57">
        <v>0.38769230769230778</v>
      </c>
      <c r="Y169" s="36">
        <v>12479</v>
      </c>
      <c r="Z169" s="57">
        <v>0.21214181641573582</v>
      </c>
      <c r="AA169" s="36">
        <v>17440</v>
      </c>
      <c r="AB169" s="57">
        <v>0.25739005046863728</v>
      </c>
    </row>
    <row r="170" spans="2:28" ht="15" hidden="1" customHeight="1" outlineLevel="1">
      <c r="B170" s="63" t="s">
        <v>84</v>
      </c>
      <c r="C170" s="36">
        <v>31</v>
      </c>
      <c r="D170" s="57">
        <v>0.29166666666666674</v>
      </c>
      <c r="E170" s="66">
        <v>6</v>
      </c>
      <c r="F170" s="57">
        <v>-0.64705882352941169</v>
      </c>
      <c r="G170" s="66">
        <v>0</v>
      </c>
      <c r="H170" s="57" t="s">
        <v>143</v>
      </c>
      <c r="I170" s="66">
        <v>6</v>
      </c>
      <c r="J170" s="57">
        <v>-0.64705882352941169</v>
      </c>
      <c r="K170" s="36">
        <v>93</v>
      </c>
      <c r="L170" s="57">
        <v>-0.27906976744186052</v>
      </c>
      <c r="M170" s="36">
        <v>106</v>
      </c>
      <c r="N170" s="57">
        <v>1.2553191489361701</v>
      </c>
      <c r="O170" s="36">
        <v>199</v>
      </c>
      <c r="P170" s="57">
        <v>0.13068181818181812</v>
      </c>
      <c r="Q170" s="66">
        <v>3642</v>
      </c>
      <c r="R170" s="57">
        <v>0.35289747399702831</v>
      </c>
      <c r="S170" s="66">
        <v>6184</v>
      </c>
      <c r="T170" s="57">
        <v>0.24752874722614493</v>
      </c>
      <c r="U170" s="66">
        <v>9826</v>
      </c>
      <c r="V170" s="57">
        <v>0.28461236762975561</v>
      </c>
      <c r="W170" s="36">
        <v>3772</v>
      </c>
      <c r="X170" s="57">
        <v>0.31795946890286508</v>
      </c>
      <c r="Y170" s="36">
        <v>6290</v>
      </c>
      <c r="Z170" s="57">
        <v>0.25699440447641897</v>
      </c>
      <c r="AA170" s="36">
        <v>10062</v>
      </c>
      <c r="AB170" s="57">
        <v>0.2791762013729977</v>
      </c>
    </row>
    <row r="171" spans="2:28" ht="15" hidden="1" customHeight="1" outlineLevel="1">
      <c r="B171" s="63" t="s">
        <v>83</v>
      </c>
      <c r="C171" s="36">
        <v>22</v>
      </c>
      <c r="D171" s="57">
        <v>-0.5</v>
      </c>
      <c r="E171" s="66">
        <v>26</v>
      </c>
      <c r="F171" s="57">
        <v>0.625</v>
      </c>
      <c r="G171" s="66">
        <v>4</v>
      </c>
      <c r="H171" s="57" t="s">
        <v>143</v>
      </c>
      <c r="I171" s="66">
        <v>30</v>
      </c>
      <c r="J171" s="57">
        <v>0.875</v>
      </c>
      <c r="K171" s="36">
        <v>148</v>
      </c>
      <c r="L171" s="57">
        <v>-0.30188679245283023</v>
      </c>
      <c r="M171" s="36">
        <v>151</v>
      </c>
      <c r="N171" s="57">
        <v>8.6330935251798468E-2</v>
      </c>
      <c r="O171" s="36">
        <v>299</v>
      </c>
      <c r="P171" s="57">
        <v>-0.14814814814814814</v>
      </c>
      <c r="Q171" s="66">
        <v>4887</v>
      </c>
      <c r="R171" s="57">
        <v>0.32546786004882011</v>
      </c>
      <c r="S171" s="66">
        <v>7203</v>
      </c>
      <c r="T171" s="57">
        <v>0.17696078431372553</v>
      </c>
      <c r="U171" s="66">
        <v>12090</v>
      </c>
      <c r="V171" s="57">
        <v>0.23279290302844902</v>
      </c>
      <c r="W171" s="36">
        <v>5083</v>
      </c>
      <c r="X171" s="57">
        <v>0.28391007830260162</v>
      </c>
      <c r="Y171" s="36">
        <v>7358</v>
      </c>
      <c r="Z171" s="57">
        <v>0.1755871544975236</v>
      </c>
      <c r="AA171" s="36">
        <v>12441</v>
      </c>
      <c r="AB171" s="57">
        <v>0.21755725190839703</v>
      </c>
    </row>
    <row r="172" spans="2:28" ht="15" hidden="1" customHeight="1" outlineLevel="1">
      <c r="B172" s="63" t="s">
        <v>82</v>
      </c>
      <c r="C172" s="36">
        <v>49</v>
      </c>
      <c r="D172" s="57">
        <v>0.53125</v>
      </c>
      <c r="E172" s="66">
        <v>26</v>
      </c>
      <c r="F172" s="57">
        <v>-3.703703703703709E-2</v>
      </c>
      <c r="G172" s="66">
        <v>0</v>
      </c>
      <c r="H172" s="57" t="s">
        <v>143</v>
      </c>
      <c r="I172" s="66">
        <v>26</v>
      </c>
      <c r="J172" s="57">
        <v>-3.703703703703709E-2</v>
      </c>
      <c r="K172" s="36">
        <v>254</v>
      </c>
      <c r="L172" s="57">
        <v>0.35828877005347604</v>
      </c>
      <c r="M172" s="36">
        <v>264</v>
      </c>
      <c r="N172" s="57">
        <v>0.84615384615384626</v>
      </c>
      <c r="O172" s="36">
        <v>518</v>
      </c>
      <c r="P172" s="57">
        <v>0.56969696969696959</v>
      </c>
      <c r="Q172" s="66">
        <v>5406</v>
      </c>
      <c r="R172" s="57">
        <v>0.39979285344381155</v>
      </c>
      <c r="S172" s="66">
        <v>8473</v>
      </c>
      <c r="T172" s="57">
        <v>0.25433012583271641</v>
      </c>
      <c r="U172" s="66">
        <v>13879</v>
      </c>
      <c r="V172" s="57">
        <v>0.30724310068757643</v>
      </c>
      <c r="W172" s="36">
        <v>5735</v>
      </c>
      <c r="X172" s="57">
        <v>0.39605647517039921</v>
      </c>
      <c r="Y172" s="36">
        <v>8737</v>
      </c>
      <c r="Z172" s="57">
        <v>0.26659901420701648</v>
      </c>
      <c r="AA172" s="36">
        <v>14472</v>
      </c>
      <c r="AB172" s="57">
        <v>0.31491913501726332</v>
      </c>
    </row>
    <row r="173" spans="2:28" ht="15" hidden="1" customHeight="1" outlineLevel="1">
      <c r="B173" s="63" t="s">
        <v>81</v>
      </c>
      <c r="C173" s="36">
        <v>73</v>
      </c>
      <c r="D173" s="57">
        <v>0.87179487179487181</v>
      </c>
      <c r="E173" s="66">
        <v>23</v>
      </c>
      <c r="F173" s="57">
        <v>-0.5490196078431373</v>
      </c>
      <c r="G173" s="66">
        <v>0</v>
      </c>
      <c r="H173" s="57">
        <v>-1</v>
      </c>
      <c r="I173" s="66">
        <v>23</v>
      </c>
      <c r="J173" s="57">
        <v>-0.59649122807017552</v>
      </c>
      <c r="K173" s="36">
        <v>203</v>
      </c>
      <c r="L173" s="57">
        <v>-0.10176991150442483</v>
      </c>
      <c r="M173" s="36">
        <v>202</v>
      </c>
      <c r="N173" s="57">
        <v>-2.4154589371980673E-2</v>
      </c>
      <c r="O173" s="36">
        <v>405</v>
      </c>
      <c r="P173" s="57">
        <v>-6.4665127020785196E-2</v>
      </c>
      <c r="Q173" s="66">
        <v>4757</v>
      </c>
      <c r="R173" s="57">
        <v>0.21693527756459452</v>
      </c>
      <c r="S173" s="66">
        <v>7229</v>
      </c>
      <c r="T173" s="57">
        <v>9.1005131300935682E-2</v>
      </c>
      <c r="U173" s="66">
        <v>11986</v>
      </c>
      <c r="V173" s="57">
        <v>0.13773137161841476</v>
      </c>
      <c r="W173" s="36">
        <v>5056</v>
      </c>
      <c r="X173" s="57">
        <v>0.19668639053254444</v>
      </c>
      <c r="Y173" s="36">
        <v>7431</v>
      </c>
      <c r="Z173" s="57">
        <v>8.6562362918555236E-2</v>
      </c>
      <c r="AA173" s="36">
        <v>12487</v>
      </c>
      <c r="AB173" s="57">
        <v>0.12861532899493855</v>
      </c>
    </row>
    <row r="174" spans="2:28" ht="15" hidden="1" customHeight="1" outlineLevel="1">
      <c r="B174" s="63" t="s">
        <v>80</v>
      </c>
      <c r="C174" s="36">
        <v>53</v>
      </c>
      <c r="D174" s="57">
        <v>0.60606060606060597</v>
      </c>
      <c r="E174" s="66">
        <v>50</v>
      </c>
      <c r="F174" s="57">
        <v>-0.29577464788732399</v>
      </c>
      <c r="G174" s="66">
        <v>8</v>
      </c>
      <c r="H174" s="57">
        <v>1</v>
      </c>
      <c r="I174" s="66">
        <v>58</v>
      </c>
      <c r="J174" s="57">
        <v>-0.22666666666666668</v>
      </c>
      <c r="K174" s="36">
        <v>218</v>
      </c>
      <c r="L174" s="57">
        <v>-9.1666666666666674E-2</v>
      </c>
      <c r="M174" s="36">
        <v>272</v>
      </c>
      <c r="N174" s="57">
        <v>0.95683453237410077</v>
      </c>
      <c r="O174" s="36">
        <v>490</v>
      </c>
      <c r="P174" s="57">
        <v>0.29287598944591031</v>
      </c>
      <c r="Q174" s="66">
        <v>4726</v>
      </c>
      <c r="R174" s="57">
        <v>0.23233376792698834</v>
      </c>
      <c r="S174" s="66">
        <v>8457</v>
      </c>
      <c r="T174" s="57">
        <v>0.25979442872039327</v>
      </c>
      <c r="U174" s="66">
        <v>13183</v>
      </c>
      <c r="V174" s="57">
        <v>0.24981039059537347</v>
      </c>
      <c r="W174" s="36">
        <v>5047</v>
      </c>
      <c r="X174" s="57">
        <v>0.20770519262981568</v>
      </c>
      <c r="Y174" s="36">
        <v>8737</v>
      </c>
      <c r="Z174" s="57">
        <v>0.27435822637106178</v>
      </c>
      <c r="AA174" s="36">
        <v>13784</v>
      </c>
      <c r="AB174" s="57">
        <v>0.24911644766651553</v>
      </c>
    </row>
    <row r="175" spans="2:28" ht="15" hidden="1" customHeight="1" outlineLevel="1">
      <c r="B175" s="63" t="s">
        <v>79</v>
      </c>
      <c r="C175" s="36">
        <v>102</v>
      </c>
      <c r="D175" s="57">
        <v>2.5172413793103448</v>
      </c>
      <c r="E175" s="66">
        <v>26</v>
      </c>
      <c r="F175" s="57">
        <v>0.52941176470588225</v>
      </c>
      <c r="G175" s="66">
        <v>0</v>
      </c>
      <c r="H175" s="57" t="s">
        <v>143</v>
      </c>
      <c r="I175" s="66">
        <v>26</v>
      </c>
      <c r="J175" s="57">
        <v>0.52941176470588225</v>
      </c>
      <c r="K175" s="36">
        <v>240</v>
      </c>
      <c r="L175" s="57">
        <v>0.12149532710280364</v>
      </c>
      <c r="M175" s="36">
        <v>234</v>
      </c>
      <c r="N175" s="57">
        <v>0.29281767955801108</v>
      </c>
      <c r="O175" s="36">
        <v>474</v>
      </c>
      <c r="P175" s="57">
        <v>0.19999999999999996</v>
      </c>
      <c r="Q175" s="66">
        <v>4694</v>
      </c>
      <c r="R175" s="57">
        <v>0.23299185710533221</v>
      </c>
      <c r="S175" s="66">
        <v>7692</v>
      </c>
      <c r="T175" s="57">
        <v>0.20018723669839278</v>
      </c>
      <c r="U175" s="66">
        <v>12386</v>
      </c>
      <c r="V175" s="57">
        <v>0.21241190289741585</v>
      </c>
      <c r="W175" s="36">
        <v>5062</v>
      </c>
      <c r="X175" s="57">
        <v>0.24465207769854924</v>
      </c>
      <c r="Y175" s="36">
        <v>7926</v>
      </c>
      <c r="Z175" s="57">
        <v>0.20273141122913496</v>
      </c>
      <c r="AA175" s="36">
        <v>12988</v>
      </c>
      <c r="AB175" s="57">
        <v>0.21872947358543682</v>
      </c>
    </row>
    <row r="176" spans="2:28" collapsed="1">
      <c r="B176" s="173">
        <v>1999</v>
      </c>
      <c r="C176" s="66">
        <v>601</v>
      </c>
      <c r="D176" s="67">
        <v>0.11918063314711369</v>
      </c>
      <c r="E176" s="66">
        <v>305</v>
      </c>
      <c r="F176" s="67">
        <v>-0.32967032967032972</v>
      </c>
      <c r="G176" s="66">
        <v>47</v>
      </c>
      <c r="H176" s="67">
        <v>1.6111111111111112</v>
      </c>
      <c r="I176" s="66">
        <v>352</v>
      </c>
      <c r="J176" s="67">
        <v>-0.2558139534883721</v>
      </c>
      <c r="K176" s="66">
        <v>2389</v>
      </c>
      <c r="L176" s="67">
        <v>5.103387593488784E-2</v>
      </c>
      <c r="M176" s="66">
        <v>3217</v>
      </c>
      <c r="N176" s="67">
        <v>0.36313559322033906</v>
      </c>
      <c r="O176" s="66">
        <v>5606</v>
      </c>
      <c r="P176" s="67">
        <v>0.21001510900064746</v>
      </c>
      <c r="Q176" s="66">
        <v>57462</v>
      </c>
      <c r="R176" s="67">
        <v>0.17919146316437518</v>
      </c>
      <c r="S176" s="66">
        <v>96638</v>
      </c>
      <c r="T176" s="67">
        <v>0.10663490827474065</v>
      </c>
      <c r="U176" s="66">
        <v>154100</v>
      </c>
      <c r="V176" s="67">
        <v>0.13262186158640565</v>
      </c>
      <c r="W176" s="66">
        <v>60757</v>
      </c>
      <c r="X176" s="67">
        <v>0.16851620348110385</v>
      </c>
      <c r="Y176" s="66">
        <v>99902</v>
      </c>
      <c r="Z176" s="67">
        <v>0.11368500847230889</v>
      </c>
      <c r="AA176" s="66">
        <v>160659</v>
      </c>
      <c r="AB176" s="67">
        <v>0.13380475515000101</v>
      </c>
    </row>
    <row r="177" spans="2:28" ht="15" hidden="1" customHeight="1" outlineLevel="1">
      <c r="B177" s="63" t="s">
        <v>90</v>
      </c>
      <c r="C177" s="36">
        <v>141</v>
      </c>
      <c r="D177" s="57">
        <v>1.7647058823529411</v>
      </c>
      <c r="E177" s="66">
        <v>117</v>
      </c>
      <c r="F177" s="57">
        <v>0.31460674157303381</v>
      </c>
      <c r="G177" s="66">
        <v>0</v>
      </c>
      <c r="H177" s="57" t="s">
        <v>143</v>
      </c>
      <c r="I177" s="66">
        <v>117</v>
      </c>
      <c r="J177" s="57">
        <v>0.31460674157303381</v>
      </c>
      <c r="K177" s="36">
        <v>229</v>
      </c>
      <c r="L177" s="57">
        <v>0.50657894736842102</v>
      </c>
      <c r="M177" s="36">
        <v>229</v>
      </c>
      <c r="N177" s="57">
        <v>0.52666666666666662</v>
      </c>
      <c r="O177" s="36">
        <v>458</v>
      </c>
      <c r="P177" s="57">
        <v>0.51655629139072845</v>
      </c>
      <c r="Q177" s="66">
        <v>4073</v>
      </c>
      <c r="R177" s="57">
        <v>0.19233021077283374</v>
      </c>
      <c r="S177" s="66">
        <v>7679</v>
      </c>
      <c r="T177" s="57">
        <v>0.15577965081276335</v>
      </c>
      <c r="U177" s="66">
        <v>11752</v>
      </c>
      <c r="V177" s="57">
        <v>0.16819085487077534</v>
      </c>
      <c r="W177" s="36">
        <v>4560</v>
      </c>
      <c r="X177" s="57">
        <v>0.22977346278317157</v>
      </c>
      <c r="Y177" s="36">
        <v>7908</v>
      </c>
      <c r="Z177" s="57">
        <v>0.16396820724168393</v>
      </c>
      <c r="AA177" s="36">
        <v>12468</v>
      </c>
      <c r="AB177" s="57">
        <v>0.18720243763092737</v>
      </c>
    </row>
    <row r="178" spans="2:28" ht="15" hidden="1" customHeight="1" outlineLevel="1">
      <c r="B178" s="63" t="s">
        <v>89</v>
      </c>
      <c r="C178" s="36">
        <v>52</v>
      </c>
      <c r="D178" s="57">
        <v>0.13043478260869557</v>
      </c>
      <c r="E178" s="66">
        <v>39</v>
      </c>
      <c r="F178" s="57">
        <v>-0.390625</v>
      </c>
      <c r="G178" s="66">
        <v>8</v>
      </c>
      <c r="H178" s="57" t="s">
        <v>143</v>
      </c>
      <c r="I178" s="66">
        <v>47</v>
      </c>
      <c r="J178" s="57">
        <v>-0.265625</v>
      </c>
      <c r="K178" s="36">
        <v>191</v>
      </c>
      <c r="L178" s="57">
        <v>-9.0476190476190488E-2</v>
      </c>
      <c r="M178" s="36">
        <v>408</v>
      </c>
      <c r="N178" s="57">
        <v>1.2054054054054055</v>
      </c>
      <c r="O178" s="36">
        <v>599</v>
      </c>
      <c r="P178" s="57">
        <v>0.51645569620253173</v>
      </c>
      <c r="Q178" s="66">
        <v>4925</v>
      </c>
      <c r="R178" s="57">
        <v>0.48388068695390185</v>
      </c>
      <c r="S178" s="66">
        <v>7290</v>
      </c>
      <c r="T178" s="57">
        <v>0.2680466168029223</v>
      </c>
      <c r="U178" s="66">
        <v>12215</v>
      </c>
      <c r="V178" s="57">
        <v>0.3470445522717247</v>
      </c>
      <c r="W178" s="36">
        <v>5207</v>
      </c>
      <c r="X178" s="57">
        <v>0.43088760648529822</v>
      </c>
      <c r="Y178" s="36">
        <v>7706</v>
      </c>
      <c r="Z178" s="57">
        <v>0.29861813279406801</v>
      </c>
      <c r="AA178" s="36">
        <v>12913</v>
      </c>
      <c r="AB178" s="57">
        <v>0.34889794212890424</v>
      </c>
    </row>
    <row r="179" spans="2:28" ht="15" hidden="1" customHeight="1" outlineLevel="1">
      <c r="B179" s="63" t="s">
        <v>88</v>
      </c>
      <c r="C179" s="36">
        <v>59</v>
      </c>
      <c r="D179" s="57">
        <v>0.90322580645161299</v>
      </c>
      <c r="E179" s="66">
        <v>77</v>
      </c>
      <c r="F179" s="57">
        <v>0.35087719298245612</v>
      </c>
      <c r="G179" s="66">
        <v>0</v>
      </c>
      <c r="H179" s="57" t="s">
        <v>143</v>
      </c>
      <c r="I179" s="66">
        <v>77</v>
      </c>
      <c r="J179" s="57">
        <v>0.35087719298245612</v>
      </c>
      <c r="K179" s="36">
        <v>190</v>
      </c>
      <c r="L179" s="57">
        <v>-0.11214953271028039</v>
      </c>
      <c r="M179" s="36">
        <v>259</v>
      </c>
      <c r="N179" s="57">
        <v>0.1212121212121211</v>
      </c>
      <c r="O179" s="36">
        <v>449</v>
      </c>
      <c r="P179" s="57">
        <v>8.9887640449437534E-3</v>
      </c>
      <c r="Q179" s="66">
        <v>6476</v>
      </c>
      <c r="R179" s="57">
        <v>0.61455996010969827</v>
      </c>
      <c r="S179" s="66">
        <v>8316</v>
      </c>
      <c r="T179" s="57">
        <v>8.7485288348371881E-2</v>
      </c>
      <c r="U179" s="66">
        <v>14792</v>
      </c>
      <c r="V179" s="57">
        <v>0.26882827243094876</v>
      </c>
      <c r="W179" s="36">
        <v>6802</v>
      </c>
      <c r="X179" s="57">
        <v>0.5770925110132159</v>
      </c>
      <c r="Y179" s="36">
        <v>8575</v>
      </c>
      <c r="Z179" s="57">
        <v>8.8474232038588507E-2</v>
      </c>
      <c r="AA179" s="36">
        <v>15377</v>
      </c>
      <c r="AB179" s="57">
        <v>0.26134033303256499</v>
      </c>
    </row>
    <row r="180" spans="2:28" ht="15" hidden="1" customHeight="1" outlineLevel="1">
      <c r="B180" s="63" t="s">
        <v>87</v>
      </c>
      <c r="C180" s="36">
        <v>26</v>
      </c>
      <c r="D180" s="57">
        <v>2.25</v>
      </c>
      <c r="E180" s="66">
        <v>2</v>
      </c>
      <c r="F180" s="57">
        <v>-0.7142857142857143</v>
      </c>
      <c r="G180" s="66">
        <v>0</v>
      </c>
      <c r="H180" s="57" t="s">
        <v>143</v>
      </c>
      <c r="I180" s="66">
        <v>2</v>
      </c>
      <c r="J180" s="57">
        <v>-0.7142857142857143</v>
      </c>
      <c r="K180" s="36">
        <v>222</v>
      </c>
      <c r="L180" s="57">
        <v>0.4701986754966887</v>
      </c>
      <c r="M180" s="36">
        <v>173</v>
      </c>
      <c r="N180" s="57">
        <v>0.24460431654676262</v>
      </c>
      <c r="O180" s="36">
        <v>395</v>
      </c>
      <c r="P180" s="57">
        <v>0.36206896551724133</v>
      </c>
      <c r="Q180" s="66">
        <v>3717</v>
      </c>
      <c r="R180" s="57">
        <v>0.10789865871833082</v>
      </c>
      <c r="S180" s="66">
        <v>6078</v>
      </c>
      <c r="T180" s="57">
        <v>3.4729315628192037E-2</v>
      </c>
      <c r="U180" s="66">
        <v>9795</v>
      </c>
      <c r="V180" s="57">
        <v>6.1328421280745449E-2</v>
      </c>
      <c r="W180" s="36">
        <v>3967</v>
      </c>
      <c r="X180" s="57">
        <v>0.12666856006816252</v>
      </c>
      <c r="Y180" s="36">
        <v>6251</v>
      </c>
      <c r="Z180" s="57">
        <v>3.9580908032595952E-2</v>
      </c>
      <c r="AA180" s="36">
        <v>10218</v>
      </c>
      <c r="AB180" s="57">
        <v>7.1743234738829376E-2</v>
      </c>
    </row>
    <row r="181" spans="2:28" ht="15" hidden="1" customHeight="1" outlineLevel="1">
      <c r="B181" s="63" t="s">
        <v>86</v>
      </c>
      <c r="C181" s="36">
        <v>30</v>
      </c>
      <c r="D181" s="57">
        <v>0.25</v>
      </c>
      <c r="E181" s="66">
        <v>9</v>
      </c>
      <c r="F181" s="57">
        <v>3.5</v>
      </c>
      <c r="G181" s="66">
        <v>0</v>
      </c>
      <c r="H181" s="57" t="s">
        <v>143</v>
      </c>
      <c r="I181" s="66">
        <v>9</v>
      </c>
      <c r="J181" s="57">
        <v>3.5</v>
      </c>
      <c r="K181" s="36">
        <v>148</v>
      </c>
      <c r="L181" s="57">
        <v>0.3214285714285714</v>
      </c>
      <c r="M181" s="36">
        <v>198</v>
      </c>
      <c r="N181" s="57">
        <v>0.48872180451127822</v>
      </c>
      <c r="O181" s="36">
        <v>346</v>
      </c>
      <c r="P181" s="57">
        <v>0.41224489795918373</v>
      </c>
      <c r="Q181" s="66">
        <v>4297</v>
      </c>
      <c r="R181" s="57">
        <v>0.75602778912954638</v>
      </c>
      <c r="S181" s="66">
        <v>10325</v>
      </c>
      <c r="T181" s="57">
        <v>0.59410220781225886</v>
      </c>
      <c r="U181" s="66">
        <v>14622</v>
      </c>
      <c r="V181" s="57">
        <v>0.63850291349170774</v>
      </c>
      <c r="W181" s="36">
        <v>4484</v>
      </c>
      <c r="X181" s="57">
        <v>0.73462282398452605</v>
      </c>
      <c r="Y181" s="36">
        <v>10523</v>
      </c>
      <c r="Z181" s="57">
        <v>0.59198184568835099</v>
      </c>
      <c r="AA181" s="36">
        <v>15007</v>
      </c>
      <c r="AB181" s="57">
        <v>0.63208265361609572</v>
      </c>
    </row>
    <row r="182" spans="2:28" ht="15" hidden="1" customHeight="1" outlineLevel="1">
      <c r="B182" s="63" t="s">
        <v>85</v>
      </c>
      <c r="C182" s="36">
        <v>28</v>
      </c>
      <c r="D182" s="57">
        <v>0.16666666666666674</v>
      </c>
      <c r="E182" s="66">
        <v>12</v>
      </c>
      <c r="F182" s="57">
        <v>9.0909090909090828E-2</v>
      </c>
      <c r="G182" s="66">
        <v>0</v>
      </c>
      <c r="H182" s="57">
        <v>-1</v>
      </c>
      <c r="I182" s="66">
        <v>12</v>
      </c>
      <c r="J182" s="57">
        <v>-0.25</v>
      </c>
      <c r="K182" s="36">
        <v>85</v>
      </c>
      <c r="L182" s="57">
        <v>-0.38405797101449279</v>
      </c>
      <c r="M182" s="36">
        <v>237</v>
      </c>
      <c r="N182" s="57">
        <v>-0.1189591078066915</v>
      </c>
      <c r="O182" s="36">
        <v>322</v>
      </c>
      <c r="P182" s="57">
        <v>-0.20884520884520885</v>
      </c>
      <c r="Q182" s="66">
        <v>3450</v>
      </c>
      <c r="R182" s="57">
        <v>0.43690129112869647</v>
      </c>
      <c r="S182" s="66">
        <v>10058</v>
      </c>
      <c r="T182" s="57">
        <v>0.16533426022477116</v>
      </c>
      <c r="U182" s="66">
        <v>13508</v>
      </c>
      <c r="V182" s="57">
        <v>0.22443799854967361</v>
      </c>
      <c r="W182" s="36">
        <v>3575</v>
      </c>
      <c r="X182" s="57">
        <v>0.38888888888888884</v>
      </c>
      <c r="Y182" s="36">
        <v>10295</v>
      </c>
      <c r="Z182" s="57">
        <v>0.15609208309938238</v>
      </c>
      <c r="AA182" s="36">
        <v>13870</v>
      </c>
      <c r="AB182" s="57">
        <v>0.20829340534889806</v>
      </c>
    </row>
    <row r="183" spans="2:28" ht="15" hidden="1" customHeight="1" outlineLevel="1">
      <c r="B183" s="63" t="s">
        <v>84</v>
      </c>
      <c r="C183" s="36">
        <v>24</v>
      </c>
      <c r="D183" s="57">
        <v>1</v>
      </c>
      <c r="E183" s="66">
        <v>17</v>
      </c>
      <c r="F183" s="57">
        <v>-0.41379310344827591</v>
      </c>
      <c r="G183" s="66">
        <v>0</v>
      </c>
      <c r="H183" s="57" t="s">
        <v>143</v>
      </c>
      <c r="I183" s="66">
        <v>17</v>
      </c>
      <c r="J183" s="57">
        <v>-0.41379310344827591</v>
      </c>
      <c r="K183" s="36">
        <v>129</v>
      </c>
      <c r="L183" s="57">
        <v>-0.1283783783783784</v>
      </c>
      <c r="M183" s="36">
        <v>47</v>
      </c>
      <c r="N183" s="57">
        <v>-0.55238095238095242</v>
      </c>
      <c r="O183" s="36">
        <v>176</v>
      </c>
      <c r="P183" s="57">
        <v>-0.30434782608695654</v>
      </c>
      <c r="Q183" s="66">
        <v>2692</v>
      </c>
      <c r="R183" s="57">
        <v>-6.8189685012114865E-2</v>
      </c>
      <c r="S183" s="66">
        <v>4957</v>
      </c>
      <c r="T183" s="57">
        <v>-5.3284950343773896E-2</v>
      </c>
      <c r="U183" s="66">
        <v>7649</v>
      </c>
      <c r="V183" s="57">
        <v>-5.8584615384615346E-2</v>
      </c>
      <c r="W183" s="36">
        <v>2862</v>
      </c>
      <c r="X183" s="57">
        <v>-7.0175438596491224E-2</v>
      </c>
      <c r="Y183" s="36">
        <v>5004</v>
      </c>
      <c r="Z183" s="57">
        <v>-6.3096798352368477E-2</v>
      </c>
      <c r="AA183" s="36">
        <v>7866</v>
      </c>
      <c r="AB183" s="57">
        <v>-6.5684760660410957E-2</v>
      </c>
    </row>
    <row r="184" spans="2:28" ht="15" hidden="1" customHeight="1" outlineLevel="1">
      <c r="B184" s="63" t="s">
        <v>83</v>
      </c>
      <c r="C184" s="36">
        <v>44</v>
      </c>
      <c r="D184" s="57">
        <v>1</v>
      </c>
      <c r="E184" s="66">
        <v>16</v>
      </c>
      <c r="F184" s="57">
        <v>-0.6097560975609756</v>
      </c>
      <c r="G184" s="66">
        <v>0</v>
      </c>
      <c r="H184" s="57">
        <v>-1</v>
      </c>
      <c r="I184" s="66">
        <v>16</v>
      </c>
      <c r="J184" s="57">
        <v>-0.65957446808510634</v>
      </c>
      <c r="K184" s="36">
        <v>212</v>
      </c>
      <c r="L184" s="57">
        <v>0.59398496240601495</v>
      </c>
      <c r="M184" s="36">
        <v>139</v>
      </c>
      <c r="N184" s="57">
        <v>0.1120000000000001</v>
      </c>
      <c r="O184" s="36">
        <v>351</v>
      </c>
      <c r="P184" s="57">
        <v>0.36046511627906974</v>
      </c>
      <c r="Q184" s="66">
        <v>3687</v>
      </c>
      <c r="R184" s="57">
        <v>0.15182755388940961</v>
      </c>
      <c r="S184" s="66">
        <v>6120</v>
      </c>
      <c r="T184" s="57">
        <v>0.13881652400446587</v>
      </c>
      <c r="U184" s="66">
        <v>9807</v>
      </c>
      <c r="V184" s="57">
        <v>0.14367346938775505</v>
      </c>
      <c r="W184" s="36">
        <v>3959</v>
      </c>
      <c r="X184" s="57">
        <v>0.16544009420076544</v>
      </c>
      <c r="Y184" s="36">
        <v>6259</v>
      </c>
      <c r="Z184" s="57">
        <v>0.13696639418710266</v>
      </c>
      <c r="AA184" s="36">
        <v>10218</v>
      </c>
      <c r="AB184" s="57">
        <v>0.1478319478768817</v>
      </c>
    </row>
    <row r="185" spans="2:28" ht="15" hidden="1" customHeight="1" outlineLevel="1">
      <c r="B185" s="63" t="s">
        <v>82</v>
      </c>
      <c r="C185" s="36">
        <v>32</v>
      </c>
      <c r="D185" s="57">
        <v>-0.37254901960784315</v>
      </c>
      <c r="E185" s="66">
        <v>27</v>
      </c>
      <c r="F185" s="57">
        <v>-0.4375</v>
      </c>
      <c r="G185" s="66">
        <v>0</v>
      </c>
      <c r="H185" s="57">
        <v>-1</v>
      </c>
      <c r="I185" s="66">
        <v>27</v>
      </c>
      <c r="J185" s="57">
        <v>-0.48076923076923073</v>
      </c>
      <c r="K185" s="36">
        <v>187</v>
      </c>
      <c r="L185" s="57">
        <v>0.55833333333333335</v>
      </c>
      <c r="M185" s="36">
        <v>143</v>
      </c>
      <c r="N185" s="57">
        <v>-0.22282608695652173</v>
      </c>
      <c r="O185" s="36">
        <v>330</v>
      </c>
      <c r="P185" s="57">
        <v>8.5526315789473673E-2</v>
      </c>
      <c r="Q185" s="66">
        <v>3862</v>
      </c>
      <c r="R185" s="57">
        <v>0.16150375939849626</v>
      </c>
      <c r="S185" s="66">
        <v>6755</v>
      </c>
      <c r="T185" s="57">
        <v>0.15945760384483343</v>
      </c>
      <c r="U185" s="66">
        <v>10617</v>
      </c>
      <c r="V185" s="57">
        <v>0.16020107092121072</v>
      </c>
      <c r="W185" s="36">
        <v>4108</v>
      </c>
      <c r="X185" s="57">
        <v>0.15914221218961622</v>
      </c>
      <c r="Y185" s="36">
        <v>6898</v>
      </c>
      <c r="Z185" s="57">
        <v>0.14699035583638187</v>
      </c>
      <c r="AA185" s="36">
        <v>11006</v>
      </c>
      <c r="AB185" s="57">
        <v>0.15149612889725894</v>
      </c>
    </row>
    <row r="186" spans="2:28" ht="15" hidden="1" customHeight="1" outlineLevel="1">
      <c r="B186" s="63" t="s">
        <v>81</v>
      </c>
      <c r="C186" s="36">
        <v>39</v>
      </c>
      <c r="D186" s="57">
        <v>0.25806451612903225</v>
      </c>
      <c r="E186" s="66">
        <v>51</v>
      </c>
      <c r="F186" s="57">
        <v>0.24390243902439024</v>
      </c>
      <c r="G186" s="66">
        <v>6</v>
      </c>
      <c r="H186" s="57">
        <v>-0.25</v>
      </c>
      <c r="I186" s="66">
        <v>57</v>
      </c>
      <c r="J186" s="57">
        <v>0.16326530612244894</v>
      </c>
      <c r="K186" s="36">
        <v>226</v>
      </c>
      <c r="L186" s="57">
        <v>0.29885057471264376</v>
      </c>
      <c r="M186" s="36">
        <v>207</v>
      </c>
      <c r="N186" s="57">
        <v>0.19653179190751446</v>
      </c>
      <c r="O186" s="36">
        <v>433</v>
      </c>
      <c r="P186" s="57">
        <v>0.24783861671469731</v>
      </c>
      <c r="Q186" s="66">
        <v>3909</v>
      </c>
      <c r="R186" s="57">
        <v>-8.1100141043723539E-2</v>
      </c>
      <c r="S186" s="66">
        <v>6626</v>
      </c>
      <c r="T186" s="57">
        <v>6.3904945407835534E-2</v>
      </c>
      <c r="U186" s="66">
        <v>10535</v>
      </c>
      <c r="V186" s="57">
        <v>5.0562869681358702E-3</v>
      </c>
      <c r="W186" s="36">
        <v>4225</v>
      </c>
      <c r="X186" s="57">
        <v>-6.1111111111111116E-2</v>
      </c>
      <c r="Y186" s="36">
        <v>6839</v>
      </c>
      <c r="Z186" s="57">
        <v>6.7093150257450551E-2</v>
      </c>
      <c r="AA186" s="36">
        <v>11064</v>
      </c>
      <c r="AB186" s="57">
        <v>1.4208451737097727E-2</v>
      </c>
    </row>
    <row r="187" spans="2:28" ht="15" hidden="1" customHeight="1" outlineLevel="1">
      <c r="B187" s="63" t="s">
        <v>80</v>
      </c>
      <c r="C187" s="36">
        <v>33</v>
      </c>
      <c r="D187" s="57">
        <v>-0.13157894736842102</v>
      </c>
      <c r="E187" s="66">
        <v>71</v>
      </c>
      <c r="F187" s="57">
        <v>3.1764705882352944</v>
      </c>
      <c r="G187" s="66">
        <v>4</v>
      </c>
      <c r="H187" s="57">
        <v>-0.66666666666666674</v>
      </c>
      <c r="I187" s="66">
        <v>75</v>
      </c>
      <c r="J187" s="57">
        <v>1.5862068965517242</v>
      </c>
      <c r="K187" s="36">
        <v>240</v>
      </c>
      <c r="L187" s="57">
        <v>0.518987341772152</v>
      </c>
      <c r="M187" s="36">
        <v>139</v>
      </c>
      <c r="N187" s="57">
        <v>-0.30845771144278611</v>
      </c>
      <c r="O187" s="36">
        <v>379</v>
      </c>
      <c r="P187" s="57">
        <v>5.5710306406685284E-2</v>
      </c>
      <c r="Q187" s="66">
        <v>3835</v>
      </c>
      <c r="R187" s="57">
        <v>0.1099855282199711</v>
      </c>
      <c r="S187" s="66">
        <v>6713</v>
      </c>
      <c r="T187" s="57">
        <v>1.4918693122483173E-3</v>
      </c>
      <c r="U187" s="66">
        <v>10548</v>
      </c>
      <c r="V187" s="57">
        <v>3.8393384524512797E-2</v>
      </c>
      <c r="W187" s="36">
        <v>4179</v>
      </c>
      <c r="X187" s="57">
        <v>0.13931297709923673</v>
      </c>
      <c r="Y187" s="36">
        <v>6856</v>
      </c>
      <c r="Z187" s="57">
        <v>-8.6755349913244517E-3</v>
      </c>
      <c r="AA187" s="36">
        <v>11035</v>
      </c>
      <c r="AB187" s="57">
        <v>4.2611489040060402E-2</v>
      </c>
    </row>
    <row r="188" spans="2:28" ht="15" hidden="1" customHeight="1" outlineLevel="1">
      <c r="B188" s="63" t="s">
        <v>79</v>
      </c>
      <c r="C188" s="36">
        <v>29</v>
      </c>
      <c r="D188" s="57">
        <v>-0.25641025641025639</v>
      </c>
      <c r="E188" s="66">
        <v>17</v>
      </c>
      <c r="F188" s="57">
        <v>-0.43333333333333335</v>
      </c>
      <c r="G188" s="66">
        <v>0</v>
      </c>
      <c r="H188" s="57">
        <v>-1</v>
      </c>
      <c r="I188" s="66">
        <v>17</v>
      </c>
      <c r="J188" s="57">
        <v>-0.5</v>
      </c>
      <c r="K188" s="36">
        <v>214</v>
      </c>
      <c r="L188" s="57">
        <v>0.33749999999999991</v>
      </c>
      <c r="M188" s="36">
        <v>181</v>
      </c>
      <c r="N188" s="57">
        <v>-0.16972477064220182</v>
      </c>
      <c r="O188" s="36">
        <v>395</v>
      </c>
      <c r="P188" s="57">
        <v>4.4973544973544888E-2</v>
      </c>
      <c r="Q188" s="66">
        <v>3807</v>
      </c>
      <c r="R188" s="57">
        <v>0.2852802160702228</v>
      </c>
      <c r="S188" s="66">
        <v>6409</v>
      </c>
      <c r="T188" s="57">
        <v>9.3312862504264737E-2</v>
      </c>
      <c r="U188" s="66">
        <v>10216</v>
      </c>
      <c r="V188" s="57">
        <v>0.15775158658204891</v>
      </c>
      <c r="W188" s="36">
        <v>4067</v>
      </c>
      <c r="X188" s="57">
        <v>0.27452209338765288</v>
      </c>
      <c r="Y188" s="36">
        <v>6590</v>
      </c>
      <c r="Z188" s="57">
        <v>8.3168967784352343E-2</v>
      </c>
      <c r="AA188" s="36">
        <v>10657</v>
      </c>
      <c r="AB188" s="57">
        <v>0.14900269541778965</v>
      </c>
    </row>
    <row r="189" spans="2:28" collapsed="1">
      <c r="B189" s="173">
        <v>1998</v>
      </c>
      <c r="C189" s="66">
        <v>537</v>
      </c>
      <c r="D189" s="67">
        <v>0.42440318302387259</v>
      </c>
      <c r="E189" s="66">
        <v>455</v>
      </c>
      <c r="F189" s="67">
        <v>4.3577981651376163E-2</v>
      </c>
      <c r="G189" s="66">
        <v>18</v>
      </c>
      <c r="H189" s="67">
        <v>-0.53846153846153844</v>
      </c>
      <c r="I189" s="66">
        <v>473</v>
      </c>
      <c r="J189" s="67">
        <v>-4.2105263157894424E-3</v>
      </c>
      <c r="K189" s="66">
        <v>2273</v>
      </c>
      <c r="L189" s="67">
        <v>0.21550802139037439</v>
      </c>
      <c r="M189" s="66">
        <v>2360</v>
      </c>
      <c r="N189" s="67">
        <v>0.1168954093705632</v>
      </c>
      <c r="O189" s="66">
        <v>4633</v>
      </c>
      <c r="P189" s="67">
        <v>0.16319357268390666</v>
      </c>
      <c r="Q189" s="66">
        <v>48730</v>
      </c>
      <c r="R189" s="67">
        <v>0.24836685026258487</v>
      </c>
      <c r="S189" s="66">
        <v>87326</v>
      </c>
      <c r="T189" s="67">
        <v>0.14524399680004207</v>
      </c>
      <c r="U189" s="66">
        <v>136056</v>
      </c>
      <c r="V189" s="67">
        <v>0.18016064396370757</v>
      </c>
      <c r="W189" s="66">
        <v>51995</v>
      </c>
      <c r="X189" s="67">
        <v>0.24634450357159987</v>
      </c>
      <c r="Y189" s="66">
        <v>89704</v>
      </c>
      <c r="Z189" s="67">
        <v>0.14413989260615034</v>
      </c>
      <c r="AA189" s="66">
        <v>141699</v>
      </c>
      <c r="AB189" s="67">
        <v>0.17963553416971223</v>
      </c>
    </row>
    <row r="190" spans="2:28" ht="15" hidden="1" customHeight="1" outlineLevel="1">
      <c r="B190" s="63" t="s">
        <v>90</v>
      </c>
      <c r="C190" s="36">
        <v>51</v>
      </c>
      <c r="D190" s="57">
        <v>-0.2153846153846154</v>
      </c>
      <c r="E190" s="66">
        <v>89</v>
      </c>
      <c r="F190" s="57">
        <v>-4.3010752688172005E-2</v>
      </c>
      <c r="G190" s="66">
        <v>0</v>
      </c>
      <c r="H190" s="57" t="s">
        <v>143</v>
      </c>
      <c r="I190" s="66">
        <v>89</v>
      </c>
      <c r="J190" s="57">
        <v>-4.3010752688172005E-2</v>
      </c>
      <c r="K190" s="36">
        <v>152</v>
      </c>
      <c r="L190" s="57">
        <v>-7.878787878787874E-2</v>
      </c>
      <c r="M190" s="36">
        <v>150</v>
      </c>
      <c r="N190" s="57">
        <v>-0.40239043824701193</v>
      </c>
      <c r="O190" s="36">
        <v>302</v>
      </c>
      <c r="P190" s="57">
        <v>-0.27403846153846156</v>
      </c>
      <c r="Q190" s="66">
        <v>3416</v>
      </c>
      <c r="R190" s="57">
        <v>0.28759894459102897</v>
      </c>
      <c r="S190" s="66">
        <v>6644</v>
      </c>
      <c r="T190" s="57">
        <v>5.2931854199683048E-2</v>
      </c>
      <c r="U190" s="66">
        <v>10060</v>
      </c>
      <c r="V190" s="57">
        <v>0.12239205623117266</v>
      </c>
      <c r="W190" s="36">
        <v>3708</v>
      </c>
      <c r="X190" s="57">
        <v>0.24596774193548376</v>
      </c>
      <c r="Y190" s="36">
        <v>6794</v>
      </c>
      <c r="Z190" s="57">
        <v>3.5512879134278252E-2</v>
      </c>
      <c r="AA190" s="36">
        <v>10502</v>
      </c>
      <c r="AB190" s="57">
        <v>0.10118485897032614</v>
      </c>
    </row>
    <row r="191" spans="2:28" ht="15" hidden="1" customHeight="1" outlineLevel="1">
      <c r="B191" s="63" t="s">
        <v>89</v>
      </c>
      <c r="C191" s="36">
        <v>46</v>
      </c>
      <c r="D191" s="57">
        <v>-0.47727272727272729</v>
      </c>
      <c r="E191" s="66">
        <v>64</v>
      </c>
      <c r="F191" s="57">
        <v>7</v>
      </c>
      <c r="G191" s="66">
        <v>0</v>
      </c>
      <c r="H191" s="57">
        <v>-1</v>
      </c>
      <c r="I191" s="66">
        <v>64</v>
      </c>
      <c r="J191" s="57">
        <v>4.333333333333333</v>
      </c>
      <c r="K191" s="36">
        <v>210</v>
      </c>
      <c r="L191" s="57">
        <v>-0.39306358381502893</v>
      </c>
      <c r="M191" s="36">
        <v>185</v>
      </c>
      <c r="N191" s="57">
        <v>0.30281690140845074</v>
      </c>
      <c r="O191" s="36">
        <v>395</v>
      </c>
      <c r="P191" s="57">
        <v>-0.19057377049180324</v>
      </c>
      <c r="Q191" s="66">
        <v>3319</v>
      </c>
      <c r="R191" s="57">
        <v>6.2760166506564241E-2</v>
      </c>
      <c r="S191" s="66">
        <v>5749</v>
      </c>
      <c r="T191" s="57">
        <v>-4.1673612268711469E-2</v>
      </c>
      <c r="U191" s="66">
        <v>9068</v>
      </c>
      <c r="V191" s="57">
        <v>-5.9197544398158497E-3</v>
      </c>
      <c r="W191" s="36">
        <v>3639</v>
      </c>
      <c r="X191" s="57">
        <v>2.0757363253856909E-2</v>
      </c>
      <c r="Y191" s="36">
        <v>5934</v>
      </c>
      <c r="Z191" s="57">
        <v>-3.4336859235150508E-2</v>
      </c>
      <c r="AA191" s="36">
        <v>9573</v>
      </c>
      <c r="AB191" s="57">
        <v>-1.4109165808444901E-2</v>
      </c>
    </row>
    <row r="192" spans="2:28" ht="15" hidden="1" customHeight="1" outlineLevel="1">
      <c r="B192" s="63" t="s">
        <v>88</v>
      </c>
      <c r="C192" s="36">
        <v>31</v>
      </c>
      <c r="D192" s="57">
        <v>-6.0606060606060552E-2</v>
      </c>
      <c r="E192" s="66">
        <v>57</v>
      </c>
      <c r="F192" s="57">
        <v>2.8</v>
      </c>
      <c r="G192" s="66">
        <v>0</v>
      </c>
      <c r="H192" s="57">
        <v>-1</v>
      </c>
      <c r="I192" s="66">
        <v>57</v>
      </c>
      <c r="J192" s="57">
        <v>1.4782608695652173</v>
      </c>
      <c r="K192" s="36">
        <v>214</v>
      </c>
      <c r="L192" s="57">
        <v>-0.10460251046025104</v>
      </c>
      <c r="M192" s="36">
        <v>231</v>
      </c>
      <c r="N192" s="57">
        <v>1.0810810810810811</v>
      </c>
      <c r="O192" s="36">
        <v>445</v>
      </c>
      <c r="P192" s="57">
        <v>0.27142857142857135</v>
      </c>
      <c r="Q192" s="66">
        <v>4011</v>
      </c>
      <c r="R192" s="57">
        <v>0.35415259959486822</v>
      </c>
      <c r="S192" s="66">
        <v>7647</v>
      </c>
      <c r="T192" s="57">
        <v>0.26271466314398939</v>
      </c>
      <c r="U192" s="66">
        <v>11658</v>
      </c>
      <c r="V192" s="57">
        <v>0.29274783765801726</v>
      </c>
      <c r="W192" s="36">
        <v>4313</v>
      </c>
      <c r="X192" s="57">
        <v>0.32748538011695905</v>
      </c>
      <c r="Y192" s="36">
        <v>7878</v>
      </c>
      <c r="Z192" s="57">
        <v>0.27578947368421058</v>
      </c>
      <c r="AA192" s="36">
        <v>12191</v>
      </c>
      <c r="AB192" s="57">
        <v>0.29361205432937187</v>
      </c>
    </row>
    <row r="193" spans="2:28" ht="15" hidden="1" customHeight="1" outlineLevel="1">
      <c r="B193" s="63" t="s">
        <v>87</v>
      </c>
      <c r="C193" s="36">
        <v>8</v>
      </c>
      <c r="D193" s="57">
        <v>-0.77777777777777779</v>
      </c>
      <c r="E193" s="66">
        <v>7</v>
      </c>
      <c r="F193" s="57">
        <v>-0.46153846153846156</v>
      </c>
      <c r="G193" s="66">
        <v>0</v>
      </c>
      <c r="H193" s="57">
        <v>-1</v>
      </c>
      <c r="I193" s="66">
        <v>7</v>
      </c>
      <c r="J193" s="57">
        <v>-0.61111111111111116</v>
      </c>
      <c r="K193" s="36">
        <v>151</v>
      </c>
      <c r="L193" s="57">
        <v>-0.33185840707964598</v>
      </c>
      <c r="M193" s="36">
        <v>139</v>
      </c>
      <c r="N193" s="57">
        <v>0.10317460317460325</v>
      </c>
      <c r="O193" s="36">
        <v>290</v>
      </c>
      <c r="P193" s="57">
        <v>-0.17613636363636365</v>
      </c>
      <c r="Q193" s="66">
        <v>3355</v>
      </c>
      <c r="R193" s="57">
        <v>0.22311337951148369</v>
      </c>
      <c r="S193" s="66">
        <v>5874</v>
      </c>
      <c r="T193" s="57">
        <v>0.20492307692307699</v>
      </c>
      <c r="U193" s="66">
        <v>9229</v>
      </c>
      <c r="V193" s="57">
        <v>0.21147282751378316</v>
      </c>
      <c r="W193" s="36">
        <v>3521</v>
      </c>
      <c r="X193" s="57">
        <v>0.16666666666666674</v>
      </c>
      <c r="Y193" s="36">
        <v>6013</v>
      </c>
      <c r="Z193" s="57">
        <v>0.20115860966839794</v>
      </c>
      <c r="AA193" s="36">
        <v>9534</v>
      </c>
      <c r="AB193" s="57">
        <v>0.18818544366899292</v>
      </c>
    </row>
    <row r="194" spans="2:28" ht="15" hidden="1" customHeight="1" outlineLevel="1">
      <c r="B194" s="63" t="s">
        <v>86</v>
      </c>
      <c r="C194" s="36">
        <v>24</v>
      </c>
      <c r="D194" s="57">
        <v>-0.36842105263157898</v>
      </c>
      <c r="E194" s="66">
        <v>2</v>
      </c>
      <c r="F194" s="57">
        <v>-0.8666666666666667</v>
      </c>
      <c r="G194" s="66">
        <v>0</v>
      </c>
      <c r="H194" s="57">
        <v>-1</v>
      </c>
      <c r="I194" s="66">
        <v>2</v>
      </c>
      <c r="J194" s="57">
        <v>-0.90476190476190477</v>
      </c>
      <c r="K194" s="36">
        <v>112</v>
      </c>
      <c r="L194" s="57">
        <v>-7.4380165289256173E-2</v>
      </c>
      <c r="M194" s="36">
        <v>133</v>
      </c>
      <c r="N194" s="57">
        <v>0.16666666666666674</v>
      </c>
      <c r="O194" s="36">
        <v>245</v>
      </c>
      <c r="P194" s="57">
        <v>4.2553191489361764E-2</v>
      </c>
      <c r="Q194" s="66">
        <v>2447</v>
      </c>
      <c r="R194" s="57">
        <v>0.19540791402051783</v>
      </c>
      <c r="S194" s="66">
        <v>6477</v>
      </c>
      <c r="T194" s="57">
        <v>0.22577592732778196</v>
      </c>
      <c r="U194" s="66">
        <v>8924</v>
      </c>
      <c r="V194" s="57">
        <v>0.21729641249488463</v>
      </c>
      <c r="W194" s="36">
        <v>2585</v>
      </c>
      <c r="X194" s="57">
        <v>0.16389013957676712</v>
      </c>
      <c r="Y194" s="36">
        <v>6610</v>
      </c>
      <c r="Z194" s="57">
        <v>0.2231680236861584</v>
      </c>
      <c r="AA194" s="36">
        <v>9195</v>
      </c>
      <c r="AB194" s="57">
        <v>0.20590163934426231</v>
      </c>
    </row>
    <row r="195" spans="2:28" ht="15" hidden="1" customHeight="1" outlineLevel="1">
      <c r="B195" s="63" t="s">
        <v>85</v>
      </c>
      <c r="C195" s="36">
        <v>24</v>
      </c>
      <c r="D195" s="57">
        <v>-0.25</v>
      </c>
      <c r="E195" s="66">
        <v>11</v>
      </c>
      <c r="F195" s="57">
        <v>-0.15384615384615385</v>
      </c>
      <c r="G195" s="66">
        <v>5</v>
      </c>
      <c r="H195" s="57">
        <v>-0.5</v>
      </c>
      <c r="I195" s="66">
        <v>16</v>
      </c>
      <c r="J195" s="57">
        <v>-0.30434782608695654</v>
      </c>
      <c r="K195" s="36">
        <v>138</v>
      </c>
      <c r="L195" s="57">
        <v>-0.33009708737864074</v>
      </c>
      <c r="M195" s="36">
        <v>269</v>
      </c>
      <c r="N195" s="57">
        <v>0.54597701149425282</v>
      </c>
      <c r="O195" s="36">
        <v>407</v>
      </c>
      <c r="P195" s="57">
        <v>7.1052631578947478E-2</v>
      </c>
      <c r="Q195" s="66">
        <v>2401</v>
      </c>
      <c r="R195" s="57">
        <v>-0.19429530201342282</v>
      </c>
      <c r="S195" s="66">
        <v>8631</v>
      </c>
      <c r="T195" s="57">
        <v>0.25743006993007</v>
      </c>
      <c r="U195" s="66">
        <v>11032</v>
      </c>
      <c r="V195" s="57">
        <v>0.12068264932954076</v>
      </c>
      <c r="W195" s="36">
        <v>2574</v>
      </c>
      <c r="X195" s="57">
        <v>-0.20334261838440115</v>
      </c>
      <c r="Y195" s="36">
        <v>8905</v>
      </c>
      <c r="Z195" s="57">
        <v>0.26347900113507383</v>
      </c>
      <c r="AA195" s="36">
        <v>11479</v>
      </c>
      <c r="AB195" s="57">
        <v>0.1167428738204106</v>
      </c>
    </row>
    <row r="196" spans="2:28" ht="15" hidden="1" customHeight="1" outlineLevel="1">
      <c r="B196" s="63" t="s">
        <v>84</v>
      </c>
      <c r="C196" s="36">
        <v>12</v>
      </c>
      <c r="D196" s="57">
        <v>-0.19999999999999996</v>
      </c>
      <c r="E196" s="66">
        <v>29</v>
      </c>
      <c r="F196" s="57">
        <v>1.0714285714285716</v>
      </c>
      <c r="G196" s="66">
        <v>0</v>
      </c>
      <c r="H196" s="57">
        <v>-1</v>
      </c>
      <c r="I196" s="66">
        <v>29</v>
      </c>
      <c r="J196" s="57">
        <v>0.8125</v>
      </c>
      <c r="K196" s="36">
        <v>148</v>
      </c>
      <c r="L196" s="57">
        <v>-3.2679738562091498E-2</v>
      </c>
      <c r="M196" s="36">
        <v>105</v>
      </c>
      <c r="N196" s="57">
        <v>-0.22222222222222221</v>
      </c>
      <c r="O196" s="36">
        <v>253</v>
      </c>
      <c r="P196" s="57">
        <v>-0.12152777777777779</v>
      </c>
      <c r="Q196" s="66">
        <v>2889</v>
      </c>
      <c r="R196" s="57">
        <v>0.56415809420682184</v>
      </c>
      <c r="S196" s="66">
        <v>5236</v>
      </c>
      <c r="T196" s="57">
        <v>0.57948717948717943</v>
      </c>
      <c r="U196" s="66">
        <v>8125</v>
      </c>
      <c r="V196" s="57">
        <v>0.5740023246803565</v>
      </c>
      <c r="W196" s="36">
        <v>3078</v>
      </c>
      <c r="X196" s="57">
        <v>0.5170034499753573</v>
      </c>
      <c r="Y196" s="36">
        <v>5341</v>
      </c>
      <c r="Z196" s="57">
        <v>0.54721900347624564</v>
      </c>
      <c r="AA196" s="36">
        <v>8419</v>
      </c>
      <c r="AB196" s="57">
        <v>0.53603357051632905</v>
      </c>
    </row>
    <row r="197" spans="2:28" ht="15" hidden="1" customHeight="1" outlineLevel="1">
      <c r="B197" s="63" t="s">
        <v>83</v>
      </c>
      <c r="C197" s="36">
        <v>22</v>
      </c>
      <c r="D197" s="57">
        <v>0.22222222222222232</v>
      </c>
      <c r="E197" s="66">
        <v>41</v>
      </c>
      <c r="F197" s="57">
        <v>0.70833333333333326</v>
      </c>
      <c r="G197" s="66">
        <v>6</v>
      </c>
      <c r="H197" s="57">
        <v>-0.53846153846153844</v>
      </c>
      <c r="I197" s="66">
        <v>47</v>
      </c>
      <c r="J197" s="57">
        <v>0.27027027027027017</v>
      </c>
      <c r="K197" s="36">
        <v>133</v>
      </c>
      <c r="L197" s="57">
        <v>-0.2528089887640449</v>
      </c>
      <c r="M197" s="36">
        <v>125</v>
      </c>
      <c r="N197" s="57">
        <v>0.10619469026548667</v>
      </c>
      <c r="O197" s="36">
        <v>258</v>
      </c>
      <c r="P197" s="57">
        <v>-0.11340206185567014</v>
      </c>
      <c r="Q197" s="66">
        <v>3201</v>
      </c>
      <c r="R197" s="57">
        <v>0.31134780827529696</v>
      </c>
      <c r="S197" s="66">
        <v>5374</v>
      </c>
      <c r="T197" s="57">
        <v>0.31780284453163321</v>
      </c>
      <c r="U197" s="66">
        <v>8575</v>
      </c>
      <c r="V197" s="57">
        <v>0.31538579536738753</v>
      </c>
      <c r="W197" s="36">
        <v>3397</v>
      </c>
      <c r="X197" s="57">
        <v>0.36043251902282747</v>
      </c>
      <c r="Y197" s="36">
        <v>5505</v>
      </c>
      <c r="Z197" s="57">
        <v>0.23513574153017736</v>
      </c>
      <c r="AA197" s="36">
        <v>8902</v>
      </c>
      <c r="AB197" s="57">
        <v>0.280126545872879</v>
      </c>
    </row>
    <row r="198" spans="2:28" ht="15" hidden="1" customHeight="1" outlineLevel="1">
      <c r="B198" s="63" t="s">
        <v>82</v>
      </c>
      <c r="C198" s="36">
        <v>51</v>
      </c>
      <c r="D198" s="57">
        <v>1.8333333333333335</v>
      </c>
      <c r="E198" s="66">
        <v>48</v>
      </c>
      <c r="F198" s="57">
        <v>1</v>
      </c>
      <c r="G198" s="66">
        <v>4</v>
      </c>
      <c r="H198" s="57">
        <v>-0.69230769230769229</v>
      </c>
      <c r="I198" s="66">
        <v>52</v>
      </c>
      <c r="J198" s="57">
        <v>0.40540540540540548</v>
      </c>
      <c r="K198" s="36">
        <v>120</v>
      </c>
      <c r="L198" s="57">
        <v>-0.3258426966292135</v>
      </c>
      <c r="M198" s="36">
        <v>184</v>
      </c>
      <c r="N198" s="57">
        <v>0.62831858407079655</v>
      </c>
      <c r="O198" s="36">
        <v>304</v>
      </c>
      <c r="P198" s="57">
        <v>4.4673539518900407E-2</v>
      </c>
      <c r="Q198" s="66">
        <v>3325</v>
      </c>
      <c r="R198" s="57">
        <v>0.3621466612044244</v>
      </c>
      <c r="S198" s="66">
        <v>5826</v>
      </c>
      <c r="T198" s="57">
        <v>0.42864149092692494</v>
      </c>
      <c r="U198" s="66">
        <v>9151</v>
      </c>
      <c r="V198" s="57">
        <v>0.40374290535358193</v>
      </c>
      <c r="W198" s="36">
        <v>3544</v>
      </c>
      <c r="X198" s="57">
        <v>0.33183013904547165</v>
      </c>
      <c r="Y198" s="36">
        <v>6014</v>
      </c>
      <c r="Z198" s="57">
        <v>0.43054234062797336</v>
      </c>
      <c r="AA198" s="36">
        <v>9558</v>
      </c>
      <c r="AB198" s="57">
        <v>0.39227967953386744</v>
      </c>
    </row>
    <row r="199" spans="2:28" ht="15" hidden="1" customHeight="1" outlineLevel="1">
      <c r="B199" s="63" t="s">
        <v>81</v>
      </c>
      <c r="C199" s="36">
        <v>31</v>
      </c>
      <c r="D199" s="57">
        <v>-0.16216216216216217</v>
      </c>
      <c r="E199" s="66">
        <v>41</v>
      </c>
      <c r="F199" s="57">
        <v>2.4166666666666665</v>
      </c>
      <c r="G199" s="66">
        <v>8</v>
      </c>
      <c r="H199" s="57">
        <v>1</v>
      </c>
      <c r="I199" s="66">
        <v>49</v>
      </c>
      <c r="J199" s="57">
        <v>2.0625</v>
      </c>
      <c r="K199" s="36">
        <v>174</v>
      </c>
      <c r="L199" s="57">
        <v>-0.37184115523465699</v>
      </c>
      <c r="M199" s="36">
        <v>173</v>
      </c>
      <c r="N199" s="57">
        <v>7.4534161490683148E-2</v>
      </c>
      <c r="O199" s="36">
        <v>347</v>
      </c>
      <c r="P199" s="57">
        <v>-0.20776255707762559</v>
      </c>
      <c r="Q199" s="66">
        <v>4254</v>
      </c>
      <c r="R199" s="57">
        <v>0.34237929946355328</v>
      </c>
      <c r="S199" s="66">
        <v>6228</v>
      </c>
      <c r="T199" s="57">
        <v>5.9544062606328607E-2</v>
      </c>
      <c r="U199" s="66">
        <v>10482</v>
      </c>
      <c r="V199" s="57">
        <v>0.15861611583950475</v>
      </c>
      <c r="W199" s="36">
        <v>4500</v>
      </c>
      <c r="X199" s="57">
        <v>0.28755364806866957</v>
      </c>
      <c r="Y199" s="36">
        <v>6409</v>
      </c>
      <c r="Z199" s="57">
        <v>6.0565944067516142E-2</v>
      </c>
      <c r="AA199" s="36">
        <v>10909</v>
      </c>
      <c r="AB199" s="57">
        <v>0.14374082616900807</v>
      </c>
    </row>
    <row r="200" spans="2:28" ht="15" hidden="1" customHeight="1" outlineLevel="1">
      <c r="B200" s="63" t="s">
        <v>80</v>
      </c>
      <c r="C200" s="36">
        <v>38</v>
      </c>
      <c r="D200" s="57">
        <v>5.555555555555558E-2</v>
      </c>
      <c r="E200" s="66">
        <v>17</v>
      </c>
      <c r="F200" s="57">
        <v>0.21428571428571419</v>
      </c>
      <c r="G200" s="66">
        <v>12</v>
      </c>
      <c r="H200" s="57">
        <v>-0.33333333333333337</v>
      </c>
      <c r="I200" s="66">
        <v>29</v>
      </c>
      <c r="J200" s="57">
        <v>-9.375E-2</v>
      </c>
      <c r="K200" s="36">
        <v>158</v>
      </c>
      <c r="L200" s="57">
        <v>-0.18556701030927836</v>
      </c>
      <c r="M200" s="36">
        <v>201</v>
      </c>
      <c r="N200" s="57">
        <v>0.20359281437125754</v>
      </c>
      <c r="O200" s="36">
        <v>359</v>
      </c>
      <c r="P200" s="57">
        <v>-5.5401662049860967E-3</v>
      </c>
      <c r="Q200" s="66">
        <v>3455</v>
      </c>
      <c r="R200" s="57">
        <v>0.30920803334596436</v>
      </c>
      <c r="S200" s="66">
        <v>6703</v>
      </c>
      <c r="T200" s="57">
        <v>0.38548987184787098</v>
      </c>
      <c r="U200" s="66">
        <v>10158</v>
      </c>
      <c r="V200" s="57">
        <v>0.35856626989434259</v>
      </c>
      <c r="W200" s="36">
        <v>3668</v>
      </c>
      <c r="X200" s="57">
        <v>0.27228581338883107</v>
      </c>
      <c r="Y200" s="36">
        <v>6916</v>
      </c>
      <c r="Z200" s="57">
        <v>0.37686641449333069</v>
      </c>
      <c r="AA200" s="36">
        <v>10584</v>
      </c>
      <c r="AB200" s="57">
        <v>0.33873007842145197</v>
      </c>
    </row>
    <row r="201" spans="2:28" ht="15" hidden="1" customHeight="1" outlineLevel="1">
      <c r="B201" s="63" t="s">
        <v>79</v>
      </c>
      <c r="C201" s="36">
        <v>39</v>
      </c>
      <c r="D201" s="57">
        <v>0.11428571428571432</v>
      </c>
      <c r="E201" s="66">
        <v>30</v>
      </c>
      <c r="F201" s="57">
        <v>0</v>
      </c>
      <c r="G201" s="66">
        <v>4</v>
      </c>
      <c r="H201" s="57">
        <v>-0.5</v>
      </c>
      <c r="I201" s="66">
        <v>34</v>
      </c>
      <c r="J201" s="57">
        <v>-0.10526315789473684</v>
      </c>
      <c r="K201" s="36">
        <v>160</v>
      </c>
      <c r="L201" s="57">
        <v>-0.32773109243697474</v>
      </c>
      <c r="M201" s="36">
        <v>218</v>
      </c>
      <c r="N201" s="57">
        <v>-0.90707587382779198</v>
      </c>
      <c r="O201" s="36">
        <v>378</v>
      </c>
      <c r="P201" s="57">
        <v>-0.85371517027863775</v>
      </c>
      <c r="Q201" s="66">
        <v>2962</v>
      </c>
      <c r="R201" s="57">
        <v>0.26257459505541347</v>
      </c>
      <c r="S201" s="66">
        <v>5862</v>
      </c>
      <c r="T201" s="57">
        <v>5.6216216216216308E-2</v>
      </c>
      <c r="U201" s="66">
        <v>8824</v>
      </c>
      <c r="V201" s="57">
        <v>0.11752786220871325</v>
      </c>
      <c r="W201" s="36">
        <v>3191</v>
      </c>
      <c r="X201" s="57">
        <v>0.20460551151377881</v>
      </c>
      <c r="Y201" s="36">
        <v>6084</v>
      </c>
      <c r="Z201" s="57">
        <v>6.4939611412567766E-2</v>
      </c>
      <c r="AA201" s="36">
        <v>9275</v>
      </c>
      <c r="AB201" s="57">
        <v>0.10918440564458254</v>
      </c>
    </row>
    <row r="202" spans="2:28" collapsed="1">
      <c r="B202" s="173">
        <v>1997</v>
      </c>
      <c r="C202" s="66">
        <v>377</v>
      </c>
      <c r="D202" s="67">
        <v>-0.16407982261640797</v>
      </c>
      <c r="E202" s="66">
        <v>436</v>
      </c>
      <c r="F202" s="67">
        <v>0.58545454545454545</v>
      </c>
      <c r="G202" s="66">
        <v>39</v>
      </c>
      <c r="H202" s="67">
        <v>-0.5714285714285714</v>
      </c>
      <c r="I202" s="66">
        <v>475</v>
      </c>
      <c r="J202" s="67">
        <v>0.29781420765027322</v>
      </c>
      <c r="K202" s="66">
        <v>1870</v>
      </c>
      <c r="L202" s="67">
        <v>-0.25823086076953594</v>
      </c>
      <c r="M202" s="66">
        <v>2113</v>
      </c>
      <c r="N202" s="67">
        <v>-0.46546926385024034</v>
      </c>
      <c r="O202" s="66">
        <v>3983</v>
      </c>
      <c r="P202" s="67">
        <v>-0.38476984862527031</v>
      </c>
      <c r="Q202" s="66">
        <v>39035</v>
      </c>
      <c r="R202" s="67">
        <v>0.24350928610111189</v>
      </c>
      <c r="S202" s="66">
        <v>76251</v>
      </c>
      <c r="T202" s="67">
        <v>0.20793663366336634</v>
      </c>
      <c r="U202" s="66">
        <v>115286</v>
      </c>
      <c r="V202" s="67">
        <v>0.21975115324389516</v>
      </c>
      <c r="W202" s="66">
        <v>41718</v>
      </c>
      <c r="X202" s="67">
        <v>0.21012937286070654</v>
      </c>
      <c r="Y202" s="66">
        <v>78403</v>
      </c>
      <c r="Z202" s="67">
        <v>0.20192853091321616</v>
      </c>
      <c r="AA202" s="66">
        <v>120121</v>
      </c>
      <c r="AB202" s="67">
        <v>0.20476405395917952</v>
      </c>
    </row>
    <row r="203" spans="2:28" ht="15" hidden="1" customHeight="1" outlineLevel="1">
      <c r="B203" s="63" t="s">
        <v>90</v>
      </c>
      <c r="C203" s="36">
        <v>65</v>
      </c>
      <c r="D203" s="57">
        <v>0.38297872340425543</v>
      </c>
      <c r="E203" s="66">
        <v>93</v>
      </c>
      <c r="F203" s="57">
        <v>1.5135135135135136</v>
      </c>
      <c r="G203" s="66">
        <v>0</v>
      </c>
      <c r="H203" s="57">
        <v>-1</v>
      </c>
      <c r="I203" s="66">
        <v>93</v>
      </c>
      <c r="J203" s="57">
        <v>1.1627906976744184</v>
      </c>
      <c r="K203" s="36">
        <v>165</v>
      </c>
      <c r="L203" s="57">
        <v>-8.8397790055248615E-2</v>
      </c>
      <c r="M203" s="36">
        <v>251</v>
      </c>
      <c r="N203" s="57">
        <v>0.14090909090909087</v>
      </c>
      <c r="O203" s="36">
        <v>416</v>
      </c>
      <c r="P203" s="57">
        <v>3.7406483790523692E-2</v>
      </c>
      <c r="Q203" s="66">
        <v>2653</v>
      </c>
      <c r="R203" s="57">
        <v>0.14156626506024095</v>
      </c>
      <c r="S203" s="66">
        <v>6310</v>
      </c>
      <c r="T203" s="57">
        <v>9.7009735744089109E-2</v>
      </c>
      <c r="U203" s="66">
        <v>8963</v>
      </c>
      <c r="V203" s="57">
        <v>0.10983159980188217</v>
      </c>
      <c r="W203" s="36">
        <v>2976</v>
      </c>
      <c r="X203" s="57">
        <v>0.1597817614964927</v>
      </c>
      <c r="Y203" s="36">
        <v>6561</v>
      </c>
      <c r="Z203" s="57">
        <v>9.7524255603880894E-2</v>
      </c>
      <c r="AA203" s="36">
        <v>9537</v>
      </c>
      <c r="AB203" s="57">
        <v>0.11622191011235961</v>
      </c>
    </row>
    <row r="204" spans="2:28" ht="15" hidden="1" customHeight="1" outlineLevel="1">
      <c r="B204" s="63" t="s">
        <v>89</v>
      </c>
      <c r="C204" s="36">
        <v>88</v>
      </c>
      <c r="D204" s="57">
        <v>1.3157894736842106</v>
      </c>
      <c r="E204" s="66">
        <v>8</v>
      </c>
      <c r="F204" s="57">
        <v>-0.33333333333333337</v>
      </c>
      <c r="G204" s="66">
        <v>4</v>
      </c>
      <c r="H204" s="57">
        <v>0</v>
      </c>
      <c r="I204" s="66">
        <v>12</v>
      </c>
      <c r="J204" s="57">
        <v>-0.25</v>
      </c>
      <c r="K204" s="36">
        <v>346</v>
      </c>
      <c r="L204" s="57">
        <v>0.44166666666666665</v>
      </c>
      <c r="M204" s="36">
        <v>142</v>
      </c>
      <c r="N204" s="57">
        <v>-0.35746606334841624</v>
      </c>
      <c r="O204" s="36">
        <v>488</v>
      </c>
      <c r="P204" s="57">
        <v>5.8568329718004408E-2</v>
      </c>
      <c r="Q204" s="66">
        <v>3123</v>
      </c>
      <c r="R204" s="57">
        <v>0.26745129870129869</v>
      </c>
      <c r="S204" s="66">
        <v>5999</v>
      </c>
      <c r="T204" s="57">
        <v>0.12678437265214115</v>
      </c>
      <c r="U204" s="66">
        <v>9122</v>
      </c>
      <c r="V204" s="57">
        <v>0.1712891628145865</v>
      </c>
      <c r="W204" s="36">
        <v>3565</v>
      </c>
      <c r="X204" s="57">
        <v>0.29448075526506901</v>
      </c>
      <c r="Y204" s="36">
        <v>6145</v>
      </c>
      <c r="Z204" s="57">
        <v>0.10740673995314465</v>
      </c>
      <c r="AA204" s="36">
        <v>9710</v>
      </c>
      <c r="AB204" s="57">
        <v>0.16945682283511987</v>
      </c>
    </row>
    <row r="205" spans="2:28" ht="15" hidden="1" customHeight="1" outlineLevel="1">
      <c r="B205" s="63" t="s">
        <v>88</v>
      </c>
      <c r="C205" s="36">
        <v>33</v>
      </c>
      <c r="D205" s="57">
        <v>6.4516129032258007E-2</v>
      </c>
      <c r="E205" s="66">
        <v>15</v>
      </c>
      <c r="F205" s="57">
        <v>0</v>
      </c>
      <c r="G205" s="66">
        <v>8</v>
      </c>
      <c r="H205" s="57" t="s">
        <v>143</v>
      </c>
      <c r="I205" s="66">
        <v>23</v>
      </c>
      <c r="J205" s="57">
        <v>0.53333333333333344</v>
      </c>
      <c r="K205" s="36">
        <v>239</v>
      </c>
      <c r="L205" s="57">
        <v>-0.58578856152512992</v>
      </c>
      <c r="M205" s="36">
        <v>111</v>
      </c>
      <c r="N205" s="57">
        <v>-0.11904761904761907</v>
      </c>
      <c r="O205" s="36">
        <v>350</v>
      </c>
      <c r="P205" s="57">
        <v>-0.50213371266002849</v>
      </c>
      <c r="Q205" s="66">
        <v>2962</v>
      </c>
      <c r="R205" s="57">
        <v>-1.985440105890135E-2</v>
      </c>
      <c r="S205" s="66">
        <v>6056</v>
      </c>
      <c r="T205" s="57">
        <v>7.6430856736580122E-2</v>
      </c>
      <c r="U205" s="66">
        <v>9018</v>
      </c>
      <c r="V205" s="57">
        <v>4.278445883441262E-2</v>
      </c>
      <c r="W205" s="36">
        <v>3249</v>
      </c>
      <c r="X205" s="57">
        <v>-0.10864197530864195</v>
      </c>
      <c r="Y205" s="36">
        <v>6175</v>
      </c>
      <c r="Z205" s="57">
        <v>7.3539638386648232E-2</v>
      </c>
      <c r="AA205" s="36">
        <v>9424</v>
      </c>
      <c r="AB205" s="57">
        <v>2.8732574225815988E-3</v>
      </c>
    </row>
    <row r="206" spans="2:28" ht="15" hidden="1" customHeight="1" outlineLevel="1">
      <c r="B206" s="63" t="s">
        <v>87</v>
      </c>
      <c r="C206" s="36">
        <v>36</v>
      </c>
      <c r="D206" s="57">
        <v>0.5</v>
      </c>
      <c r="E206" s="66">
        <v>13</v>
      </c>
      <c r="F206" s="57">
        <v>12</v>
      </c>
      <c r="G206" s="66">
        <v>5</v>
      </c>
      <c r="H206" s="57" t="s">
        <v>143</v>
      </c>
      <c r="I206" s="66">
        <v>18</v>
      </c>
      <c r="J206" s="57">
        <v>17</v>
      </c>
      <c r="K206" s="36">
        <v>226</v>
      </c>
      <c r="L206" s="57">
        <v>0.28409090909090917</v>
      </c>
      <c r="M206" s="36">
        <v>126</v>
      </c>
      <c r="N206" s="57">
        <v>4.1322314049586861E-2</v>
      </c>
      <c r="O206" s="36">
        <v>352</v>
      </c>
      <c r="P206" s="57">
        <v>0.18518518518518512</v>
      </c>
      <c r="Q206" s="66">
        <v>2743</v>
      </c>
      <c r="R206" s="57">
        <v>0.23391812865497075</v>
      </c>
      <c r="S206" s="66">
        <v>4875</v>
      </c>
      <c r="T206" s="57">
        <v>-4.9892808419411461E-2</v>
      </c>
      <c r="U206" s="66">
        <v>7618</v>
      </c>
      <c r="V206" s="57">
        <v>3.5898830568398044E-2</v>
      </c>
      <c r="W206" s="36">
        <v>3018</v>
      </c>
      <c r="X206" s="57">
        <v>0.24504950495049505</v>
      </c>
      <c r="Y206" s="36">
        <v>5006</v>
      </c>
      <c r="Z206" s="57">
        <v>-4.6839299314546889E-2</v>
      </c>
      <c r="AA206" s="36">
        <v>8024</v>
      </c>
      <c r="AB206" s="57">
        <v>4.5336112558624242E-2</v>
      </c>
    </row>
    <row r="207" spans="2:28" ht="15" hidden="1" customHeight="1" outlineLevel="1">
      <c r="B207" s="63" t="s">
        <v>86</v>
      </c>
      <c r="C207" s="36">
        <v>38</v>
      </c>
      <c r="D207" s="57">
        <v>1</v>
      </c>
      <c r="E207" s="66">
        <v>15</v>
      </c>
      <c r="F207" s="57">
        <v>0.5</v>
      </c>
      <c r="G207" s="66">
        <v>6</v>
      </c>
      <c r="H207" s="57">
        <v>0.5</v>
      </c>
      <c r="I207" s="66">
        <v>21</v>
      </c>
      <c r="J207" s="57">
        <v>0.5</v>
      </c>
      <c r="K207" s="36">
        <v>121</v>
      </c>
      <c r="L207" s="57">
        <v>-0.3045977011494253</v>
      </c>
      <c r="M207" s="36">
        <v>114</v>
      </c>
      <c r="N207" s="57">
        <v>-0.36312849162011174</v>
      </c>
      <c r="O207" s="36">
        <v>235</v>
      </c>
      <c r="P207" s="57">
        <v>-0.33427762039660058</v>
      </c>
      <c r="Q207" s="66">
        <v>2047</v>
      </c>
      <c r="R207" s="57">
        <v>5.5698813821557502E-2</v>
      </c>
      <c r="S207" s="66">
        <v>5284</v>
      </c>
      <c r="T207" s="57">
        <v>-1.820884429580083E-2</v>
      </c>
      <c r="U207" s="66">
        <v>7331</v>
      </c>
      <c r="V207" s="57">
        <v>1.3659336156262025E-3</v>
      </c>
      <c r="W207" s="36">
        <v>2221</v>
      </c>
      <c r="X207" s="57">
        <v>3.6881419234360502E-2</v>
      </c>
      <c r="Y207" s="36">
        <v>5404</v>
      </c>
      <c r="Z207" s="57">
        <v>-2.8930817610062887E-2</v>
      </c>
      <c r="AA207" s="36">
        <v>7625</v>
      </c>
      <c r="AB207" s="57">
        <v>-1.0639678214610093E-2</v>
      </c>
    </row>
    <row r="208" spans="2:28" ht="15" hidden="1" customHeight="1" outlineLevel="1">
      <c r="B208" s="63" t="s">
        <v>85</v>
      </c>
      <c r="C208" s="36">
        <v>32</v>
      </c>
      <c r="D208" s="57">
        <v>0.14285714285714279</v>
      </c>
      <c r="E208" s="66">
        <v>13</v>
      </c>
      <c r="F208" s="57">
        <v>0.18181818181818188</v>
      </c>
      <c r="G208" s="66">
        <v>10</v>
      </c>
      <c r="H208" s="57" t="s">
        <v>143</v>
      </c>
      <c r="I208" s="66">
        <v>23</v>
      </c>
      <c r="J208" s="57">
        <v>1.0909090909090908</v>
      </c>
      <c r="K208" s="36">
        <v>206</v>
      </c>
      <c r="L208" s="57">
        <v>0.17714285714285705</v>
      </c>
      <c r="M208" s="36">
        <v>174</v>
      </c>
      <c r="N208" s="57">
        <v>-0.43137254901960786</v>
      </c>
      <c r="O208" s="36">
        <v>380</v>
      </c>
      <c r="P208" s="57">
        <v>-0.20997920997920994</v>
      </c>
      <c r="Q208" s="66">
        <v>2980</v>
      </c>
      <c r="R208" s="57">
        <v>8.9579524680073019E-2</v>
      </c>
      <c r="S208" s="66">
        <v>6864</v>
      </c>
      <c r="T208" s="57">
        <v>-0.12493625701172872</v>
      </c>
      <c r="U208" s="66">
        <v>9844</v>
      </c>
      <c r="V208" s="57">
        <v>-6.9477266282257255E-2</v>
      </c>
      <c r="W208" s="36">
        <v>3231</v>
      </c>
      <c r="X208" s="57">
        <v>9.5625635808748832E-2</v>
      </c>
      <c r="Y208" s="36">
        <v>7048</v>
      </c>
      <c r="Z208" s="57">
        <v>-0.13521472392638034</v>
      </c>
      <c r="AA208" s="36">
        <v>10279</v>
      </c>
      <c r="AB208" s="57">
        <v>-7.3880529777457404E-2</v>
      </c>
    </row>
    <row r="209" spans="2:28" ht="15" hidden="1" customHeight="1" outlineLevel="1">
      <c r="B209" s="63" t="s">
        <v>84</v>
      </c>
      <c r="C209" s="36">
        <v>15</v>
      </c>
      <c r="D209" s="57">
        <v>-0.55882352941176472</v>
      </c>
      <c r="E209" s="66">
        <v>14</v>
      </c>
      <c r="F209" s="57">
        <v>0.75</v>
      </c>
      <c r="G209" s="66">
        <v>2</v>
      </c>
      <c r="H209" s="57">
        <v>-0.8</v>
      </c>
      <c r="I209" s="66">
        <v>16</v>
      </c>
      <c r="J209" s="57">
        <v>-0.11111111111111116</v>
      </c>
      <c r="K209" s="36">
        <v>153</v>
      </c>
      <c r="L209" s="57">
        <v>-0.14525139664804465</v>
      </c>
      <c r="M209" s="36">
        <v>135</v>
      </c>
      <c r="N209" s="57">
        <v>7.1428571428571397E-2</v>
      </c>
      <c r="O209" s="36">
        <v>288</v>
      </c>
      <c r="P209" s="57">
        <v>-5.573770491803276E-2</v>
      </c>
      <c r="Q209" s="66">
        <v>1847</v>
      </c>
      <c r="R209" s="57">
        <v>-0.20146995244271504</v>
      </c>
      <c r="S209" s="66">
        <v>3315</v>
      </c>
      <c r="T209" s="57">
        <v>-0.35530921820303385</v>
      </c>
      <c r="U209" s="66">
        <v>5162</v>
      </c>
      <c r="V209" s="57">
        <v>-0.30757880617035549</v>
      </c>
      <c r="W209" s="36">
        <v>2029</v>
      </c>
      <c r="X209" s="57">
        <v>-0.19928966061562747</v>
      </c>
      <c r="Y209" s="36">
        <v>3452</v>
      </c>
      <c r="Z209" s="57">
        <v>-0.34596438044713906</v>
      </c>
      <c r="AA209" s="36">
        <v>5481</v>
      </c>
      <c r="AB209" s="57">
        <v>-0.29838709677419351</v>
      </c>
    </row>
    <row r="210" spans="2:28" ht="15" hidden="1" customHeight="1" outlineLevel="1">
      <c r="B210" s="63" t="s">
        <v>83</v>
      </c>
      <c r="C210" s="36">
        <v>18</v>
      </c>
      <c r="D210" s="57">
        <v>-0.33333333333333337</v>
      </c>
      <c r="E210" s="66">
        <v>24</v>
      </c>
      <c r="F210" s="57">
        <v>0.71428571428571419</v>
      </c>
      <c r="G210" s="66">
        <v>13</v>
      </c>
      <c r="H210" s="57" t="s">
        <v>143</v>
      </c>
      <c r="I210" s="66">
        <v>37</v>
      </c>
      <c r="J210" s="57">
        <v>1.6428571428571428</v>
      </c>
      <c r="K210" s="36">
        <v>178</v>
      </c>
      <c r="L210" s="57">
        <v>-0.40666666666666662</v>
      </c>
      <c r="M210" s="36">
        <v>113</v>
      </c>
      <c r="N210" s="57">
        <v>-0.13740458015267176</v>
      </c>
      <c r="O210" s="36">
        <v>291</v>
      </c>
      <c r="P210" s="57">
        <v>-0.32482598607888635</v>
      </c>
      <c r="Q210" s="66">
        <v>2441</v>
      </c>
      <c r="R210" s="57">
        <v>9.5601436265709161E-2</v>
      </c>
      <c r="S210" s="66">
        <v>4078</v>
      </c>
      <c r="T210" s="57">
        <v>-2.7658559847401065E-2</v>
      </c>
      <c r="U210" s="66">
        <v>6519</v>
      </c>
      <c r="V210" s="57">
        <v>1.5104328869510963E-2</v>
      </c>
      <c r="W210" s="36">
        <v>2497</v>
      </c>
      <c r="X210" s="57">
        <v>-2.8026469443363178E-2</v>
      </c>
      <c r="Y210" s="36">
        <v>4457</v>
      </c>
      <c r="Z210" s="57">
        <v>3.0520231213872817E-2</v>
      </c>
      <c r="AA210" s="36">
        <v>6954</v>
      </c>
      <c r="AB210" s="57">
        <v>8.7032201914707397E-3</v>
      </c>
    </row>
    <row r="211" spans="2:28" ht="15" hidden="1" customHeight="1" outlineLevel="1">
      <c r="B211" s="63" t="s">
        <v>82</v>
      </c>
      <c r="C211" s="36">
        <v>18</v>
      </c>
      <c r="D211" s="57">
        <v>-0.47058823529411764</v>
      </c>
      <c r="E211" s="66">
        <v>24</v>
      </c>
      <c r="F211" s="57">
        <v>2</v>
      </c>
      <c r="G211" s="66">
        <v>13</v>
      </c>
      <c r="H211" s="57">
        <v>1.6</v>
      </c>
      <c r="I211" s="66">
        <v>37</v>
      </c>
      <c r="J211" s="57">
        <v>1.8461538461538463</v>
      </c>
      <c r="K211" s="36">
        <v>178</v>
      </c>
      <c r="L211" s="57">
        <v>1.7142857142857126E-2</v>
      </c>
      <c r="M211" s="36">
        <v>113</v>
      </c>
      <c r="N211" s="57">
        <v>-2.5862068965517238E-2</v>
      </c>
      <c r="O211" s="36">
        <v>291</v>
      </c>
      <c r="P211" s="57">
        <v>0</v>
      </c>
      <c r="Q211" s="66">
        <v>2441</v>
      </c>
      <c r="R211" s="57">
        <v>0.15087223008015083</v>
      </c>
      <c r="S211" s="66">
        <v>4078</v>
      </c>
      <c r="T211" s="57">
        <v>-0.41525666762259827</v>
      </c>
      <c r="U211" s="66">
        <v>6519</v>
      </c>
      <c r="V211" s="57">
        <v>-0.28323254535459041</v>
      </c>
      <c r="W211" s="36">
        <v>2661</v>
      </c>
      <c r="X211" s="57">
        <v>0.13815226689478188</v>
      </c>
      <c r="Y211" s="36">
        <v>4204</v>
      </c>
      <c r="Z211" s="57">
        <v>-0.40747004933051445</v>
      </c>
      <c r="AA211" s="36">
        <v>6865</v>
      </c>
      <c r="AB211" s="57">
        <v>-0.27223576804834093</v>
      </c>
    </row>
    <row r="212" spans="2:28" ht="15" hidden="1" customHeight="1" outlineLevel="1">
      <c r="B212" s="63" t="s">
        <v>81</v>
      </c>
      <c r="C212" s="36">
        <v>37</v>
      </c>
      <c r="D212" s="57">
        <v>0</v>
      </c>
      <c r="E212" s="66">
        <v>12</v>
      </c>
      <c r="F212" s="57">
        <v>-0.69230769230769229</v>
      </c>
      <c r="G212" s="66">
        <v>4</v>
      </c>
      <c r="H212" s="57">
        <v>-0.85185185185185186</v>
      </c>
      <c r="I212" s="66">
        <v>16</v>
      </c>
      <c r="J212" s="57">
        <v>-0.75757575757575757</v>
      </c>
      <c r="K212" s="36">
        <v>277</v>
      </c>
      <c r="L212" s="57">
        <v>-0.42291666666666672</v>
      </c>
      <c r="M212" s="36">
        <v>161</v>
      </c>
      <c r="N212" s="57">
        <v>-0.22222222222222221</v>
      </c>
      <c r="O212" s="36">
        <v>438</v>
      </c>
      <c r="P212" s="57">
        <v>-0.36244541484716153</v>
      </c>
      <c r="Q212" s="66">
        <v>3169</v>
      </c>
      <c r="R212" s="57">
        <v>0.11899717514124286</v>
      </c>
      <c r="S212" s="66">
        <v>5878</v>
      </c>
      <c r="T212" s="57">
        <v>-0.21637115051326494</v>
      </c>
      <c r="U212" s="66">
        <v>9047</v>
      </c>
      <c r="V212" s="57">
        <v>-0.12445562760089035</v>
      </c>
      <c r="W212" s="36">
        <v>3495</v>
      </c>
      <c r="X212" s="57">
        <v>3.1582054309327035E-2</v>
      </c>
      <c r="Y212" s="36">
        <v>6043</v>
      </c>
      <c r="Z212" s="57">
        <v>-0.21874595992243051</v>
      </c>
      <c r="AA212" s="36">
        <v>9538</v>
      </c>
      <c r="AB212" s="57">
        <v>-0.14249752764541945</v>
      </c>
    </row>
    <row r="213" spans="2:28" ht="15" hidden="1" customHeight="1" outlineLevel="1">
      <c r="B213" s="63" t="s">
        <v>80</v>
      </c>
      <c r="C213" s="36">
        <v>36</v>
      </c>
      <c r="D213" s="57">
        <v>-0.19999999999999996</v>
      </c>
      <c r="E213" s="66">
        <v>14</v>
      </c>
      <c r="F213" s="57">
        <v>-0.69565217391304346</v>
      </c>
      <c r="G213" s="66">
        <v>18</v>
      </c>
      <c r="H213" s="57">
        <v>1.5714285714285716</v>
      </c>
      <c r="I213" s="66">
        <v>32</v>
      </c>
      <c r="J213" s="57">
        <v>-0.39622641509433965</v>
      </c>
      <c r="K213" s="36">
        <v>194</v>
      </c>
      <c r="L213" s="57">
        <v>-0.26235741444866922</v>
      </c>
      <c r="M213" s="36">
        <v>167</v>
      </c>
      <c r="N213" s="57">
        <v>0.46491228070175428</v>
      </c>
      <c r="O213" s="36">
        <v>361</v>
      </c>
      <c r="P213" s="57">
        <v>-4.2440318302387259E-2</v>
      </c>
      <c r="Q213" s="66">
        <v>2639</v>
      </c>
      <c r="R213" s="57">
        <v>5.8988764044943798E-2</v>
      </c>
      <c r="S213" s="66">
        <v>4838</v>
      </c>
      <c r="T213" s="57">
        <v>-0.32627767720373202</v>
      </c>
      <c r="U213" s="66">
        <v>7477</v>
      </c>
      <c r="V213" s="57">
        <v>-0.22702367414452596</v>
      </c>
      <c r="W213" s="36">
        <v>2883</v>
      </c>
      <c r="X213" s="57">
        <v>1.3000702740688652E-2</v>
      </c>
      <c r="Y213" s="36">
        <v>5023</v>
      </c>
      <c r="Z213" s="57">
        <v>-0.31210627225417698</v>
      </c>
      <c r="AA213" s="36">
        <v>7906</v>
      </c>
      <c r="AB213" s="57">
        <v>-0.22093023255813948</v>
      </c>
    </row>
    <row r="214" spans="2:28" ht="15" hidden="1" customHeight="1" outlineLevel="1">
      <c r="B214" s="63" t="s">
        <v>79</v>
      </c>
      <c r="C214" s="36">
        <v>35</v>
      </c>
      <c r="D214" s="57">
        <v>2.9411764705882248E-2</v>
      </c>
      <c r="E214" s="66">
        <v>30</v>
      </c>
      <c r="F214" s="57">
        <v>-0.36170212765957444</v>
      </c>
      <c r="G214" s="66">
        <v>8</v>
      </c>
      <c r="H214" s="57" t="s">
        <v>143</v>
      </c>
      <c r="I214" s="66">
        <v>38</v>
      </c>
      <c r="J214" s="57">
        <v>-0.19148936170212771</v>
      </c>
      <c r="K214" s="36">
        <v>238</v>
      </c>
      <c r="L214" s="57">
        <v>0.22051282051282062</v>
      </c>
      <c r="M214" s="36">
        <v>2346</v>
      </c>
      <c r="N214" s="57">
        <v>11.890109890109891</v>
      </c>
      <c r="O214" s="36">
        <v>2584</v>
      </c>
      <c r="P214" s="57">
        <v>5.8541114058355435</v>
      </c>
      <c r="Q214" s="66">
        <v>2346</v>
      </c>
      <c r="R214" s="57">
        <v>-1.0961214165261413E-2</v>
      </c>
      <c r="S214" s="66">
        <v>5550</v>
      </c>
      <c r="T214" s="57">
        <v>-0.2685819715340011</v>
      </c>
      <c r="U214" s="66">
        <v>7896</v>
      </c>
      <c r="V214" s="57">
        <v>-0.20722891566265056</v>
      </c>
      <c r="W214" s="36">
        <v>2649</v>
      </c>
      <c r="X214" s="57">
        <v>3.7764350453173279E-4</v>
      </c>
      <c r="Y214" s="36">
        <v>5713</v>
      </c>
      <c r="Z214" s="57">
        <v>-0.26473616473616468</v>
      </c>
      <c r="AA214" s="36">
        <v>8362</v>
      </c>
      <c r="AB214" s="57">
        <v>-0.19735073910539447</v>
      </c>
    </row>
    <row r="215" spans="2:28" collapsed="1">
      <c r="B215" s="173">
        <v>1996</v>
      </c>
      <c r="C215" s="66">
        <v>451</v>
      </c>
      <c r="D215" s="67">
        <v>0.13316582914572872</v>
      </c>
      <c r="E215" s="66">
        <v>275</v>
      </c>
      <c r="F215" s="67">
        <v>0.1088709677419355</v>
      </c>
      <c r="G215" s="66">
        <v>91</v>
      </c>
      <c r="H215" s="67">
        <v>0.44444444444444442</v>
      </c>
      <c r="I215" s="66">
        <v>366</v>
      </c>
      <c r="J215" s="67">
        <v>0.17684887459807075</v>
      </c>
      <c r="K215" s="66">
        <v>2521</v>
      </c>
      <c r="L215" s="67">
        <v>-0.19069020866773678</v>
      </c>
      <c r="M215" s="66">
        <v>3953</v>
      </c>
      <c r="N215" s="67">
        <v>0.92923377257198636</v>
      </c>
      <c r="O215" s="66">
        <v>6474</v>
      </c>
      <c r="P215" s="67">
        <v>0.25367931835786206</v>
      </c>
      <c r="Q215" s="66">
        <v>31391</v>
      </c>
      <c r="R215" s="67">
        <v>8.0027524514020287E-2</v>
      </c>
      <c r="S215" s="66">
        <v>63125</v>
      </c>
      <c r="T215" s="67">
        <v>-0.14277760425861297</v>
      </c>
      <c r="U215" s="66">
        <v>94516</v>
      </c>
      <c r="V215" s="67">
        <v>-7.9724256114659608E-2</v>
      </c>
      <c r="W215" s="66">
        <v>34474</v>
      </c>
      <c r="X215" s="67">
        <v>5.0940462762552263E-2</v>
      </c>
      <c r="Y215" s="66">
        <v>65231</v>
      </c>
      <c r="Z215" s="67">
        <v>-0.13887605444152551</v>
      </c>
      <c r="AA215" s="66">
        <v>99705</v>
      </c>
      <c r="AB215" s="67">
        <v>-8.1517032997402206E-2</v>
      </c>
    </row>
    <row r="216" spans="2:28" ht="15" hidden="1" customHeight="1" outlineLevel="1">
      <c r="B216" s="63" t="s">
        <v>90</v>
      </c>
      <c r="C216" s="36">
        <v>47</v>
      </c>
      <c r="D216" s="57">
        <v>0.11904761904761907</v>
      </c>
      <c r="E216" s="66">
        <v>37</v>
      </c>
      <c r="F216" s="57">
        <v>-7.4999999999999956E-2</v>
      </c>
      <c r="G216" s="66">
        <v>6</v>
      </c>
      <c r="H216" s="57">
        <v>1</v>
      </c>
      <c r="I216" s="66">
        <v>43</v>
      </c>
      <c r="J216" s="57">
        <v>0</v>
      </c>
      <c r="K216" s="36">
        <v>181</v>
      </c>
      <c r="L216" s="57">
        <v>-0.37800687285223367</v>
      </c>
      <c r="M216" s="36">
        <v>220</v>
      </c>
      <c r="N216" s="57">
        <v>4.2654028436019065E-2</v>
      </c>
      <c r="O216" s="36">
        <v>401</v>
      </c>
      <c r="P216" s="57">
        <v>-0.20119521912350602</v>
      </c>
      <c r="Q216" s="66">
        <v>2324</v>
      </c>
      <c r="R216" s="57">
        <v>4.779080252479706E-2</v>
      </c>
      <c r="S216" s="66">
        <v>5752</v>
      </c>
      <c r="T216" s="57">
        <v>0.35277516462841008</v>
      </c>
      <c r="U216" s="66">
        <v>8076</v>
      </c>
      <c r="V216" s="57">
        <v>0.24822256568778989</v>
      </c>
      <c r="W216" s="36">
        <v>2566</v>
      </c>
      <c r="X216" s="57">
        <v>-9.6487842531840506E-3</v>
      </c>
      <c r="Y216" s="36">
        <v>5978</v>
      </c>
      <c r="Z216" s="57">
        <v>0.33855799373040751</v>
      </c>
      <c r="AA216" s="36">
        <v>8544</v>
      </c>
      <c r="AB216" s="57">
        <v>0.21071276746492851</v>
      </c>
    </row>
    <row r="217" spans="2:28" ht="15" hidden="1" customHeight="1" outlineLevel="1">
      <c r="B217" s="63" t="s">
        <v>89</v>
      </c>
      <c r="C217" s="36">
        <v>38</v>
      </c>
      <c r="D217" s="57">
        <v>0.58333333333333326</v>
      </c>
      <c r="E217" s="66">
        <v>12</v>
      </c>
      <c r="F217" s="57">
        <v>-0.19999999999999996</v>
      </c>
      <c r="G217" s="66">
        <v>4</v>
      </c>
      <c r="H217" s="57" t="s">
        <v>143</v>
      </c>
      <c r="I217" s="66">
        <v>16</v>
      </c>
      <c r="J217" s="57">
        <v>6.6666666666666652E-2</v>
      </c>
      <c r="K217" s="36">
        <v>240</v>
      </c>
      <c r="L217" s="57">
        <v>-0.20529801324503316</v>
      </c>
      <c r="M217" s="36">
        <v>221</v>
      </c>
      <c r="N217" s="57">
        <v>0.54545454545454541</v>
      </c>
      <c r="O217" s="36">
        <v>461</v>
      </c>
      <c r="P217" s="57">
        <v>3.5955056179775235E-2</v>
      </c>
      <c r="Q217" s="66">
        <v>2464</v>
      </c>
      <c r="R217" s="57">
        <v>-0.15990453460620524</v>
      </c>
      <c r="S217" s="66">
        <v>5324</v>
      </c>
      <c r="T217" s="57">
        <v>0.26101373756513491</v>
      </c>
      <c r="U217" s="66">
        <v>7788</v>
      </c>
      <c r="V217" s="57">
        <v>8.8469601677148901E-2</v>
      </c>
      <c r="W217" s="36">
        <v>2754</v>
      </c>
      <c r="X217" s="57">
        <v>-0.15882712278558342</v>
      </c>
      <c r="Y217" s="36">
        <v>5549</v>
      </c>
      <c r="Z217" s="57">
        <v>0.27124856815578458</v>
      </c>
      <c r="AA217" s="36">
        <v>8303</v>
      </c>
      <c r="AB217" s="57">
        <v>8.6922372038224838E-2</v>
      </c>
    </row>
    <row r="218" spans="2:28" ht="15" hidden="1" customHeight="1" outlineLevel="1">
      <c r="B218" s="63" t="s">
        <v>88</v>
      </c>
      <c r="C218" s="36">
        <v>31</v>
      </c>
      <c r="D218" s="57">
        <v>-0.46551724137931039</v>
      </c>
      <c r="E218" s="66">
        <v>15</v>
      </c>
      <c r="F218" s="57">
        <v>0.25</v>
      </c>
      <c r="G218" s="66">
        <v>0</v>
      </c>
      <c r="H218" s="57">
        <v>-1</v>
      </c>
      <c r="I218" s="66">
        <v>15</v>
      </c>
      <c r="J218" s="57">
        <v>-0.21052631578947367</v>
      </c>
      <c r="K218" s="36">
        <v>577</v>
      </c>
      <c r="L218" s="57">
        <v>1.1291512915129149</v>
      </c>
      <c r="M218" s="36">
        <v>126</v>
      </c>
      <c r="N218" s="57">
        <v>-0.24096385542168675</v>
      </c>
      <c r="O218" s="36">
        <v>703</v>
      </c>
      <c r="P218" s="57">
        <v>0.60869565217391308</v>
      </c>
      <c r="Q218" s="66">
        <v>3022</v>
      </c>
      <c r="R218" s="57">
        <v>-5.2666227781434927E-3</v>
      </c>
      <c r="S218" s="66">
        <v>5626</v>
      </c>
      <c r="T218" s="57">
        <v>-5.2861952861952832E-2</v>
      </c>
      <c r="U218" s="66">
        <v>8648</v>
      </c>
      <c r="V218" s="57">
        <v>-3.6756515927823585E-2</v>
      </c>
      <c r="W218" s="36">
        <v>3645</v>
      </c>
      <c r="X218" s="57">
        <v>7.8721515241195528E-2</v>
      </c>
      <c r="Y218" s="36">
        <v>5752</v>
      </c>
      <c r="Z218" s="57">
        <v>-5.9054474071650542E-2</v>
      </c>
      <c r="AA218" s="36">
        <v>9397</v>
      </c>
      <c r="AB218" s="57">
        <v>-1.000842815002112E-2</v>
      </c>
    </row>
    <row r="219" spans="2:28" ht="15" hidden="1" customHeight="1" outlineLevel="1">
      <c r="B219" s="63" t="s">
        <v>87</v>
      </c>
      <c r="C219" s="36">
        <v>24</v>
      </c>
      <c r="D219" s="57">
        <v>0.60000000000000009</v>
      </c>
      <c r="E219" s="66">
        <v>1</v>
      </c>
      <c r="F219" s="57">
        <v>-0.91666666666666663</v>
      </c>
      <c r="G219" s="66">
        <v>0</v>
      </c>
      <c r="H219" s="57">
        <v>-1</v>
      </c>
      <c r="I219" s="66">
        <v>1</v>
      </c>
      <c r="J219" s="57">
        <v>-0.92307692307692313</v>
      </c>
      <c r="K219" s="36">
        <v>176</v>
      </c>
      <c r="L219" s="57">
        <v>-0.2573839662447257</v>
      </c>
      <c r="M219" s="36">
        <v>121</v>
      </c>
      <c r="N219" s="57">
        <v>-0.44239631336405527</v>
      </c>
      <c r="O219" s="36">
        <v>297</v>
      </c>
      <c r="P219" s="57">
        <v>-0.3458149779735683</v>
      </c>
      <c r="Q219" s="66">
        <v>2223</v>
      </c>
      <c r="R219" s="57">
        <v>-0.21670190274841439</v>
      </c>
      <c r="S219" s="66">
        <v>5131</v>
      </c>
      <c r="T219" s="57">
        <v>2.2926634768740017E-2</v>
      </c>
      <c r="U219" s="66">
        <v>7354</v>
      </c>
      <c r="V219" s="57">
        <v>-6.3661828367710727E-2</v>
      </c>
      <c r="W219" s="36">
        <v>2424</v>
      </c>
      <c r="X219" s="57">
        <v>-0.21856866537717601</v>
      </c>
      <c r="Y219" s="36">
        <v>5252</v>
      </c>
      <c r="Z219" s="57">
        <v>3.4390523500191783E-3</v>
      </c>
      <c r="AA219" s="36">
        <v>7676</v>
      </c>
      <c r="AB219" s="57">
        <v>-7.9174664107485637E-2</v>
      </c>
    </row>
    <row r="220" spans="2:28" ht="15" hidden="1" customHeight="1" outlineLevel="1">
      <c r="B220" s="63" t="s">
        <v>86</v>
      </c>
      <c r="C220" s="36">
        <v>19</v>
      </c>
      <c r="D220" s="57">
        <v>5.555555555555558E-2</v>
      </c>
      <c r="E220" s="66">
        <v>10</v>
      </c>
      <c r="F220" s="57">
        <v>0.66666666666666674</v>
      </c>
      <c r="G220" s="66">
        <v>4</v>
      </c>
      <c r="H220" s="57">
        <v>0.33333333333333326</v>
      </c>
      <c r="I220" s="66">
        <v>14</v>
      </c>
      <c r="J220" s="57">
        <v>0.55555555555555558</v>
      </c>
      <c r="K220" s="36">
        <v>174</v>
      </c>
      <c r="L220" s="57">
        <v>-0.18309859154929575</v>
      </c>
      <c r="M220" s="36">
        <v>179</v>
      </c>
      <c r="N220" s="57">
        <v>5.2941176470588269E-2</v>
      </c>
      <c r="O220" s="36">
        <v>353</v>
      </c>
      <c r="P220" s="57">
        <v>-7.8328981723237545E-2</v>
      </c>
      <c r="Q220" s="66">
        <v>1939</v>
      </c>
      <c r="R220" s="57">
        <v>-0.36551047120418845</v>
      </c>
      <c r="S220" s="66">
        <v>5382</v>
      </c>
      <c r="T220" s="57">
        <v>-0.13319375100660336</v>
      </c>
      <c r="U220" s="66">
        <v>7321</v>
      </c>
      <c r="V220" s="57">
        <v>-0.20982191041554232</v>
      </c>
      <c r="W220" s="36">
        <v>2142</v>
      </c>
      <c r="X220" s="57">
        <v>-0.34952930458548437</v>
      </c>
      <c r="Y220" s="36">
        <v>5565</v>
      </c>
      <c r="Z220" s="57">
        <v>-0.12801629583202756</v>
      </c>
      <c r="AA220" s="36">
        <v>7707</v>
      </c>
      <c r="AB220" s="57">
        <v>-0.20341085271317827</v>
      </c>
    </row>
    <row r="221" spans="2:28" ht="15" hidden="1" customHeight="1" outlineLevel="1">
      <c r="B221" s="63" t="s">
        <v>85</v>
      </c>
      <c r="C221" s="36">
        <v>28</v>
      </c>
      <c r="D221" s="57">
        <v>0.21739130434782616</v>
      </c>
      <c r="E221" s="66">
        <v>11</v>
      </c>
      <c r="F221" s="57">
        <v>0.10000000000000009</v>
      </c>
      <c r="G221" s="66">
        <v>0</v>
      </c>
      <c r="H221" s="57" t="s">
        <v>143</v>
      </c>
      <c r="I221" s="66">
        <v>11</v>
      </c>
      <c r="J221" s="57">
        <v>0.10000000000000009</v>
      </c>
      <c r="K221" s="36">
        <v>175</v>
      </c>
      <c r="L221" s="57">
        <v>-0.647887323943662</v>
      </c>
      <c r="M221" s="36">
        <v>306</v>
      </c>
      <c r="N221" s="57">
        <v>0.2803347280334727</v>
      </c>
      <c r="O221" s="36">
        <v>481</v>
      </c>
      <c r="P221" s="57">
        <v>-0.34646739130434778</v>
      </c>
      <c r="Q221" s="66">
        <v>2735</v>
      </c>
      <c r="R221" s="57">
        <v>-0.22433352240499149</v>
      </c>
      <c r="S221" s="66">
        <v>7844</v>
      </c>
      <c r="T221" s="57">
        <v>2.9801759222791047E-2</v>
      </c>
      <c r="U221" s="66">
        <v>10579</v>
      </c>
      <c r="V221" s="57">
        <v>-5.0614735708516601E-2</v>
      </c>
      <c r="W221" s="36">
        <v>2949</v>
      </c>
      <c r="X221" s="57">
        <v>-0.27292899408284022</v>
      </c>
      <c r="Y221" s="36">
        <v>8150</v>
      </c>
      <c r="Z221" s="57">
        <v>3.7423625254582538E-2</v>
      </c>
      <c r="AA221" s="36">
        <v>11099</v>
      </c>
      <c r="AB221" s="57">
        <v>-6.8250503693754183E-2</v>
      </c>
    </row>
    <row r="222" spans="2:28" ht="15" hidden="1" customHeight="1" outlineLevel="1">
      <c r="B222" s="63" t="s">
        <v>84</v>
      </c>
      <c r="C222" s="36">
        <v>34</v>
      </c>
      <c r="D222" s="57">
        <v>1.8333333333333335</v>
      </c>
      <c r="E222" s="66">
        <v>8</v>
      </c>
      <c r="F222" s="57">
        <v>-0.11111111111111116</v>
      </c>
      <c r="G222" s="66">
        <v>10</v>
      </c>
      <c r="H222" s="57">
        <v>9</v>
      </c>
      <c r="I222" s="66">
        <v>18</v>
      </c>
      <c r="J222" s="57">
        <v>0.8</v>
      </c>
      <c r="K222" s="36">
        <v>179</v>
      </c>
      <c r="L222" s="57">
        <v>-0.21145374449339205</v>
      </c>
      <c r="M222" s="36">
        <v>126</v>
      </c>
      <c r="N222" s="57">
        <v>-7.3529411764705843E-2</v>
      </c>
      <c r="O222" s="36">
        <v>305</v>
      </c>
      <c r="P222" s="57">
        <v>-0.15977961432506882</v>
      </c>
      <c r="Q222" s="66">
        <v>2313</v>
      </c>
      <c r="R222" s="57">
        <v>3.074866310160429E-2</v>
      </c>
      <c r="S222" s="66">
        <v>5142</v>
      </c>
      <c r="T222" s="57">
        <v>0.2280869357535229</v>
      </c>
      <c r="U222" s="66">
        <v>7455</v>
      </c>
      <c r="V222" s="57">
        <v>0.1592287358109159</v>
      </c>
      <c r="W222" s="36">
        <v>2534</v>
      </c>
      <c r="X222" s="57">
        <v>1.6853932584269593E-2</v>
      </c>
      <c r="Y222" s="36">
        <v>5278</v>
      </c>
      <c r="Z222" s="57">
        <v>0.22062904717853837</v>
      </c>
      <c r="AA222" s="36">
        <v>7812</v>
      </c>
      <c r="AB222" s="57">
        <v>0.14612676056338025</v>
      </c>
    </row>
    <row r="223" spans="2:28" ht="15" hidden="1" customHeight="1" outlineLevel="1">
      <c r="B223" s="63" t="s">
        <v>83</v>
      </c>
      <c r="C223" s="36">
        <v>27</v>
      </c>
      <c r="D223" s="57">
        <v>0.17391304347826098</v>
      </c>
      <c r="E223" s="66">
        <v>14</v>
      </c>
      <c r="F223" s="57">
        <v>0</v>
      </c>
      <c r="G223" s="66">
        <v>0</v>
      </c>
      <c r="H223" s="57" t="s">
        <v>143</v>
      </c>
      <c r="I223" s="66">
        <v>14</v>
      </c>
      <c r="J223" s="57">
        <v>0</v>
      </c>
      <c r="K223" s="36">
        <v>300</v>
      </c>
      <c r="L223" s="57">
        <v>2.7397260273972712E-2</v>
      </c>
      <c r="M223" s="36">
        <v>131</v>
      </c>
      <c r="N223" s="57">
        <v>-0.29189189189189191</v>
      </c>
      <c r="O223" s="36">
        <v>431</v>
      </c>
      <c r="P223" s="57">
        <v>-9.6436058700209659E-2</v>
      </c>
      <c r="Q223" s="66">
        <v>2228</v>
      </c>
      <c r="R223" s="57">
        <v>-0.16209101165851825</v>
      </c>
      <c r="S223" s="66">
        <v>4194</v>
      </c>
      <c r="T223" s="57">
        <v>-6.9860279441117723E-2</v>
      </c>
      <c r="U223" s="66">
        <v>6422</v>
      </c>
      <c r="V223" s="57">
        <v>-0.1040736607142857</v>
      </c>
      <c r="W223" s="36">
        <v>2569</v>
      </c>
      <c r="X223" s="57">
        <v>-0.14022757697456489</v>
      </c>
      <c r="Y223" s="36">
        <v>4325</v>
      </c>
      <c r="Z223" s="57">
        <v>-7.8610992756710685E-2</v>
      </c>
      <c r="AA223" s="36">
        <v>6894</v>
      </c>
      <c r="AB223" s="57">
        <v>-0.10257745378807603</v>
      </c>
    </row>
    <row r="224" spans="2:28" ht="15" hidden="1" customHeight="1" outlineLevel="1">
      <c r="B224" s="63" t="s">
        <v>82</v>
      </c>
      <c r="C224" s="36">
        <v>34</v>
      </c>
      <c r="D224" s="57">
        <v>1.4285714285714284</v>
      </c>
      <c r="E224" s="66">
        <v>8</v>
      </c>
      <c r="F224" s="57">
        <v>0</v>
      </c>
      <c r="G224" s="66">
        <v>5</v>
      </c>
      <c r="H224" s="57">
        <v>-0.2857142857142857</v>
      </c>
      <c r="I224" s="66">
        <v>13</v>
      </c>
      <c r="J224" s="57">
        <v>-0.1333333333333333</v>
      </c>
      <c r="K224" s="36">
        <v>175</v>
      </c>
      <c r="L224" s="57">
        <v>-0.14215686274509809</v>
      </c>
      <c r="M224" s="36">
        <v>116</v>
      </c>
      <c r="N224" s="57">
        <v>-0.348314606741573</v>
      </c>
      <c r="O224" s="36">
        <v>291</v>
      </c>
      <c r="P224" s="57">
        <v>-0.23821989528795806</v>
      </c>
      <c r="Q224" s="66">
        <v>2121</v>
      </c>
      <c r="R224" s="57">
        <v>-0.44994813278008294</v>
      </c>
      <c r="S224" s="66">
        <v>6974</v>
      </c>
      <c r="T224" s="57">
        <v>0.73785198106155003</v>
      </c>
      <c r="U224" s="66">
        <v>9095</v>
      </c>
      <c r="V224" s="57">
        <v>0.15580124539331552</v>
      </c>
      <c r="W224" s="36">
        <v>2338</v>
      </c>
      <c r="X224" s="57">
        <v>-0.42724154826065652</v>
      </c>
      <c r="Y224" s="36">
        <v>7095</v>
      </c>
      <c r="Z224" s="57">
        <v>0.69009051929490228</v>
      </c>
      <c r="AA224" s="36">
        <v>9433</v>
      </c>
      <c r="AB224" s="57">
        <v>0.13925120772946853</v>
      </c>
    </row>
    <row r="225" spans="2:28" ht="15" hidden="1" customHeight="1" outlineLevel="1">
      <c r="B225" s="63" t="s">
        <v>81</v>
      </c>
      <c r="C225" s="36">
        <v>37</v>
      </c>
      <c r="D225" s="57">
        <v>8.8235294117646967E-2</v>
      </c>
      <c r="E225" s="66">
        <v>39</v>
      </c>
      <c r="F225" s="57">
        <v>1.2941176470588234</v>
      </c>
      <c r="G225" s="66">
        <v>27</v>
      </c>
      <c r="H225" s="57">
        <v>2.8571428571428572</v>
      </c>
      <c r="I225" s="66">
        <v>66</v>
      </c>
      <c r="J225" s="57">
        <v>1.75</v>
      </c>
      <c r="K225" s="36">
        <v>480</v>
      </c>
      <c r="L225" s="57">
        <v>0.4814814814814814</v>
      </c>
      <c r="M225" s="36">
        <v>207</v>
      </c>
      <c r="N225" s="57">
        <v>-9.210526315789469E-2</v>
      </c>
      <c r="O225" s="36">
        <v>687</v>
      </c>
      <c r="P225" s="57">
        <v>0.24456521739130443</v>
      </c>
      <c r="Q225" s="66">
        <v>2832</v>
      </c>
      <c r="R225" s="57">
        <v>-0.23397349202055717</v>
      </c>
      <c r="S225" s="66">
        <v>7501</v>
      </c>
      <c r="T225" s="57">
        <v>0.36456248863016194</v>
      </c>
      <c r="U225" s="66">
        <v>10333</v>
      </c>
      <c r="V225" s="57">
        <v>0.12388514248422888</v>
      </c>
      <c r="W225" s="36">
        <v>3388</v>
      </c>
      <c r="X225" s="57">
        <v>-0.16797642436149307</v>
      </c>
      <c r="Y225" s="36">
        <v>7735</v>
      </c>
      <c r="Z225" s="57">
        <v>0.34944173063503148</v>
      </c>
      <c r="AA225" s="36">
        <v>11123</v>
      </c>
      <c r="AB225" s="57">
        <v>0.13453692370461034</v>
      </c>
    </row>
    <row r="226" spans="2:28" ht="15" hidden="1" customHeight="1" outlineLevel="1">
      <c r="B226" s="63" t="s">
        <v>80</v>
      </c>
      <c r="C226" s="36">
        <v>45</v>
      </c>
      <c r="D226" s="57">
        <v>0.73076923076923084</v>
      </c>
      <c r="E226" s="66">
        <v>46</v>
      </c>
      <c r="F226" s="57">
        <v>0.4375</v>
      </c>
      <c r="G226" s="66">
        <v>7</v>
      </c>
      <c r="H226" s="57">
        <v>0</v>
      </c>
      <c r="I226" s="66">
        <v>53</v>
      </c>
      <c r="J226" s="57">
        <v>0.35897435897435903</v>
      </c>
      <c r="K226" s="36">
        <v>263</v>
      </c>
      <c r="L226" s="57">
        <v>-0.14610389610389607</v>
      </c>
      <c r="M226" s="36">
        <v>114</v>
      </c>
      <c r="N226" s="57">
        <v>-0.54216867469879526</v>
      </c>
      <c r="O226" s="36">
        <v>377</v>
      </c>
      <c r="P226" s="57">
        <v>-0.3231597845601436</v>
      </c>
      <c r="Q226" s="66">
        <v>2492</v>
      </c>
      <c r="R226" s="57">
        <v>-0.28901569186875886</v>
      </c>
      <c r="S226" s="66">
        <v>7181</v>
      </c>
      <c r="T226" s="57">
        <v>0.22521753966899838</v>
      </c>
      <c r="U226" s="66">
        <v>9673</v>
      </c>
      <c r="V226" s="57">
        <v>3.2778133674994603E-2</v>
      </c>
      <c r="W226" s="36">
        <v>2846</v>
      </c>
      <c r="X226" s="57">
        <v>-0.26478946008783255</v>
      </c>
      <c r="Y226" s="36">
        <v>7302</v>
      </c>
      <c r="Z226" s="57">
        <v>0.19372241294752324</v>
      </c>
      <c r="AA226" s="36">
        <v>10148</v>
      </c>
      <c r="AB226" s="57">
        <v>1.6019223067681221E-2</v>
      </c>
    </row>
    <row r="227" spans="2:28" ht="15" hidden="1" customHeight="1" outlineLevel="1">
      <c r="B227" s="63" t="s">
        <v>79</v>
      </c>
      <c r="C227" s="36">
        <v>34</v>
      </c>
      <c r="D227" s="57">
        <v>-0.15000000000000002</v>
      </c>
      <c r="E227" s="66">
        <v>47</v>
      </c>
      <c r="F227" s="57">
        <v>2.9166666666666665</v>
      </c>
      <c r="G227" s="66">
        <v>0</v>
      </c>
      <c r="H227" s="57">
        <v>-1</v>
      </c>
      <c r="I227" s="66">
        <v>47</v>
      </c>
      <c r="J227" s="57">
        <v>2.3571428571428572</v>
      </c>
      <c r="K227" s="36">
        <v>195</v>
      </c>
      <c r="L227" s="57">
        <v>-0.44759206798866857</v>
      </c>
      <c r="M227" s="36">
        <v>182</v>
      </c>
      <c r="N227" s="57">
        <v>-0.15740740740740744</v>
      </c>
      <c r="O227" s="36">
        <v>377</v>
      </c>
      <c r="P227" s="57">
        <v>-0.3374340949033392</v>
      </c>
      <c r="Q227" s="66">
        <v>2372</v>
      </c>
      <c r="R227" s="57">
        <v>-0.17952265652023525</v>
      </c>
      <c r="S227" s="66">
        <v>7588</v>
      </c>
      <c r="T227" s="57">
        <v>0.38542997991601236</v>
      </c>
      <c r="U227" s="66">
        <v>9960</v>
      </c>
      <c r="V227" s="57">
        <v>0.19024856596558326</v>
      </c>
      <c r="W227" s="36">
        <v>2648</v>
      </c>
      <c r="X227" s="57">
        <v>-0.19660194174757284</v>
      </c>
      <c r="Y227" s="36">
        <v>7770</v>
      </c>
      <c r="Z227" s="57">
        <v>0.36435469710272161</v>
      </c>
      <c r="AA227" s="36">
        <v>10418</v>
      </c>
      <c r="AB227" s="57">
        <v>0.15871426982538095</v>
      </c>
    </row>
    <row r="228" spans="2:28" collapsed="1">
      <c r="B228" s="173">
        <v>1995</v>
      </c>
      <c r="C228" s="66">
        <v>398</v>
      </c>
      <c r="D228" s="67">
        <v>0.20972644376899696</v>
      </c>
      <c r="E228" s="66">
        <v>248</v>
      </c>
      <c r="F228" s="67">
        <v>0.3262032085561497</v>
      </c>
      <c r="G228" s="66">
        <v>63</v>
      </c>
      <c r="H228" s="67">
        <v>0.65789473684210531</v>
      </c>
      <c r="I228" s="66">
        <v>311</v>
      </c>
      <c r="J228" s="67">
        <v>0.38222222222222224</v>
      </c>
      <c r="K228" s="66">
        <v>3115</v>
      </c>
      <c r="L228" s="67">
        <v>-0.11480534242682583</v>
      </c>
      <c r="M228" s="66">
        <v>2049</v>
      </c>
      <c r="N228" s="67">
        <v>-0.12360992301112061</v>
      </c>
      <c r="O228" s="66">
        <v>5164</v>
      </c>
      <c r="P228" s="67">
        <v>-0.11831995902339076</v>
      </c>
      <c r="Q228" s="66">
        <v>29065</v>
      </c>
      <c r="R228" s="67">
        <v>-0.20284687748553254</v>
      </c>
      <c r="S228" s="66">
        <v>73639</v>
      </c>
      <c r="T228" s="67">
        <v>0.17259554140127387</v>
      </c>
      <c r="U228" s="66">
        <v>102704</v>
      </c>
      <c r="V228" s="67">
        <v>3.4686331993431407E-2</v>
      </c>
      <c r="W228" s="66">
        <v>32803</v>
      </c>
      <c r="X228" s="67">
        <v>-0.18996937969182137</v>
      </c>
      <c r="Y228" s="66">
        <v>75751</v>
      </c>
      <c r="Z228" s="67">
        <v>0.16225297655578741</v>
      </c>
      <c r="AA228" s="66">
        <v>108554</v>
      </c>
      <c r="AB228" s="67">
        <v>2.7273071390718551E-2</v>
      </c>
    </row>
    <row r="229" spans="2:28" ht="15" hidden="1" customHeight="1" outlineLevel="1">
      <c r="B229" s="63" t="s">
        <v>90</v>
      </c>
      <c r="C229" s="36">
        <v>42</v>
      </c>
      <c r="D229" s="57">
        <v>0.44827586206896552</v>
      </c>
      <c r="E229" s="66">
        <v>40</v>
      </c>
      <c r="F229" s="57">
        <v>0.66666666666666674</v>
      </c>
      <c r="G229" s="66">
        <v>3</v>
      </c>
      <c r="H229" s="57">
        <v>2</v>
      </c>
      <c r="I229" s="66">
        <v>43</v>
      </c>
      <c r="J229" s="57">
        <v>0.72</v>
      </c>
      <c r="K229" s="36">
        <v>291</v>
      </c>
      <c r="L229" s="57">
        <v>6.2043795620438047E-2</v>
      </c>
      <c r="M229" s="36">
        <v>211</v>
      </c>
      <c r="N229" s="57">
        <v>0.14054054054054044</v>
      </c>
      <c r="O229" s="36">
        <v>502</v>
      </c>
      <c r="P229" s="57">
        <v>9.3681917211329013E-2</v>
      </c>
      <c r="Q229" s="66">
        <v>2218</v>
      </c>
      <c r="R229" s="57">
        <v>-0.16710476905745397</v>
      </c>
      <c r="S229" s="66">
        <v>4252</v>
      </c>
      <c r="T229" s="57">
        <v>-8.6267195150384612E-3</v>
      </c>
      <c r="U229" s="66">
        <v>6470</v>
      </c>
      <c r="V229" s="57">
        <v>-6.9332566168009202E-2</v>
      </c>
      <c r="W229" s="36">
        <v>2591</v>
      </c>
      <c r="X229" s="57">
        <v>-0.13344481605351166</v>
      </c>
      <c r="Y229" s="36">
        <v>4466</v>
      </c>
      <c r="Z229" s="57">
        <v>-2.0111731843575065E-3</v>
      </c>
      <c r="AA229" s="36">
        <v>7057</v>
      </c>
      <c r="AB229" s="57">
        <v>-5.4655056932350954E-2</v>
      </c>
    </row>
    <row r="230" spans="2:28" ht="15" hidden="1" customHeight="1" outlineLevel="1">
      <c r="B230" s="63" t="s">
        <v>89</v>
      </c>
      <c r="C230" s="36">
        <v>24</v>
      </c>
      <c r="D230" s="57">
        <v>-4.0000000000000036E-2</v>
      </c>
      <c r="E230" s="66">
        <v>15</v>
      </c>
      <c r="F230" s="57">
        <v>-0.69387755102040816</v>
      </c>
      <c r="G230" s="66">
        <v>0</v>
      </c>
      <c r="H230" s="57">
        <v>-1</v>
      </c>
      <c r="I230" s="66">
        <v>15</v>
      </c>
      <c r="J230" s="57">
        <v>-0.71153846153846156</v>
      </c>
      <c r="K230" s="36">
        <v>302</v>
      </c>
      <c r="L230" s="57">
        <v>-0.14204545454545459</v>
      </c>
      <c r="M230" s="36">
        <v>143</v>
      </c>
      <c r="N230" s="57">
        <v>-0.42105263157894735</v>
      </c>
      <c r="O230" s="36">
        <v>445</v>
      </c>
      <c r="P230" s="57">
        <v>-0.25709515859766274</v>
      </c>
      <c r="Q230" s="66">
        <v>2933</v>
      </c>
      <c r="R230" s="57">
        <v>-0.13327423167848695</v>
      </c>
      <c r="S230" s="66">
        <v>4222</v>
      </c>
      <c r="T230" s="57">
        <v>1.6125150421179235E-2</v>
      </c>
      <c r="U230" s="66">
        <v>7155</v>
      </c>
      <c r="V230" s="57">
        <v>-5.0935137286112209E-2</v>
      </c>
      <c r="W230" s="36">
        <v>3274</v>
      </c>
      <c r="X230" s="57">
        <v>-0.14068241469816278</v>
      </c>
      <c r="Y230" s="36">
        <v>4365</v>
      </c>
      <c r="Z230" s="57">
        <v>-9.0805902383654935E-3</v>
      </c>
      <c r="AA230" s="36">
        <v>7639</v>
      </c>
      <c r="AB230" s="57">
        <v>-7.0115642118076638E-2</v>
      </c>
    </row>
    <row r="231" spans="2:28" ht="15" hidden="1" customHeight="1" outlineLevel="1">
      <c r="B231" s="63" t="s">
        <v>88</v>
      </c>
      <c r="C231" s="36">
        <v>58</v>
      </c>
      <c r="D231" s="57">
        <v>1.9</v>
      </c>
      <c r="E231" s="66">
        <v>12</v>
      </c>
      <c r="F231" s="57">
        <v>0.71428571428571419</v>
      </c>
      <c r="G231" s="66">
        <v>7</v>
      </c>
      <c r="H231" s="57">
        <v>1.3333333333333335</v>
      </c>
      <c r="I231" s="66">
        <v>19</v>
      </c>
      <c r="J231" s="57">
        <v>0.89999999999999991</v>
      </c>
      <c r="K231" s="36">
        <v>271</v>
      </c>
      <c r="L231" s="57">
        <v>0.23181818181818192</v>
      </c>
      <c r="M231" s="36">
        <v>166</v>
      </c>
      <c r="N231" s="57">
        <v>0.12925170068027203</v>
      </c>
      <c r="O231" s="36">
        <v>437</v>
      </c>
      <c r="P231" s="57">
        <v>0.19073569482288821</v>
      </c>
      <c r="Q231" s="66">
        <v>3038</v>
      </c>
      <c r="R231" s="57">
        <v>-0.1067333137312555</v>
      </c>
      <c r="S231" s="66">
        <v>5940</v>
      </c>
      <c r="T231" s="57">
        <v>0.32088058705803868</v>
      </c>
      <c r="U231" s="66">
        <v>8978</v>
      </c>
      <c r="V231" s="57">
        <v>0.13674347936186382</v>
      </c>
      <c r="W231" s="36">
        <v>3379</v>
      </c>
      <c r="X231" s="57">
        <v>-7.3739035087719285E-2</v>
      </c>
      <c r="Y231" s="36">
        <v>6113</v>
      </c>
      <c r="Z231" s="57">
        <v>0.31547234775123734</v>
      </c>
      <c r="AA231" s="36">
        <v>9492</v>
      </c>
      <c r="AB231" s="57">
        <v>0.14430379746835453</v>
      </c>
    </row>
    <row r="232" spans="2:28" ht="15" hidden="1" customHeight="1" outlineLevel="1">
      <c r="B232" s="63" t="s">
        <v>87</v>
      </c>
      <c r="C232" s="36">
        <v>15</v>
      </c>
      <c r="D232" s="57">
        <v>-0.16666666666666663</v>
      </c>
      <c r="E232" s="66">
        <v>12</v>
      </c>
      <c r="F232" s="57">
        <v>9.0909090909090828E-2</v>
      </c>
      <c r="G232" s="66">
        <v>1</v>
      </c>
      <c r="H232" s="57">
        <v>-0.66666666666666674</v>
      </c>
      <c r="I232" s="66">
        <v>13</v>
      </c>
      <c r="J232" s="57">
        <v>-7.1428571428571397E-2</v>
      </c>
      <c r="K232" s="36">
        <v>237</v>
      </c>
      <c r="L232" s="57">
        <v>-0.44496487119437944</v>
      </c>
      <c r="M232" s="36">
        <v>217</v>
      </c>
      <c r="N232" s="57">
        <v>0.26900584795321647</v>
      </c>
      <c r="O232" s="36">
        <v>454</v>
      </c>
      <c r="P232" s="57">
        <v>-0.24080267558528423</v>
      </c>
      <c r="Q232" s="66">
        <v>2838</v>
      </c>
      <c r="R232" s="57">
        <v>0.40286702916460704</v>
      </c>
      <c r="S232" s="66">
        <v>5016</v>
      </c>
      <c r="T232" s="57">
        <v>0.23334152938283736</v>
      </c>
      <c r="U232" s="66">
        <v>7854</v>
      </c>
      <c r="V232" s="57">
        <v>0.28965517241379302</v>
      </c>
      <c r="W232" s="36">
        <v>3102</v>
      </c>
      <c r="X232" s="57">
        <v>0.2513110125050424</v>
      </c>
      <c r="Y232" s="36">
        <v>5234</v>
      </c>
      <c r="Z232" s="57">
        <v>0.23414289082763506</v>
      </c>
      <c r="AA232" s="36">
        <v>8336</v>
      </c>
      <c r="AB232" s="57">
        <v>0.24047619047619051</v>
      </c>
    </row>
    <row r="233" spans="2:28" ht="15" hidden="1" customHeight="1" outlineLevel="1">
      <c r="B233" s="63" t="s">
        <v>86</v>
      </c>
      <c r="C233" s="36">
        <v>18</v>
      </c>
      <c r="D233" s="57">
        <v>-0.18181818181818177</v>
      </c>
      <c r="E233" s="66">
        <v>6</v>
      </c>
      <c r="F233" s="57" t="s">
        <v>143</v>
      </c>
      <c r="G233" s="66">
        <v>3</v>
      </c>
      <c r="H233" s="57" t="s">
        <v>143</v>
      </c>
      <c r="I233" s="66">
        <v>9</v>
      </c>
      <c r="J233" s="57" t="s">
        <v>143</v>
      </c>
      <c r="K233" s="36">
        <v>213</v>
      </c>
      <c r="L233" s="57">
        <v>0.8362068965517242</v>
      </c>
      <c r="M233" s="36">
        <v>170</v>
      </c>
      <c r="N233" s="57">
        <v>0.29770992366412208</v>
      </c>
      <c r="O233" s="36">
        <v>383</v>
      </c>
      <c r="P233" s="57">
        <v>0.5506072874493928</v>
      </c>
      <c r="Q233" s="66">
        <v>3056</v>
      </c>
      <c r="R233" s="57">
        <v>-7.4699577784994586E-3</v>
      </c>
      <c r="S233" s="66">
        <v>6209</v>
      </c>
      <c r="T233" s="57">
        <v>0.534981458590853</v>
      </c>
      <c r="U233" s="66">
        <v>9265</v>
      </c>
      <c r="V233" s="57">
        <v>0.30053340819764185</v>
      </c>
      <c r="W233" s="36">
        <v>3293</v>
      </c>
      <c r="X233" s="57">
        <v>2.3624494870997825E-2</v>
      </c>
      <c r="Y233" s="36">
        <v>6382</v>
      </c>
      <c r="Z233" s="57">
        <v>0.52825670498084287</v>
      </c>
      <c r="AA233" s="36">
        <v>9675</v>
      </c>
      <c r="AB233" s="57">
        <v>0.3086703638577033</v>
      </c>
    </row>
    <row r="234" spans="2:28" ht="15" hidden="1" customHeight="1" outlineLevel="1">
      <c r="B234" s="63" t="s">
        <v>85</v>
      </c>
      <c r="C234" s="36">
        <v>23</v>
      </c>
      <c r="D234" s="57">
        <v>1.0909090909090908</v>
      </c>
      <c r="E234" s="66">
        <v>10</v>
      </c>
      <c r="F234" s="57">
        <v>9</v>
      </c>
      <c r="G234" s="66">
        <v>0</v>
      </c>
      <c r="H234" s="57" t="s">
        <v>143</v>
      </c>
      <c r="I234" s="66">
        <v>10</v>
      </c>
      <c r="J234" s="57">
        <v>9</v>
      </c>
      <c r="K234" s="36">
        <v>497</v>
      </c>
      <c r="L234" s="57">
        <v>1.21875</v>
      </c>
      <c r="M234" s="36">
        <v>239</v>
      </c>
      <c r="N234" s="57">
        <v>0.71942446043165464</v>
      </c>
      <c r="O234" s="36">
        <v>736</v>
      </c>
      <c r="P234" s="57">
        <v>1.0275482093663912</v>
      </c>
      <c r="Q234" s="66">
        <v>3526</v>
      </c>
      <c r="R234" s="57">
        <v>0.26018584703359537</v>
      </c>
      <c r="S234" s="66">
        <v>7617</v>
      </c>
      <c r="T234" s="57">
        <v>0.31146694214876036</v>
      </c>
      <c r="U234" s="66">
        <v>11143</v>
      </c>
      <c r="V234" s="57">
        <v>0.29479432953753193</v>
      </c>
      <c r="W234" s="36">
        <v>4056</v>
      </c>
      <c r="X234" s="57">
        <v>0.33684904416611738</v>
      </c>
      <c r="Y234" s="36">
        <v>7856</v>
      </c>
      <c r="Z234" s="57">
        <v>0.32100218597612251</v>
      </c>
      <c r="AA234" s="36">
        <v>11912</v>
      </c>
      <c r="AB234" s="57">
        <v>0.32635563968377679</v>
      </c>
    </row>
    <row r="235" spans="2:28" ht="15" hidden="1" customHeight="1" outlineLevel="1">
      <c r="B235" s="63" t="s">
        <v>84</v>
      </c>
      <c r="C235" s="36">
        <v>12</v>
      </c>
      <c r="D235" s="57">
        <v>-0.33333333333333337</v>
      </c>
      <c r="E235" s="66">
        <v>9</v>
      </c>
      <c r="F235" s="57">
        <v>3.5</v>
      </c>
      <c r="G235" s="66">
        <v>1</v>
      </c>
      <c r="H235" s="57" t="s">
        <v>143</v>
      </c>
      <c r="I235" s="66">
        <v>10</v>
      </c>
      <c r="J235" s="57">
        <v>4</v>
      </c>
      <c r="K235" s="36">
        <v>227</v>
      </c>
      <c r="L235" s="57">
        <v>0.84552845528455278</v>
      </c>
      <c r="M235" s="36">
        <v>136</v>
      </c>
      <c r="N235" s="57">
        <v>-0.60806916426512969</v>
      </c>
      <c r="O235" s="36">
        <v>363</v>
      </c>
      <c r="P235" s="57">
        <v>-0.22765957446808516</v>
      </c>
      <c r="Q235" s="66">
        <v>2244</v>
      </c>
      <c r="R235" s="57">
        <v>0.29262672811059898</v>
      </c>
      <c r="S235" s="66">
        <v>4187</v>
      </c>
      <c r="T235" s="57">
        <v>0.55361781076066796</v>
      </c>
      <c r="U235" s="66">
        <v>6431</v>
      </c>
      <c r="V235" s="57">
        <v>0.45136538027533279</v>
      </c>
      <c r="W235" s="36">
        <v>2492</v>
      </c>
      <c r="X235" s="57">
        <v>0.32623736029803085</v>
      </c>
      <c r="Y235" s="36">
        <v>4324</v>
      </c>
      <c r="Z235" s="57">
        <v>0.42143326758711375</v>
      </c>
      <c r="AA235" s="36">
        <v>6816</v>
      </c>
      <c r="AB235" s="57">
        <v>0.38508433245275353</v>
      </c>
    </row>
    <row r="236" spans="2:28" ht="15" hidden="1" customHeight="1" outlineLevel="1">
      <c r="B236" s="63" t="s">
        <v>83</v>
      </c>
      <c r="C236" s="36">
        <v>23</v>
      </c>
      <c r="D236" s="57">
        <v>-0.14814814814814814</v>
      </c>
      <c r="E236" s="66">
        <v>14</v>
      </c>
      <c r="F236" s="57">
        <v>0.27272727272727271</v>
      </c>
      <c r="G236" s="66">
        <v>0</v>
      </c>
      <c r="H236" s="57" t="s">
        <v>143</v>
      </c>
      <c r="I236" s="66">
        <v>14</v>
      </c>
      <c r="J236" s="57">
        <v>0.27272727272727271</v>
      </c>
      <c r="K236" s="36">
        <v>292</v>
      </c>
      <c r="L236" s="57">
        <v>0.76969696969696977</v>
      </c>
      <c r="M236" s="36">
        <v>185</v>
      </c>
      <c r="N236" s="57">
        <v>1.6056338028169015</v>
      </c>
      <c r="O236" s="36">
        <v>477</v>
      </c>
      <c r="P236" s="57">
        <v>1.0211864406779663</v>
      </c>
      <c r="Q236" s="66">
        <v>2659</v>
      </c>
      <c r="R236" s="57">
        <v>0.38996340825927867</v>
      </c>
      <c r="S236" s="66">
        <v>4509</v>
      </c>
      <c r="T236" s="57">
        <v>0.69766566265060237</v>
      </c>
      <c r="U236" s="66">
        <v>7168</v>
      </c>
      <c r="V236" s="57">
        <v>0.56883344276646963</v>
      </c>
      <c r="W236" s="36">
        <v>2988</v>
      </c>
      <c r="X236" s="57">
        <v>0.41209829867674852</v>
      </c>
      <c r="Y236" s="36">
        <v>4694</v>
      </c>
      <c r="Z236" s="57">
        <v>0.72130546387972139</v>
      </c>
      <c r="AA236" s="36">
        <v>7682</v>
      </c>
      <c r="AB236" s="57">
        <v>0.5862068965517242</v>
      </c>
    </row>
    <row r="237" spans="2:28" ht="15" hidden="1" customHeight="1" outlineLevel="1">
      <c r="B237" s="63" t="s">
        <v>82</v>
      </c>
      <c r="C237" s="36">
        <v>14</v>
      </c>
      <c r="D237" s="57">
        <v>-0.22222222222222221</v>
      </c>
      <c r="E237" s="66">
        <v>8</v>
      </c>
      <c r="F237" s="57">
        <v>3</v>
      </c>
      <c r="G237" s="66">
        <v>7</v>
      </c>
      <c r="H237" s="57" t="s">
        <v>143</v>
      </c>
      <c r="I237" s="66">
        <v>15</v>
      </c>
      <c r="J237" s="57">
        <v>6.5</v>
      </c>
      <c r="K237" s="36">
        <v>204</v>
      </c>
      <c r="L237" s="57">
        <v>0.35099337748344372</v>
      </c>
      <c r="M237" s="36">
        <v>178</v>
      </c>
      <c r="N237" s="57">
        <v>0.3484848484848484</v>
      </c>
      <c r="O237" s="36">
        <v>382</v>
      </c>
      <c r="P237" s="57">
        <v>0.34982332155477036</v>
      </c>
      <c r="Q237" s="66">
        <v>3856</v>
      </c>
      <c r="R237" s="57">
        <v>1.1140350877192984</v>
      </c>
      <c r="S237" s="66">
        <v>4013</v>
      </c>
      <c r="T237" s="57">
        <v>0.23135931267259902</v>
      </c>
      <c r="U237" s="66">
        <v>7869</v>
      </c>
      <c r="V237" s="57">
        <v>0.54810151485343295</v>
      </c>
      <c r="W237" s="36">
        <v>4082</v>
      </c>
      <c r="X237" s="57">
        <v>1.0461152882205513</v>
      </c>
      <c r="Y237" s="36">
        <v>4198</v>
      </c>
      <c r="Z237" s="57">
        <v>0.23798289590091426</v>
      </c>
      <c r="AA237" s="36">
        <v>8280</v>
      </c>
      <c r="AB237" s="57">
        <v>0.53731897512068327</v>
      </c>
    </row>
    <row r="238" spans="2:28" ht="15" hidden="1" customHeight="1" outlineLevel="1">
      <c r="B238" s="63" t="s">
        <v>81</v>
      </c>
      <c r="C238" s="36">
        <v>34</v>
      </c>
      <c r="D238" s="57">
        <v>-2.8571428571428581E-2</v>
      </c>
      <c r="E238" s="66">
        <v>17</v>
      </c>
      <c r="F238" s="57">
        <v>1.125</v>
      </c>
      <c r="G238" s="66">
        <v>7</v>
      </c>
      <c r="H238" s="57" t="s">
        <v>143</v>
      </c>
      <c r="I238" s="66">
        <v>24</v>
      </c>
      <c r="J238" s="57">
        <v>2</v>
      </c>
      <c r="K238" s="36">
        <v>324</v>
      </c>
      <c r="L238" s="57">
        <v>0.87283236994219648</v>
      </c>
      <c r="M238" s="36">
        <v>228</v>
      </c>
      <c r="N238" s="57">
        <v>0.12315270935960587</v>
      </c>
      <c r="O238" s="36">
        <v>552</v>
      </c>
      <c r="P238" s="57">
        <v>0.46808510638297873</v>
      </c>
      <c r="Q238" s="66">
        <v>3697</v>
      </c>
      <c r="R238" s="57">
        <v>0.36069193963930801</v>
      </c>
      <c r="S238" s="66">
        <v>5497</v>
      </c>
      <c r="T238" s="57">
        <v>0.29280338664158045</v>
      </c>
      <c r="U238" s="66">
        <v>9194</v>
      </c>
      <c r="V238" s="57">
        <v>0.31927105754053664</v>
      </c>
      <c r="W238" s="36">
        <v>4072</v>
      </c>
      <c r="X238" s="57">
        <v>0.38833958404364122</v>
      </c>
      <c r="Y238" s="36">
        <v>5732</v>
      </c>
      <c r="Z238" s="57">
        <v>0.2866442199775534</v>
      </c>
      <c r="AA238" s="36">
        <v>9804</v>
      </c>
      <c r="AB238" s="57">
        <v>0.3270167839740119</v>
      </c>
    </row>
    <row r="239" spans="2:28" ht="15" hidden="1" customHeight="1" outlineLevel="1">
      <c r="B239" s="63" t="s">
        <v>80</v>
      </c>
      <c r="C239" s="36">
        <v>26</v>
      </c>
      <c r="D239" s="57">
        <v>-0.27777777777777779</v>
      </c>
      <c r="E239" s="66">
        <v>32</v>
      </c>
      <c r="F239" s="57">
        <v>1.2857142857142856</v>
      </c>
      <c r="G239" s="66">
        <v>7</v>
      </c>
      <c r="H239" s="57" t="s">
        <v>143</v>
      </c>
      <c r="I239" s="66">
        <v>39</v>
      </c>
      <c r="J239" s="57">
        <v>1.7857142857142856</v>
      </c>
      <c r="K239" s="36">
        <v>308</v>
      </c>
      <c r="L239" s="57">
        <v>0.40639269406392686</v>
      </c>
      <c r="M239" s="36">
        <v>249</v>
      </c>
      <c r="N239" s="57">
        <v>0.29015544041450769</v>
      </c>
      <c r="O239" s="36">
        <v>557</v>
      </c>
      <c r="P239" s="57">
        <v>0.35194174757281549</v>
      </c>
      <c r="Q239" s="66">
        <v>3505</v>
      </c>
      <c r="R239" s="57">
        <v>0.29718726868985934</v>
      </c>
      <c r="S239" s="66">
        <v>5861</v>
      </c>
      <c r="T239" s="57">
        <v>0.45002474022761008</v>
      </c>
      <c r="U239" s="66">
        <v>9366</v>
      </c>
      <c r="V239" s="57">
        <v>0.38879003558718872</v>
      </c>
      <c r="W239" s="36">
        <v>3871</v>
      </c>
      <c r="X239" s="57">
        <v>0.30292830696735096</v>
      </c>
      <c r="Y239" s="36">
        <v>6117</v>
      </c>
      <c r="Z239" s="57">
        <v>0.4443919716646989</v>
      </c>
      <c r="AA239" s="36">
        <v>9988</v>
      </c>
      <c r="AB239" s="57">
        <v>0.38606716625034698</v>
      </c>
    </row>
    <row r="240" spans="2:28" ht="15" hidden="1" customHeight="1" outlineLevel="1">
      <c r="B240" s="63" t="s">
        <v>79</v>
      </c>
      <c r="C240" s="36">
        <v>40</v>
      </c>
      <c r="D240" s="57">
        <v>0.21212121212121215</v>
      </c>
      <c r="E240" s="66">
        <v>12</v>
      </c>
      <c r="F240" s="57">
        <v>9.0909090909090828E-2</v>
      </c>
      <c r="G240" s="66">
        <v>2</v>
      </c>
      <c r="H240" s="57" t="s">
        <v>143</v>
      </c>
      <c r="I240" s="66">
        <v>14</v>
      </c>
      <c r="J240" s="57">
        <v>0.27272727272727271</v>
      </c>
      <c r="K240" s="36">
        <v>353</v>
      </c>
      <c r="L240" s="57">
        <v>0.26523297491039433</v>
      </c>
      <c r="M240" s="36">
        <v>216</v>
      </c>
      <c r="N240" s="57">
        <v>6.4039408866995107E-2</v>
      </c>
      <c r="O240" s="36">
        <v>569</v>
      </c>
      <c r="P240" s="57">
        <v>0.18049792531120334</v>
      </c>
      <c r="Q240" s="66">
        <v>2891</v>
      </c>
      <c r="R240" s="57">
        <v>0.38856868395773292</v>
      </c>
      <c r="S240" s="66">
        <v>5477</v>
      </c>
      <c r="T240" s="57">
        <v>0.5117306099917196</v>
      </c>
      <c r="U240" s="66">
        <v>8368</v>
      </c>
      <c r="V240" s="57">
        <v>0.46678352322524108</v>
      </c>
      <c r="W240" s="36">
        <v>3296</v>
      </c>
      <c r="X240" s="57">
        <v>0.37047817047817055</v>
      </c>
      <c r="Y240" s="36">
        <v>5695</v>
      </c>
      <c r="Z240" s="57">
        <v>0.48849973863042351</v>
      </c>
      <c r="AA240" s="36">
        <v>8991</v>
      </c>
      <c r="AB240" s="57">
        <v>0.44294655753490608</v>
      </c>
    </row>
    <row r="241" spans="2:28" collapsed="1">
      <c r="B241" s="173">
        <v>1994</v>
      </c>
      <c r="C241" s="66">
        <v>329</v>
      </c>
      <c r="D241" s="67">
        <v>0.12671232876712324</v>
      </c>
      <c r="E241" s="66">
        <v>187</v>
      </c>
      <c r="F241" s="67">
        <v>0.33571428571428563</v>
      </c>
      <c r="G241" s="66">
        <v>38</v>
      </c>
      <c r="H241" s="67">
        <v>2.8</v>
      </c>
      <c r="I241" s="66">
        <v>225</v>
      </c>
      <c r="J241" s="67">
        <v>0.5</v>
      </c>
      <c r="K241" s="66">
        <v>3519</v>
      </c>
      <c r="L241" s="67">
        <v>0.29232464193903773</v>
      </c>
      <c r="M241" s="66">
        <v>2338</v>
      </c>
      <c r="N241" s="67">
        <v>7.791609036422309E-2</v>
      </c>
      <c r="O241" s="66">
        <v>5857</v>
      </c>
      <c r="P241" s="67">
        <v>0.19726083401471795</v>
      </c>
      <c r="Q241" s="66">
        <v>36461</v>
      </c>
      <c r="R241" s="67">
        <v>0.20246025987731686</v>
      </c>
      <c r="S241" s="66">
        <v>62800</v>
      </c>
      <c r="T241" s="67">
        <v>0.32523001603781543</v>
      </c>
      <c r="U241" s="66">
        <v>99261</v>
      </c>
      <c r="V241" s="67">
        <v>0.27732595547548589</v>
      </c>
      <c r="W241" s="66">
        <v>40496</v>
      </c>
      <c r="X241" s="67">
        <v>0.20966633808286295</v>
      </c>
      <c r="Y241" s="66">
        <v>65176</v>
      </c>
      <c r="Z241" s="67">
        <v>0.31490709544656736</v>
      </c>
      <c r="AA241" s="66">
        <v>105672</v>
      </c>
      <c r="AB241" s="67">
        <v>0.27248205770434941</v>
      </c>
    </row>
    <row r="242" spans="2:28" ht="15" hidden="1" customHeight="1" outlineLevel="1">
      <c r="B242" s="63" t="s">
        <v>90</v>
      </c>
      <c r="C242" s="36">
        <v>29</v>
      </c>
      <c r="D242" s="57">
        <v>0.61111111111111116</v>
      </c>
      <c r="E242" s="66">
        <v>24</v>
      </c>
      <c r="F242" s="57">
        <v>0.26315789473684204</v>
      </c>
      <c r="G242" s="66">
        <v>1</v>
      </c>
      <c r="H242" s="57" t="s">
        <v>143</v>
      </c>
      <c r="I242" s="66">
        <v>25</v>
      </c>
      <c r="J242" s="57">
        <v>0.31578947368421062</v>
      </c>
      <c r="K242" s="36">
        <v>274</v>
      </c>
      <c r="L242" s="57">
        <v>8.3003952569169925E-2</v>
      </c>
      <c r="M242" s="36">
        <v>185</v>
      </c>
      <c r="N242" s="57">
        <v>-0.11904761904761907</v>
      </c>
      <c r="O242" s="36">
        <v>459</v>
      </c>
      <c r="P242" s="57">
        <v>-8.6393088552916275E-3</v>
      </c>
      <c r="Q242" s="66">
        <v>2663</v>
      </c>
      <c r="R242" s="57">
        <v>9.8144329896907134E-2</v>
      </c>
      <c r="S242" s="66">
        <v>4289</v>
      </c>
      <c r="T242" s="57">
        <v>5.1999018886436099E-2</v>
      </c>
      <c r="U242" s="66">
        <v>6952</v>
      </c>
      <c r="V242" s="57">
        <v>6.9209474007997596E-2</v>
      </c>
      <c r="W242" s="36">
        <v>2990</v>
      </c>
      <c r="X242" s="57">
        <v>0.10128913443830578</v>
      </c>
      <c r="Y242" s="36">
        <v>4475</v>
      </c>
      <c r="Z242" s="57">
        <v>4.3853510613482527E-2</v>
      </c>
      <c r="AA242" s="36">
        <v>7465</v>
      </c>
      <c r="AB242" s="57">
        <v>6.6123964581548123E-2</v>
      </c>
    </row>
    <row r="243" spans="2:28" ht="15" hidden="1" customHeight="1" outlineLevel="1">
      <c r="B243" s="63" t="s">
        <v>89</v>
      </c>
      <c r="C243" s="36">
        <v>25</v>
      </c>
      <c r="D243" s="57">
        <v>0</v>
      </c>
      <c r="E243" s="66">
        <v>49</v>
      </c>
      <c r="F243" s="57">
        <v>2.5</v>
      </c>
      <c r="G243" s="66">
        <v>3</v>
      </c>
      <c r="H243" s="57" t="s">
        <v>143</v>
      </c>
      <c r="I243" s="66">
        <v>52</v>
      </c>
      <c r="J243" s="57">
        <v>2.7142857142857144</v>
      </c>
      <c r="K243" s="36">
        <v>352</v>
      </c>
      <c r="L243" s="57">
        <v>0.70873786407766981</v>
      </c>
      <c r="M243" s="36">
        <v>247</v>
      </c>
      <c r="N243" s="57">
        <v>0.72727272727272729</v>
      </c>
      <c r="O243" s="36">
        <v>599</v>
      </c>
      <c r="P243" s="57">
        <v>0.7163323782234956</v>
      </c>
      <c r="Q243" s="66">
        <v>3384</v>
      </c>
      <c r="R243" s="57">
        <v>0.29407265774378577</v>
      </c>
      <c r="S243" s="66">
        <v>4155</v>
      </c>
      <c r="T243" s="57">
        <v>0.54690990320178701</v>
      </c>
      <c r="U243" s="66">
        <v>7539</v>
      </c>
      <c r="V243" s="57">
        <v>0.42218449349179399</v>
      </c>
      <c r="W243" s="36">
        <v>3810</v>
      </c>
      <c r="X243" s="57">
        <v>0.33216783216783208</v>
      </c>
      <c r="Y243" s="36">
        <v>4405</v>
      </c>
      <c r="Z243" s="57">
        <v>0.55708731000353473</v>
      </c>
      <c r="AA243" s="36">
        <v>8215</v>
      </c>
      <c r="AB243" s="57">
        <v>0.44401476533661444</v>
      </c>
    </row>
    <row r="244" spans="2:28" ht="15" hidden="1" customHeight="1" outlineLevel="1">
      <c r="B244" s="63" t="s">
        <v>88</v>
      </c>
      <c r="C244" s="36">
        <v>20</v>
      </c>
      <c r="D244" s="57">
        <v>-0.2592592592592593</v>
      </c>
      <c r="E244" s="66">
        <v>7</v>
      </c>
      <c r="F244" s="57">
        <v>-0.46153846153846156</v>
      </c>
      <c r="G244" s="66">
        <v>3</v>
      </c>
      <c r="H244" s="57">
        <v>2</v>
      </c>
      <c r="I244" s="66">
        <v>10</v>
      </c>
      <c r="J244" s="57">
        <v>-0.2857142857142857</v>
      </c>
      <c r="K244" s="36">
        <v>220</v>
      </c>
      <c r="L244" s="57">
        <v>0.6058394160583942</v>
      </c>
      <c r="M244" s="36">
        <v>147</v>
      </c>
      <c r="N244" s="57">
        <v>-0.671875</v>
      </c>
      <c r="O244" s="36">
        <v>367</v>
      </c>
      <c r="P244" s="57">
        <v>-0.37264957264957266</v>
      </c>
      <c r="Q244" s="66">
        <v>3401</v>
      </c>
      <c r="R244" s="57">
        <v>-0.17571497818710613</v>
      </c>
      <c r="S244" s="66">
        <v>4497</v>
      </c>
      <c r="T244" s="57">
        <v>-0.18191740949608881</v>
      </c>
      <c r="U244" s="66">
        <v>7898</v>
      </c>
      <c r="V244" s="57">
        <v>-0.17925802764210741</v>
      </c>
      <c r="W244" s="36">
        <v>3648</v>
      </c>
      <c r="X244" s="57">
        <v>-0.15221938182663253</v>
      </c>
      <c r="Y244" s="36">
        <v>4647</v>
      </c>
      <c r="Z244" s="57">
        <v>-0.21846619576185666</v>
      </c>
      <c r="AA244" s="36">
        <v>8295</v>
      </c>
      <c r="AB244" s="57">
        <v>-0.19065274660942533</v>
      </c>
    </row>
    <row r="245" spans="2:28" ht="15" hidden="1" customHeight="1" outlineLevel="1">
      <c r="B245" s="63" t="s">
        <v>87</v>
      </c>
      <c r="C245" s="36">
        <v>18</v>
      </c>
      <c r="D245" s="57">
        <v>1.25</v>
      </c>
      <c r="E245" s="66">
        <v>11</v>
      </c>
      <c r="F245" s="57">
        <v>-8.333333333333337E-2</v>
      </c>
      <c r="G245" s="66">
        <v>3</v>
      </c>
      <c r="H245" s="57">
        <v>2</v>
      </c>
      <c r="I245" s="66">
        <v>14</v>
      </c>
      <c r="J245" s="57">
        <v>7.6923076923076872E-2</v>
      </c>
      <c r="K245" s="36">
        <v>427</v>
      </c>
      <c r="L245" s="57">
        <v>1.6358024691358026</v>
      </c>
      <c r="M245" s="36">
        <v>171</v>
      </c>
      <c r="N245" s="57">
        <v>0.34645669291338588</v>
      </c>
      <c r="O245" s="36">
        <v>598</v>
      </c>
      <c r="P245" s="57">
        <v>1.0692041522491351</v>
      </c>
      <c r="Q245" s="66">
        <v>2023</v>
      </c>
      <c r="R245" s="57">
        <v>8.4137191854233739E-2</v>
      </c>
      <c r="S245" s="66">
        <v>4067</v>
      </c>
      <c r="T245" s="57">
        <v>1.3961605584642323E-2</v>
      </c>
      <c r="U245" s="66">
        <v>6090</v>
      </c>
      <c r="V245" s="57">
        <v>3.6242981112812656E-2</v>
      </c>
      <c r="W245" s="36">
        <v>2479</v>
      </c>
      <c r="X245" s="57">
        <v>0.21044921875</v>
      </c>
      <c r="Y245" s="36">
        <v>4241</v>
      </c>
      <c r="Z245" s="57">
        <v>2.464363372795364E-2</v>
      </c>
      <c r="AA245" s="36">
        <v>6720</v>
      </c>
      <c r="AB245" s="57">
        <v>8.6148375626313278E-2</v>
      </c>
    </row>
    <row r="246" spans="2:28" ht="15" hidden="1" customHeight="1" outlineLevel="1">
      <c r="B246" s="63" t="s">
        <v>86</v>
      </c>
      <c r="C246" s="36">
        <v>22</v>
      </c>
      <c r="D246" s="57">
        <v>0.5714285714285714</v>
      </c>
      <c r="E246" s="66">
        <v>0</v>
      </c>
      <c r="F246" s="57">
        <v>-1</v>
      </c>
      <c r="G246" s="66">
        <v>0</v>
      </c>
      <c r="H246" s="57">
        <v>-1</v>
      </c>
      <c r="I246" s="66">
        <v>0</v>
      </c>
      <c r="J246" s="57">
        <v>-1</v>
      </c>
      <c r="K246" s="36">
        <v>116</v>
      </c>
      <c r="L246" s="57">
        <v>0.38095238095238093</v>
      </c>
      <c r="M246" s="36">
        <v>131</v>
      </c>
      <c r="N246" s="57">
        <v>-5.7553956834532349E-2</v>
      </c>
      <c r="O246" s="36">
        <v>247</v>
      </c>
      <c r="P246" s="57">
        <v>0.10762331838565031</v>
      </c>
      <c r="Q246" s="66">
        <v>3079</v>
      </c>
      <c r="R246" s="57">
        <v>0.23258606885508404</v>
      </c>
      <c r="S246" s="66">
        <v>4045</v>
      </c>
      <c r="T246" s="57">
        <v>-0.38841850619897189</v>
      </c>
      <c r="U246" s="66">
        <v>7124</v>
      </c>
      <c r="V246" s="57">
        <v>-0.2181738366988587</v>
      </c>
      <c r="W246" s="36">
        <v>3217</v>
      </c>
      <c r="X246" s="57">
        <v>0.23778376298576376</v>
      </c>
      <c r="Y246" s="36">
        <v>4176</v>
      </c>
      <c r="Z246" s="57">
        <v>-0.3816997334912644</v>
      </c>
      <c r="AA246" s="36">
        <v>7393</v>
      </c>
      <c r="AB246" s="57">
        <v>-0.2095584304501229</v>
      </c>
    </row>
    <row r="247" spans="2:28" ht="15" hidden="1" customHeight="1" outlineLevel="1">
      <c r="B247" s="63" t="s">
        <v>85</v>
      </c>
      <c r="C247" s="36">
        <v>11</v>
      </c>
      <c r="D247" s="57">
        <v>0.5714285714285714</v>
      </c>
      <c r="E247" s="66">
        <v>1</v>
      </c>
      <c r="F247" s="57">
        <v>-0.90909090909090906</v>
      </c>
      <c r="G247" s="66">
        <v>0</v>
      </c>
      <c r="H247" s="57" t="s">
        <v>143</v>
      </c>
      <c r="I247" s="66">
        <v>1</v>
      </c>
      <c r="J247" s="57">
        <v>-0.90909090909090906</v>
      </c>
      <c r="K247" s="36">
        <v>224</v>
      </c>
      <c r="L247" s="57">
        <v>0.94782608695652182</v>
      </c>
      <c r="M247" s="36">
        <v>139</v>
      </c>
      <c r="N247" s="57">
        <v>-0.19186046511627908</v>
      </c>
      <c r="O247" s="36">
        <v>363</v>
      </c>
      <c r="P247" s="57">
        <v>0.26480836236933802</v>
      </c>
      <c r="Q247" s="66">
        <v>2798</v>
      </c>
      <c r="R247" s="57">
        <v>-2.7459158846020126E-2</v>
      </c>
      <c r="S247" s="66">
        <v>5808</v>
      </c>
      <c r="T247" s="57">
        <v>-0.33501259445843834</v>
      </c>
      <c r="U247" s="66">
        <v>8606</v>
      </c>
      <c r="V247" s="57">
        <v>-0.25880630436654894</v>
      </c>
      <c r="W247" s="36">
        <v>3034</v>
      </c>
      <c r="X247" s="57">
        <v>7.9734219269103068E-3</v>
      </c>
      <c r="Y247" s="36">
        <v>5947</v>
      </c>
      <c r="Z247" s="57">
        <v>-0.33224792274870873</v>
      </c>
      <c r="AA247" s="36">
        <v>8981</v>
      </c>
      <c r="AB247" s="57">
        <v>-0.24630748573346761</v>
      </c>
    </row>
    <row r="248" spans="2:28" ht="15" hidden="1" customHeight="1" outlineLevel="1">
      <c r="B248" s="63" t="s">
        <v>84</v>
      </c>
      <c r="C248" s="36">
        <v>18</v>
      </c>
      <c r="D248" s="57">
        <v>-0.66666666666666674</v>
      </c>
      <c r="E248" s="66">
        <v>2</v>
      </c>
      <c r="F248" s="57">
        <v>-0.93548387096774199</v>
      </c>
      <c r="G248" s="66">
        <v>0</v>
      </c>
      <c r="H248" s="57" t="s">
        <v>143</v>
      </c>
      <c r="I248" s="66">
        <v>2</v>
      </c>
      <c r="J248" s="57">
        <v>-0.93548387096774199</v>
      </c>
      <c r="K248" s="36">
        <v>123</v>
      </c>
      <c r="L248" s="57">
        <v>0.29473684210526319</v>
      </c>
      <c r="M248" s="36">
        <v>347</v>
      </c>
      <c r="N248" s="57">
        <v>2.2129629629629628</v>
      </c>
      <c r="O248" s="36">
        <v>470</v>
      </c>
      <c r="P248" s="57">
        <v>1.3152709359605912</v>
      </c>
      <c r="Q248" s="66">
        <v>1736</v>
      </c>
      <c r="R248" s="57">
        <v>-6.3646170442286931E-2</v>
      </c>
      <c r="S248" s="66">
        <v>2695</v>
      </c>
      <c r="T248" s="57">
        <v>-0.1591263650546022</v>
      </c>
      <c r="U248" s="66">
        <v>4431</v>
      </c>
      <c r="V248" s="57">
        <v>-0.12413520458588656</v>
      </c>
      <c r="W248" s="36">
        <v>1879</v>
      </c>
      <c r="X248" s="57">
        <v>-7.6204523107177957E-2</v>
      </c>
      <c r="Y248" s="36">
        <v>3042</v>
      </c>
      <c r="Z248" s="57">
        <v>-8.1798973739812819E-2</v>
      </c>
      <c r="AA248" s="36">
        <v>4921</v>
      </c>
      <c r="AB248" s="57">
        <v>-7.9670843463624408E-2</v>
      </c>
    </row>
    <row r="249" spans="2:28" ht="15" hidden="1" customHeight="1" outlineLevel="1">
      <c r="B249" s="63" t="s">
        <v>83</v>
      </c>
      <c r="C249" s="36">
        <v>27</v>
      </c>
      <c r="D249" s="57">
        <v>1.4545454545454546</v>
      </c>
      <c r="E249" s="66">
        <v>11</v>
      </c>
      <c r="F249" s="57">
        <v>0.10000000000000009</v>
      </c>
      <c r="G249" s="66">
        <v>0</v>
      </c>
      <c r="H249" s="57" t="s">
        <v>143</v>
      </c>
      <c r="I249" s="66">
        <v>11</v>
      </c>
      <c r="J249" s="57">
        <v>0.10000000000000009</v>
      </c>
      <c r="K249" s="36">
        <v>165</v>
      </c>
      <c r="L249" s="57">
        <v>3.125E-2</v>
      </c>
      <c r="M249" s="36">
        <v>71</v>
      </c>
      <c r="N249" s="57">
        <v>-0.61621621621621614</v>
      </c>
      <c r="O249" s="36">
        <v>236</v>
      </c>
      <c r="P249" s="57">
        <v>-0.31594202898550727</v>
      </c>
      <c r="Q249" s="66">
        <v>1913</v>
      </c>
      <c r="R249" s="57">
        <v>-1.0346611484738699E-2</v>
      </c>
      <c r="S249" s="66">
        <v>2656</v>
      </c>
      <c r="T249" s="57">
        <v>8.5854456255110456E-2</v>
      </c>
      <c r="U249" s="66">
        <v>4569</v>
      </c>
      <c r="V249" s="57">
        <v>4.3388901575702299E-2</v>
      </c>
      <c r="W249" s="36">
        <v>2116</v>
      </c>
      <c r="X249" s="57">
        <v>9.4607379375588607E-4</v>
      </c>
      <c r="Y249" s="36">
        <v>2727</v>
      </c>
      <c r="Z249" s="57">
        <v>3.6488027366020415E-2</v>
      </c>
      <c r="AA249" s="36">
        <v>4843</v>
      </c>
      <c r="AB249" s="57">
        <v>2.0653319283456373E-2</v>
      </c>
    </row>
    <row r="250" spans="2:28" ht="15" hidden="1" customHeight="1" outlineLevel="1">
      <c r="B250" s="63" t="s">
        <v>82</v>
      </c>
      <c r="C250" s="36">
        <v>18</v>
      </c>
      <c r="D250" s="57">
        <v>-0.3571428571428571</v>
      </c>
      <c r="E250" s="66">
        <v>2</v>
      </c>
      <c r="F250" s="57">
        <v>-0.89473684210526316</v>
      </c>
      <c r="G250" s="66">
        <v>0</v>
      </c>
      <c r="H250" s="57" t="s">
        <v>143</v>
      </c>
      <c r="I250" s="66">
        <v>2</v>
      </c>
      <c r="J250" s="57">
        <v>-0.89473684210526316</v>
      </c>
      <c r="K250" s="36">
        <v>151</v>
      </c>
      <c r="L250" s="57">
        <v>9.4202898550724612E-2</v>
      </c>
      <c r="M250" s="36">
        <v>132</v>
      </c>
      <c r="N250" s="57">
        <v>8.1967213114754189E-2</v>
      </c>
      <c r="O250" s="36">
        <v>283</v>
      </c>
      <c r="P250" s="57">
        <v>8.8461538461538369E-2</v>
      </c>
      <c r="Q250" s="66">
        <v>1824</v>
      </c>
      <c r="R250" s="57">
        <v>-0.15594632114761686</v>
      </c>
      <c r="S250" s="66">
        <v>3259</v>
      </c>
      <c r="T250" s="57">
        <v>1.0542635658914667E-2</v>
      </c>
      <c r="U250" s="66">
        <v>5083</v>
      </c>
      <c r="V250" s="57">
        <v>-5.6256962495358387E-2</v>
      </c>
      <c r="W250" s="36">
        <v>1995</v>
      </c>
      <c r="X250" s="57">
        <v>-0.14961636828644498</v>
      </c>
      <c r="Y250" s="36">
        <v>3391</v>
      </c>
      <c r="Z250" s="57">
        <v>1.3146100985957476E-2</v>
      </c>
      <c r="AA250" s="36">
        <v>5386</v>
      </c>
      <c r="AB250" s="57">
        <v>-5.3925873880203756E-2</v>
      </c>
    </row>
    <row r="251" spans="2:28" ht="15" hidden="1" customHeight="1" outlineLevel="1">
      <c r="B251" s="63" t="s">
        <v>81</v>
      </c>
      <c r="C251" s="36">
        <v>35</v>
      </c>
      <c r="D251" s="57">
        <v>0.52173913043478271</v>
      </c>
      <c r="E251" s="66">
        <v>8</v>
      </c>
      <c r="F251" s="57">
        <v>-0.81395348837209303</v>
      </c>
      <c r="G251" s="66">
        <v>0</v>
      </c>
      <c r="H251" s="57" t="s">
        <v>143</v>
      </c>
      <c r="I251" s="66">
        <v>8</v>
      </c>
      <c r="J251" s="57">
        <v>-0.81395348837209303</v>
      </c>
      <c r="K251" s="36">
        <v>173</v>
      </c>
      <c r="L251" s="57">
        <v>-0.1262626262626263</v>
      </c>
      <c r="M251" s="36">
        <v>203</v>
      </c>
      <c r="N251" s="57">
        <v>3.0456852791878264E-2</v>
      </c>
      <c r="O251" s="36">
        <v>376</v>
      </c>
      <c r="P251" s="57">
        <v>-4.8101265822784844E-2</v>
      </c>
      <c r="Q251" s="66">
        <v>2717</v>
      </c>
      <c r="R251" s="57">
        <v>-3.652482269503543E-2</v>
      </c>
      <c r="S251" s="66">
        <v>4252</v>
      </c>
      <c r="T251" s="57">
        <v>0.12605932203389836</v>
      </c>
      <c r="U251" s="66">
        <v>6969</v>
      </c>
      <c r="V251" s="57">
        <v>5.6549423893268669E-2</v>
      </c>
      <c r="W251" s="36">
        <v>2933</v>
      </c>
      <c r="X251" s="57">
        <v>-4.8962386511024691E-2</v>
      </c>
      <c r="Y251" s="36">
        <v>4455</v>
      </c>
      <c r="Z251" s="57">
        <v>0.12131890259249944</v>
      </c>
      <c r="AA251" s="36">
        <v>7388</v>
      </c>
      <c r="AB251" s="57">
        <v>4.6903783477398431E-2</v>
      </c>
    </row>
    <row r="252" spans="2:28" ht="15" hidden="1" customHeight="1" outlineLevel="1">
      <c r="B252" s="63" t="s">
        <v>80</v>
      </c>
      <c r="C252" s="36">
        <v>36</v>
      </c>
      <c r="D252" s="57">
        <v>2.6</v>
      </c>
      <c r="E252" s="66">
        <v>14</v>
      </c>
      <c r="F252" s="57">
        <v>0.27272727272727271</v>
      </c>
      <c r="G252" s="66">
        <v>0</v>
      </c>
      <c r="H252" s="57">
        <v>-1</v>
      </c>
      <c r="I252" s="66">
        <v>14</v>
      </c>
      <c r="J252" s="57">
        <v>-0.48148148148148151</v>
      </c>
      <c r="K252" s="36">
        <v>219</v>
      </c>
      <c r="L252" s="57">
        <v>-0.15444015444015446</v>
      </c>
      <c r="M252" s="36">
        <v>193</v>
      </c>
      <c r="N252" s="57">
        <v>0.15568862275449091</v>
      </c>
      <c r="O252" s="36">
        <v>412</v>
      </c>
      <c r="P252" s="57">
        <v>-3.2863849765258246E-2</v>
      </c>
      <c r="Q252" s="66">
        <v>2702</v>
      </c>
      <c r="R252" s="57">
        <v>0.27392739273927402</v>
      </c>
      <c r="S252" s="66">
        <v>4042</v>
      </c>
      <c r="T252" s="57">
        <v>-2.8598894496515315E-2</v>
      </c>
      <c r="U252" s="66">
        <v>6744</v>
      </c>
      <c r="V252" s="57">
        <v>7.3543457497612152E-2</v>
      </c>
      <c r="W252" s="36">
        <v>2971</v>
      </c>
      <c r="X252" s="57">
        <v>0.23740108288213246</v>
      </c>
      <c r="Y252" s="36">
        <v>4235</v>
      </c>
      <c r="Z252" s="57">
        <v>-2.5092081031307556E-2</v>
      </c>
      <c r="AA252" s="36">
        <v>7206</v>
      </c>
      <c r="AB252" s="57">
        <v>6.8346923647146118E-2</v>
      </c>
    </row>
    <row r="253" spans="2:28" ht="15" hidden="1" customHeight="1" outlineLevel="1">
      <c r="B253" s="63" t="s">
        <v>79</v>
      </c>
      <c r="C253" s="36">
        <v>33</v>
      </c>
      <c r="D253" s="57">
        <v>0.1785714285714286</v>
      </c>
      <c r="E253" s="66">
        <v>11</v>
      </c>
      <c r="F253" s="57">
        <v>0</v>
      </c>
      <c r="G253" s="66">
        <v>0</v>
      </c>
      <c r="H253" s="57">
        <v>-1</v>
      </c>
      <c r="I253" s="66">
        <v>11</v>
      </c>
      <c r="J253" s="57">
        <v>-0.38888888888888884</v>
      </c>
      <c r="K253" s="36">
        <v>279</v>
      </c>
      <c r="L253" s="57">
        <v>-0.31280788177339902</v>
      </c>
      <c r="M253" s="36">
        <v>203</v>
      </c>
      <c r="N253" s="57">
        <v>-0.24535315985130113</v>
      </c>
      <c r="O253" s="36">
        <v>482</v>
      </c>
      <c r="P253" s="57">
        <v>-0.28592592592592592</v>
      </c>
      <c r="Q253" s="66">
        <v>2082</v>
      </c>
      <c r="R253" s="57">
        <v>-0.17609814008705971</v>
      </c>
      <c r="S253" s="66">
        <v>3623</v>
      </c>
      <c r="T253" s="57">
        <v>-0.13034085453672584</v>
      </c>
      <c r="U253" s="66">
        <v>5705</v>
      </c>
      <c r="V253" s="57">
        <v>-0.14761691319288806</v>
      </c>
      <c r="W253" s="36">
        <v>2405</v>
      </c>
      <c r="X253" s="57">
        <v>-0.19078061911170929</v>
      </c>
      <c r="Y253" s="36">
        <v>3826</v>
      </c>
      <c r="Z253" s="57">
        <v>-0.13867627194957222</v>
      </c>
      <c r="AA253" s="36">
        <v>6231</v>
      </c>
      <c r="AB253" s="57">
        <v>-0.15956298893984355</v>
      </c>
    </row>
    <row r="254" spans="2:28" collapsed="1">
      <c r="B254" s="173">
        <v>1993</v>
      </c>
      <c r="C254" s="66">
        <v>292</v>
      </c>
      <c r="D254" s="67">
        <v>0.1541501976284585</v>
      </c>
      <c r="E254" s="66">
        <v>140</v>
      </c>
      <c r="F254" s="67">
        <v>-0.28934010152284262</v>
      </c>
      <c r="G254" s="66">
        <v>10</v>
      </c>
      <c r="H254" s="67">
        <v>-0.61538461538461542</v>
      </c>
      <c r="I254" s="66">
        <v>150</v>
      </c>
      <c r="J254" s="67">
        <v>-0.32735426008968604</v>
      </c>
      <c r="K254" s="66">
        <v>2723</v>
      </c>
      <c r="L254" s="67">
        <v>0.2304563940352462</v>
      </c>
      <c r="M254" s="66">
        <v>2169</v>
      </c>
      <c r="N254" s="67">
        <v>-5.1595977262789638E-2</v>
      </c>
      <c r="O254" s="66">
        <v>4892</v>
      </c>
      <c r="P254" s="67">
        <v>8.7111111111111139E-2</v>
      </c>
      <c r="Q254" s="66">
        <v>30322</v>
      </c>
      <c r="R254" s="67">
        <v>1.6732052442745449E-2</v>
      </c>
      <c r="S254" s="66">
        <v>47388</v>
      </c>
      <c r="T254" s="67">
        <v>-9.9053195939009075E-2</v>
      </c>
      <c r="U254" s="66">
        <v>77710</v>
      </c>
      <c r="V254" s="67">
        <v>-5.715776319141963E-2</v>
      </c>
      <c r="W254" s="66">
        <v>33477</v>
      </c>
      <c r="X254" s="67">
        <v>3.0505448500892651E-2</v>
      </c>
      <c r="Y254" s="66">
        <v>49567</v>
      </c>
      <c r="Z254" s="67">
        <v>-9.7321119629946606E-2</v>
      </c>
      <c r="AA254" s="66">
        <v>83044</v>
      </c>
      <c r="AB254" s="67">
        <v>-4.980720162019292E-2</v>
      </c>
    </row>
    <row r="255" spans="2:28" ht="15" hidden="1" customHeight="1" outlineLevel="1">
      <c r="B255" s="63" t="s">
        <v>90</v>
      </c>
      <c r="C255" s="36">
        <v>18</v>
      </c>
      <c r="D255" s="57">
        <v>0</v>
      </c>
      <c r="E255" s="66">
        <v>19</v>
      </c>
      <c r="F255" s="57" t="s">
        <v>143</v>
      </c>
      <c r="G255" s="66">
        <v>0</v>
      </c>
      <c r="H255" s="57">
        <v>-1</v>
      </c>
      <c r="I255" s="66">
        <v>19</v>
      </c>
      <c r="J255" s="57">
        <v>2.8</v>
      </c>
      <c r="K255" s="36">
        <v>253</v>
      </c>
      <c r="L255" s="57">
        <v>-0.21183800623052962</v>
      </c>
      <c r="M255" s="36">
        <v>210</v>
      </c>
      <c r="N255" s="57">
        <v>-0.16000000000000003</v>
      </c>
      <c r="O255" s="36">
        <v>463</v>
      </c>
      <c r="P255" s="57">
        <v>-0.18914185639229419</v>
      </c>
      <c r="Q255" s="66">
        <v>2425</v>
      </c>
      <c r="R255" s="57">
        <v>0.11802674043337946</v>
      </c>
      <c r="S255" s="66">
        <v>4077</v>
      </c>
      <c r="T255" s="57">
        <v>-7.6766304347826053E-2</v>
      </c>
      <c r="U255" s="66">
        <v>6502</v>
      </c>
      <c r="V255" s="57">
        <v>-1.2604403948367482E-2</v>
      </c>
      <c r="W255" s="36">
        <v>2715</v>
      </c>
      <c r="X255" s="57">
        <v>0.10141987829614596</v>
      </c>
      <c r="Y255" s="36">
        <v>4287</v>
      </c>
      <c r="Z255" s="57">
        <v>7.6054216867469826E-2</v>
      </c>
      <c r="AA255" s="36">
        <v>7002</v>
      </c>
      <c r="AB255" s="57">
        <v>8.5749728640099221E-2</v>
      </c>
    </row>
    <row r="256" spans="2:28" ht="15" hidden="1" customHeight="1" outlineLevel="1">
      <c r="B256" s="63" t="s">
        <v>89</v>
      </c>
      <c r="C256" s="36">
        <v>25</v>
      </c>
      <c r="D256" s="57">
        <v>-3.8461538461538436E-2</v>
      </c>
      <c r="E256" s="66">
        <v>14</v>
      </c>
      <c r="F256" s="57">
        <v>-0.41666666666666663</v>
      </c>
      <c r="G256" s="66">
        <v>0</v>
      </c>
      <c r="H256" s="57" t="s">
        <v>143</v>
      </c>
      <c r="I256" s="66">
        <v>14</v>
      </c>
      <c r="J256" s="57">
        <v>-0.41666666666666663</v>
      </c>
      <c r="K256" s="36">
        <v>206</v>
      </c>
      <c r="L256" s="57">
        <v>-3.2863849765258246E-2</v>
      </c>
      <c r="M256" s="36">
        <v>143</v>
      </c>
      <c r="N256" s="57">
        <v>0.1171875</v>
      </c>
      <c r="O256" s="36">
        <v>349</v>
      </c>
      <c r="P256" s="57">
        <v>2.346041055718473E-2</v>
      </c>
      <c r="Q256" s="66">
        <v>2615</v>
      </c>
      <c r="R256" s="57">
        <v>0.18755676657584019</v>
      </c>
      <c r="S256" s="66">
        <v>2686</v>
      </c>
      <c r="T256" s="57">
        <v>-0.30342323651452285</v>
      </c>
      <c r="U256" s="66">
        <v>5301</v>
      </c>
      <c r="V256" s="57">
        <v>-0.12495873225486964</v>
      </c>
      <c r="W256" s="36">
        <v>2860</v>
      </c>
      <c r="X256" s="57">
        <v>0.14035087719298245</v>
      </c>
      <c r="Y256" s="36">
        <v>2829</v>
      </c>
      <c r="Z256" s="57">
        <v>-0.39434810533076425</v>
      </c>
      <c r="AA256" s="36">
        <v>5689</v>
      </c>
      <c r="AB256" s="57">
        <v>-0.20754979802200868</v>
      </c>
    </row>
    <row r="257" spans="2:28" ht="15" hidden="1" customHeight="1" outlineLevel="1">
      <c r="B257" s="63" t="s">
        <v>88</v>
      </c>
      <c r="C257" s="36">
        <v>27</v>
      </c>
      <c r="D257" s="57">
        <v>-0.12903225806451613</v>
      </c>
      <c r="E257" s="66">
        <v>13</v>
      </c>
      <c r="F257" s="57">
        <v>2.25</v>
      </c>
      <c r="G257" s="66">
        <v>1</v>
      </c>
      <c r="H257" s="57" t="s">
        <v>143</v>
      </c>
      <c r="I257" s="66">
        <v>14</v>
      </c>
      <c r="J257" s="57">
        <v>2.5</v>
      </c>
      <c r="K257" s="36">
        <v>137</v>
      </c>
      <c r="L257" s="57">
        <v>-0.23463687150837986</v>
      </c>
      <c r="M257" s="36">
        <v>448</v>
      </c>
      <c r="N257" s="57">
        <v>1.56</v>
      </c>
      <c r="O257" s="36">
        <v>585</v>
      </c>
      <c r="P257" s="57">
        <v>0.65254237288135597</v>
      </c>
      <c r="Q257" s="66">
        <v>4126</v>
      </c>
      <c r="R257" s="57">
        <v>0.80568927789934364</v>
      </c>
      <c r="S257" s="66">
        <v>5497</v>
      </c>
      <c r="T257" s="57">
        <v>0.27068885806749887</v>
      </c>
      <c r="U257" s="66">
        <v>9623</v>
      </c>
      <c r="V257" s="57">
        <v>0.45560429587051887</v>
      </c>
      <c r="W257" s="36">
        <v>4303</v>
      </c>
      <c r="X257" s="57">
        <v>0.72188875550220089</v>
      </c>
      <c r="Y257" s="36">
        <v>5946</v>
      </c>
      <c r="Z257" s="57">
        <v>0.32103976894023556</v>
      </c>
      <c r="AA257" s="36">
        <v>10249</v>
      </c>
      <c r="AB257" s="57">
        <v>0.46414285714285719</v>
      </c>
    </row>
    <row r="258" spans="2:28" ht="15" hidden="1" customHeight="1" outlineLevel="1">
      <c r="B258" s="63" t="s">
        <v>87</v>
      </c>
      <c r="C258" s="36">
        <v>8</v>
      </c>
      <c r="D258" s="57">
        <v>-0.63636363636363635</v>
      </c>
      <c r="E258" s="66">
        <v>12</v>
      </c>
      <c r="F258" s="57" t="s">
        <v>143</v>
      </c>
      <c r="G258" s="66">
        <v>1</v>
      </c>
      <c r="H258" s="57">
        <v>0</v>
      </c>
      <c r="I258" s="66">
        <v>13</v>
      </c>
      <c r="J258" s="57">
        <v>12</v>
      </c>
      <c r="K258" s="36">
        <v>162</v>
      </c>
      <c r="L258" s="57">
        <v>-0.25345622119815669</v>
      </c>
      <c r="M258" s="36">
        <v>127</v>
      </c>
      <c r="N258" s="57">
        <v>9.4827586206896575E-2</v>
      </c>
      <c r="O258" s="36">
        <v>289</v>
      </c>
      <c r="P258" s="57">
        <v>-0.13213213213213215</v>
      </c>
      <c r="Q258" s="66">
        <v>1866</v>
      </c>
      <c r="R258" s="57">
        <v>-0.30007501875468867</v>
      </c>
      <c r="S258" s="66">
        <v>4011</v>
      </c>
      <c r="T258" s="57">
        <v>-0.23497997329773035</v>
      </c>
      <c r="U258" s="66">
        <v>5877</v>
      </c>
      <c r="V258" s="57">
        <v>-0.25692249336199269</v>
      </c>
      <c r="W258" s="36">
        <v>2048</v>
      </c>
      <c r="X258" s="57">
        <v>-0.2950086058519793</v>
      </c>
      <c r="Y258" s="36">
        <v>4139</v>
      </c>
      <c r="Z258" s="57">
        <v>-0.22779850746268659</v>
      </c>
      <c r="AA258" s="36">
        <v>6187</v>
      </c>
      <c r="AB258" s="57">
        <v>-0.25142165759225654</v>
      </c>
    </row>
    <row r="259" spans="2:28" ht="15" hidden="1" customHeight="1" outlineLevel="1">
      <c r="B259" s="63" t="s">
        <v>86</v>
      </c>
      <c r="C259" s="36">
        <v>14</v>
      </c>
      <c r="D259" s="57">
        <v>0.27272727272727271</v>
      </c>
      <c r="E259" s="66">
        <v>3</v>
      </c>
      <c r="F259" s="57" t="s">
        <v>143</v>
      </c>
      <c r="G259" s="66">
        <v>1</v>
      </c>
      <c r="H259" s="57" t="s">
        <v>143</v>
      </c>
      <c r="I259" s="66">
        <v>4</v>
      </c>
      <c r="J259" s="57" t="s">
        <v>143</v>
      </c>
      <c r="K259" s="36">
        <v>84</v>
      </c>
      <c r="L259" s="57">
        <v>-0.41258741258741261</v>
      </c>
      <c r="M259" s="36">
        <v>139</v>
      </c>
      <c r="N259" s="57">
        <v>-0.66097560975609748</v>
      </c>
      <c r="O259" s="36">
        <v>223</v>
      </c>
      <c r="P259" s="57">
        <v>-0.59674502712477395</v>
      </c>
      <c r="Q259" s="66">
        <v>2498</v>
      </c>
      <c r="R259" s="57">
        <v>-6.7910447761194037E-2</v>
      </c>
      <c r="S259" s="66">
        <v>6614</v>
      </c>
      <c r="T259" s="57">
        <v>0.22255083179297608</v>
      </c>
      <c r="U259" s="66">
        <v>9112</v>
      </c>
      <c r="V259" s="57">
        <v>0.12632880098887522</v>
      </c>
      <c r="W259" s="36">
        <v>2599</v>
      </c>
      <c r="X259" s="57">
        <v>-8.2921665490472862E-2</v>
      </c>
      <c r="Y259" s="36">
        <v>6754</v>
      </c>
      <c r="Z259" s="57">
        <v>0.16048109965635748</v>
      </c>
      <c r="AA259" s="36">
        <v>9353</v>
      </c>
      <c r="AB259" s="57">
        <v>8.0771897388490776E-2</v>
      </c>
    </row>
    <row r="260" spans="2:28" ht="15" hidden="1" customHeight="1" outlineLevel="1">
      <c r="B260" s="63" t="s">
        <v>85</v>
      </c>
      <c r="C260" s="36">
        <v>7</v>
      </c>
      <c r="D260" s="57">
        <v>0.39999999999999991</v>
      </c>
      <c r="E260" s="66">
        <v>11</v>
      </c>
      <c r="F260" s="57">
        <v>1.2000000000000002</v>
      </c>
      <c r="G260" s="66">
        <v>0</v>
      </c>
      <c r="H260" s="57" t="s">
        <v>143</v>
      </c>
      <c r="I260" s="66">
        <v>11</v>
      </c>
      <c r="J260" s="57">
        <v>1.2000000000000002</v>
      </c>
      <c r="K260" s="36">
        <v>115</v>
      </c>
      <c r="L260" s="57">
        <v>-0.12213740458015265</v>
      </c>
      <c r="M260" s="36">
        <v>172</v>
      </c>
      <c r="N260" s="57">
        <v>0.54954954954954949</v>
      </c>
      <c r="O260" s="36">
        <v>287</v>
      </c>
      <c r="P260" s="57">
        <v>0.18595041322314043</v>
      </c>
      <c r="Q260" s="66">
        <v>2877</v>
      </c>
      <c r="R260" s="57">
        <v>2.7867095391211238E-2</v>
      </c>
      <c r="S260" s="66">
        <v>8734</v>
      </c>
      <c r="T260" s="57">
        <v>0.68968852776165601</v>
      </c>
      <c r="U260" s="66">
        <v>11611</v>
      </c>
      <c r="V260" s="57">
        <v>0.45720381526104426</v>
      </c>
      <c r="W260" s="36">
        <v>3010</v>
      </c>
      <c r="X260" s="57">
        <v>2.3809523809523725E-2</v>
      </c>
      <c r="Y260" s="36">
        <v>8906</v>
      </c>
      <c r="Z260" s="57">
        <v>0.68674242424242427</v>
      </c>
      <c r="AA260" s="36">
        <v>11916</v>
      </c>
      <c r="AB260" s="57">
        <v>0.44963503649635039</v>
      </c>
    </row>
    <row r="261" spans="2:28" ht="15" hidden="1" customHeight="1" outlineLevel="1">
      <c r="B261" s="63" t="s">
        <v>84</v>
      </c>
      <c r="C261" s="36">
        <v>54</v>
      </c>
      <c r="D261" s="57">
        <v>2.6</v>
      </c>
      <c r="E261" s="66">
        <v>31</v>
      </c>
      <c r="F261" s="57">
        <v>9.3333333333333339</v>
      </c>
      <c r="G261" s="66">
        <v>0</v>
      </c>
      <c r="H261" s="57" t="s">
        <v>143</v>
      </c>
      <c r="I261" s="66">
        <v>31</v>
      </c>
      <c r="J261" s="57">
        <v>9.3333333333333339</v>
      </c>
      <c r="K261" s="36">
        <v>95</v>
      </c>
      <c r="L261" s="57">
        <v>0.55737704918032782</v>
      </c>
      <c r="M261" s="36">
        <v>108</v>
      </c>
      <c r="N261" s="57">
        <v>9.3457943925232545E-3</v>
      </c>
      <c r="O261" s="36">
        <v>203</v>
      </c>
      <c r="P261" s="57">
        <v>0.20833333333333326</v>
      </c>
      <c r="Q261" s="66">
        <v>1854</v>
      </c>
      <c r="R261" s="57">
        <v>-0.10908217203267656</v>
      </c>
      <c r="S261" s="66">
        <v>3205</v>
      </c>
      <c r="T261" s="57">
        <v>-0.12479519388312399</v>
      </c>
      <c r="U261" s="66">
        <v>5059</v>
      </c>
      <c r="V261" s="57">
        <v>-0.11910151488768939</v>
      </c>
      <c r="W261" s="36">
        <v>2034</v>
      </c>
      <c r="X261" s="57">
        <v>-5.8333333333333348E-2</v>
      </c>
      <c r="Y261" s="36">
        <v>3313</v>
      </c>
      <c r="Z261" s="57">
        <v>-0.12098699920403289</v>
      </c>
      <c r="AA261" s="36">
        <v>5347</v>
      </c>
      <c r="AB261" s="57">
        <v>-9.8161578681059236E-2</v>
      </c>
    </row>
    <row r="262" spans="2:28" ht="15" hidden="1" customHeight="1" outlineLevel="1">
      <c r="B262" s="63" t="s">
        <v>83</v>
      </c>
      <c r="C262" s="36">
        <v>11</v>
      </c>
      <c r="D262" s="57">
        <v>-0.3529411764705882</v>
      </c>
      <c r="E262" s="66">
        <v>10</v>
      </c>
      <c r="F262" s="57">
        <v>4</v>
      </c>
      <c r="G262" s="66">
        <v>0</v>
      </c>
      <c r="H262" s="57" t="s">
        <v>143</v>
      </c>
      <c r="I262" s="66">
        <v>10</v>
      </c>
      <c r="J262" s="57">
        <v>4</v>
      </c>
      <c r="K262" s="36">
        <v>160</v>
      </c>
      <c r="L262" s="57">
        <v>-0.19191919191919193</v>
      </c>
      <c r="M262" s="36">
        <v>185</v>
      </c>
      <c r="N262" s="57">
        <v>-2.1164021164021163E-2</v>
      </c>
      <c r="O262" s="36">
        <v>345</v>
      </c>
      <c r="P262" s="57">
        <v>-0.10852713178294571</v>
      </c>
      <c r="Q262" s="66">
        <v>1933</v>
      </c>
      <c r="R262" s="57">
        <v>-0.16788635385277662</v>
      </c>
      <c r="S262" s="66">
        <v>2446</v>
      </c>
      <c r="T262" s="57">
        <v>-0.20247799152266055</v>
      </c>
      <c r="U262" s="66">
        <v>4379</v>
      </c>
      <c r="V262" s="57">
        <v>-0.18756957328385904</v>
      </c>
      <c r="W262" s="36">
        <v>2114</v>
      </c>
      <c r="X262" s="57">
        <v>-0.16771653543307086</v>
      </c>
      <c r="Y262" s="36">
        <v>2631</v>
      </c>
      <c r="Z262" s="57">
        <v>-0.19195331695331697</v>
      </c>
      <c r="AA262" s="36">
        <v>4745</v>
      </c>
      <c r="AB262" s="57">
        <v>-0.18133195307108352</v>
      </c>
    </row>
    <row r="263" spans="2:28" ht="15" hidden="1" customHeight="1" outlineLevel="1">
      <c r="B263" s="63" t="s">
        <v>82</v>
      </c>
      <c r="C263" s="36">
        <v>28</v>
      </c>
      <c r="D263" s="57">
        <v>-0.22222222222222221</v>
      </c>
      <c r="E263" s="66">
        <v>19</v>
      </c>
      <c r="F263" s="57">
        <v>0.1875</v>
      </c>
      <c r="G263" s="66">
        <v>0</v>
      </c>
      <c r="H263" s="57" t="s">
        <v>143</v>
      </c>
      <c r="I263" s="66">
        <v>19</v>
      </c>
      <c r="J263" s="57">
        <v>0.1875</v>
      </c>
      <c r="K263" s="36">
        <v>138</v>
      </c>
      <c r="L263" s="57">
        <v>-0.16867469879518071</v>
      </c>
      <c r="M263" s="36">
        <v>122</v>
      </c>
      <c r="N263" s="57">
        <v>-0.22292993630573243</v>
      </c>
      <c r="O263" s="36">
        <v>260</v>
      </c>
      <c r="P263" s="57">
        <v>-0.195046439628483</v>
      </c>
      <c r="Q263" s="66">
        <v>2161</v>
      </c>
      <c r="R263" s="57">
        <v>-0.15816127775613553</v>
      </c>
      <c r="S263" s="66">
        <v>3225</v>
      </c>
      <c r="T263" s="57">
        <v>0.11746361746361744</v>
      </c>
      <c r="U263" s="66">
        <v>5386</v>
      </c>
      <c r="V263" s="57">
        <v>-1.2286814597469276E-2</v>
      </c>
      <c r="W263" s="36">
        <v>2346</v>
      </c>
      <c r="X263" s="57">
        <v>-0.15763016157989229</v>
      </c>
      <c r="Y263" s="36">
        <v>3347</v>
      </c>
      <c r="Z263" s="57">
        <v>9.9901413079198198E-2</v>
      </c>
      <c r="AA263" s="36">
        <v>5693</v>
      </c>
      <c r="AB263" s="57">
        <v>-2.3164035689773543E-2</v>
      </c>
    </row>
    <row r="264" spans="2:28" ht="15" hidden="1" customHeight="1" outlineLevel="1">
      <c r="B264" s="63" t="s">
        <v>81</v>
      </c>
      <c r="C264" s="36">
        <v>23</v>
      </c>
      <c r="D264" s="57">
        <v>0.64285714285714279</v>
      </c>
      <c r="E264" s="66">
        <v>43</v>
      </c>
      <c r="F264" s="57">
        <v>5.1428571428571432</v>
      </c>
      <c r="G264" s="66">
        <v>0</v>
      </c>
      <c r="H264" s="57" t="s">
        <v>143</v>
      </c>
      <c r="I264" s="66">
        <v>43</v>
      </c>
      <c r="J264" s="57">
        <v>5.1428571428571432</v>
      </c>
      <c r="K264" s="36">
        <v>198</v>
      </c>
      <c r="L264" s="57">
        <v>0.25316455696202533</v>
      </c>
      <c r="M264" s="36">
        <v>197</v>
      </c>
      <c r="N264" s="57">
        <v>-8.3720930232558111E-2</v>
      </c>
      <c r="O264" s="36">
        <v>395</v>
      </c>
      <c r="P264" s="57">
        <v>5.8981233243967868E-2</v>
      </c>
      <c r="Q264" s="66">
        <v>2820</v>
      </c>
      <c r="R264" s="57">
        <v>4.9107142857142794E-2</v>
      </c>
      <c r="S264" s="66">
        <v>3776</v>
      </c>
      <c r="T264" s="57">
        <v>0.11255156157925761</v>
      </c>
      <c r="U264" s="66">
        <v>6596</v>
      </c>
      <c r="V264" s="57">
        <v>8.4511673791515918E-2</v>
      </c>
      <c r="W264" s="36">
        <v>3084</v>
      </c>
      <c r="X264" s="57">
        <v>7.5688873386815514E-2</v>
      </c>
      <c r="Y264" s="36">
        <v>3973</v>
      </c>
      <c r="Z264" s="57">
        <v>0.10085896370185643</v>
      </c>
      <c r="AA264" s="36">
        <v>7057</v>
      </c>
      <c r="AB264" s="57">
        <v>8.9715873996293993E-2</v>
      </c>
    </row>
    <row r="265" spans="2:28" ht="15" hidden="1" customHeight="1" outlineLevel="1">
      <c r="B265" s="63" t="s">
        <v>80</v>
      </c>
      <c r="C265" s="36">
        <v>10</v>
      </c>
      <c r="D265" s="57">
        <v>-0.77777777777777779</v>
      </c>
      <c r="E265" s="66">
        <v>11</v>
      </c>
      <c r="F265" s="57">
        <v>0.10000000000000009</v>
      </c>
      <c r="G265" s="66">
        <v>16</v>
      </c>
      <c r="H265" s="57" t="s">
        <v>143</v>
      </c>
      <c r="I265" s="66">
        <v>27</v>
      </c>
      <c r="J265" s="57">
        <v>1.7000000000000002</v>
      </c>
      <c r="K265" s="36">
        <v>259</v>
      </c>
      <c r="L265" s="57">
        <v>0.77397260273972601</v>
      </c>
      <c r="M265" s="36">
        <v>167</v>
      </c>
      <c r="N265" s="57">
        <v>-0.3971119133574007</v>
      </c>
      <c r="O265" s="36">
        <v>426</v>
      </c>
      <c r="P265" s="57">
        <v>7.0921985815601829E-3</v>
      </c>
      <c r="Q265" s="66">
        <v>2121</v>
      </c>
      <c r="R265" s="57">
        <v>9.3862815884476536E-2</v>
      </c>
      <c r="S265" s="66">
        <v>4161</v>
      </c>
      <c r="T265" s="57">
        <v>0.22743362831858405</v>
      </c>
      <c r="U265" s="66">
        <v>6282</v>
      </c>
      <c r="V265" s="57">
        <v>0.17883280165134163</v>
      </c>
      <c r="W265" s="36">
        <v>2401</v>
      </c>
      <c r="X265" s="57">
        <v>0.12196261682242993</v>
      </c>
      <c r="Y265" s="36">
        <v>4344</v>
      </c>
      <c r="Z265" s="57">
        <v>0.18461958003817824</v>
      </c>
      <c r="AA265" s="36">
        <v>6745</v>
      </c>
      <c r="AB265" s="57">
        <v>0.16152918890993639</v>
      </c>
    </row>
    <row r="266" spans="2:28" ht="15" hidden="1" customHeight="1" outlineLevel="1">
      <c r="B266" s="63" t="s">
        <v>79</v>
      </c>
      <c r="C266" s="36">
        <v>28</v>
      </c>
      <c r="D266" s="57">
        <v>0.39999999999999991</v>
      </c>
      <c r="E266" s="66">
        <v>11</v>
      </c>
      <c r="F266" s="57">
        <v>0.10000000000000009</v>
      </c>
      <c r="G266" s="66">
        <v>7</v>
      </c>
      <c r="H266" s="57">
        <v>1.3333333333333335</v>
      </c>
      <c r="I266" s="66">
        <v>18</v>
      </c>
      <c r="J266" s="57">
        <v>0.38461538461538458</v>
      </c>
      <c r="K266" s="36">
        <v>406</v>
      </c>
      <c r="L266" s="57">
        <v>1.475609756097561</v>
      </c>
      <c r="M266" s="36">
        <v>269</v>
      </c>
      <c r="N266" s="57">
        <v>0.88111888111888104</v>
      </c>
      <c r="O266" s="36">
        <v>675</v>
      </c>
      <c r="P266" s="57">
        <v>1.1986970684039089</v>
      </c>
      <c r="Q266" s="66">
        <v>2527</v>
      </c>
      <c r="R266" s="57">
        <v>0.35495978552278817</v>
      </c>
      <c r="S266" s="66">
        <v>4166</v>
      </c>
      <c r="T266" s="57">
        <v>0.23254437869822486</v>
      </c>
      <c r="U266" s="66">
        <v>6693</v>
      </c>
      <c r="V266" s="57">
        <v>0.27607244995233549</v>
      </c>
      <c r="W266" s="36">
        <v>2972</v>
      </c>
      <c r="X266" s="57">
        <v>0.44341913550267109</v>
      </c>
      <c r="Y266" s="36">
        <v>4442</v>
      </c>
      <c r="Z266" s="57">
        <v>0.25978445830969932</v>
      </c>
      <c r="AA266" s="36">
        <v>7414</v>
      </c>
      <c r="AB266" s="57">
        <v>0.32748433303491487</v>
      </c>
    </row>
    <row r="267" spans="2:28" collapsed="1">
      <c r="B267" s="173">
        <v>1992</v>
      </c>
      <c r="C267" s="66">
        <v>253</v>
      </c>
      <c r="D267" s="67">
        <v>-2.6923076923076938E-2</v>
      </c>
      <c r="E267" s="66">
        <v>197</v>
      </c>
      <c r="F267" s="67">
        <v>1.4320987654320989</v>
      </c>
      <c r="G267" s="66">
        <v>26</v>
      </c>
      <c r="H267" s="67">
        <v>1.8888888888888888</v>
      </c>
      <c r="I267" s="66">
        <v>223</v>
      </c>
      <c r="J267" s="67">
        <v>1.4777777777777779</v>
      </c>
      <c r="K267" s="66">
        <v>2213</v>
      </c>
      <c r="L267" s="67">
        <v>5.531711969480213E-2</v>
      </c>
      <c r="M267" s="66">
        <v>2287</v>
      </c>
      <c r="N267" s="67">
        <v>3.9508340649692109E-3</v>
      </c>
      <c r="O267" s="66">
        <v>4500</v>
      </c>
      <c r="P267" s="67">
        <v>2.857142857142847E-2</v>
      </c>
      <c r="Q267" s="66">
        <v>29823</v>
      </c>
      <c r="R267" s="67">
        <v>5.5158505519388612E-2</v>
      </c>
      <c r="S267" s="66">
        <v>52598</v>
      </c>
      <c r="T267" s="67">
        <v>9.1267453681611599E-2</v>
      </c>
      <c r="U267" s="66">
        <v>82421</v>
      </c>
      <c r="V267" s="67">
        <v>7.7920039757791271E-2</v>
      </c>
      <c r="W267" s="66">
        <v>32486</v>
      </c>
      <c r="X267" s="67">
        <v>5.8106963715718773E-2</v>
      </c>
      <c r="Y267" s="66">
        <v>54911</v>
      </c>
      <c r="Z267" s="67">
        <v>8.7648060848552145E-2</v>
      </c>
      <c r="AA267" s="66">
        <v>87397</v>
      </c>
      <c r="AB267" s="67">
        <v>7.6476819234369664E-2</v>
      </c>
    </row>
    <row r="268" spans="2:28" ht="15" hidden="1" customHeight="1" outlineLevel="1">
      <c r="B268" s="63" t="s">
        <v>90</v>
      </c>
      <c r="C268" s="36">
        <v>18</v>
      </c>
      <c r="D268" s="57">
        <v>-0.3571428571428571</v>
      </c>
      <c r="E268" s="66">
        <v>0</v>
      </c>
      <c r="F268" s="57">
        <v>-1</v>
      </c>
      <c r="G268" s="66">
        <v>5</v>
      </c>
      <c r="H268" s="57">
        <v>0.66666666666666674</v>
      </c>
      <c r="I268" s="66">
        <v>5</v>
      </c>
      <c r="J268" s="57">
        <v>-0.77272727272727271</v>
      </c>
      <c r="K268" s="36">
        <v>321</v>
      </c>
      <c r="L268" s="57">
        <v>0.40789473684210531</v>
      </c>
      <c r="M268" s="36">
        <v>250</v>
      </c>
      <c r="N268" s="57">
        <v>0.32978723404255317</v>
      </c>
      <c r="O268" s="36">
        <v>571</v>
      </c>
      <c r="P268" s="57">
        <v>0.37259615384615374</v>
      </c>
      <c r="Q268" s="66">
        <v>2169</v>
      </c>
      <c r="R268" s="57">
        <v>-6.4683053040103466E-2</v>
      </c>
      <c r="S268" s="66">
        <v>4416</v>
      </c>
      <c r="T268" s="57">
        <v>0.33012048192771082</v>
      </c>
      <c r="U268" s="66">
        <v>6585</v>
      </c>
      <c r="V268" s="57">
        <v>0.16776024117751365</v>
      </c>
      <c r="W268" s="36">
        <v>2465</v>
      </c>
      <c r="X268" s="57">
        <v>-4.9730146491904437E-2</v>
      </c>
      <c r="Y268" s="36">
        <v>3984</v>
      </c>
      <c r="Z268" s="57">
        <v>0.13471945314725153</v>
      </c>
      <c r="AA268" s="36">
        <v>6449</v>
      </c>
      <c r="AB268" s="57">
        <v>5.6347256347256458E-2</v>
      </c>
    </row>
    <row r="269" spans="2:28" ht="15" hidden="1" customHeight="1" outlineLevel="1">
      <c r="B269" s="63" t="s">
        <v>89</v>
      </c>
      <c r="C269" s="36">
        <v>26</v>
      </c>
      <c r="D269" s="57">
        <v>0.30000000000000004</v>
      </c>
      <c r="E269" s="66">
        <v>24</v>
      </c>
      <c r="F269" s="57">
        <v>1.4</v>
      </c>
      <c r="G269" s="66">
        <v>0</v>
      </c>
      <c r="H269" s="57" t="s">
        <v>143</v>
      </c>
      <c r="I269" s="66">
        <v>24</v>
      </c>
      <c r="J269" s="57">
        <v>1.4</v>
      </c>
      <c r="K269" s="36">
        <v>213</v>
      </c>
      <c r="L269" s="57">
        <v>-4.6728971962616273E-3</v>
      </c>
      <c r="M269" s="36">
        <v>128</v>
      </c>
      <c r="N269" s="57">
        <v>-0.17419354838709677</v>
      </c>
      <c r="O269" s="36">
        <v>341</v>
      </c>
      <c r="P269" s="57">
        <v>-7.5880758807588045E-2</v>
      </c>
      <c r="Q269" s="66">
        <v>2202</v>
      </c>
      <c r="R269" s="57">
        <v>-1.6525234479678463E-2</v>
      </c>
      <c r="S269" s="66">
        <v>3856</v>
      </c>
      <c r="T269" s="57">
        <v>0.31290432414027913</v>
      </c>
      <c r="U269" s="66">
        <v>6058</v>
      </c>
      <c r="V269" s="57">
        <v>0.17040185471406488</v>
      </c>
      <c r="W269" s="36">
        <v>2508</v>
      </c>
      <c r="X269" s="57">
        <v>1.0068465565847839E-2</v>
      </c>
      <c r="Y269" s="36">
        <v>4671</v>
      </c>
      <c r="Z269" s="57">
        <v>0.510672703751617</v>
      </c>
      <c r="AA269" s="36">
        <v>7179</v>
      </c>
      <c r="AB269" s="57">
        <v>0.28771300448430503</v>
      </c>
    </row>
    <row r="270" spans="2:28" ht="15" hidden="1" customHeight="1" outlineLevel="1">
      <c r="B270" s="63" t="s">
        <v>88</v>
      </c>
      <c r="C270" s="36">
        <v>31</v>
      </c>
      <c r="D270" s="57">
        <v>0.82352941176470584</v>
      </c>
      <c r="E270" s="66">
        <v>4</v>
      </c>
      <c r="F270" s="57">
        <v>3</v>
      </c>
      <c r="G270" s="66">
        <v>0</v>
      </c>
      <c r="H270" s="57" t="s">
        <v>143</v>
      </c>
      <c r="I270" s="66">
        <v>4</v>
      </c>
      <c r="J270" s="57">
        <v>3</v>
      </c>
      <c r="K270" s="36">
        <v>179</v>
      </c>
      <c r="L270" s="57">
        <v>0.75490196078431371</v>
      </c>
      <c r="M270" s="36">
        <v>175</v>
      </c>
      <c r="N270" s="57">
        <v>0.92307692307692313</v>
      </c>
      <c r="O270" s="36">
        <v>354</v>
      </c>
      <c r="P270" s="57">
        <v>0.83419689119170992</v>
      </c>
      <c r="Q270" s="66">
        <v>2285</v>
      </c>
      <c r="R270" s="57">
        <v>0.13062840178129642</v>
      </c>
      <c r="S270" s="66">
        <v>4326</v>
      </c>
      <c r="T270" s="57">
        <v>0.53513129879347066</v>
      </c>
      <c r="U270" s="66">
        <v>6611</v>
      </c>
      <c r="V270" s="57">
        <v>0.36619136185162215</v>
      </c>
      <c r="W270" s="36">
        <v>2499</v>
      </c>
      <c r="X270" s="57">
        <v>0.16721158337225606</v>
      </c>
      <c r="Y270" s="36">
        <v>4501</v>
      </c>
      <c r="Z270" s="57">
        <v>0.54726710209694063</v>
      </c>
      <c r="AA270" s="36">
        <v>7000</v>
      </c>
      <c r="AB270" s="57">
        <v>0.38613861386138604</v>
      </c>
    </row>
    <row r="271" spans="2:28" ht="15" hidden="1" customHeight="1" outlineLevel="1">
      <c r="B271" s="63" t="s">
        <v>87</v>
      </c>
      <c r="C271" s="36">
        <v>22</v>
      </c>
      <c r="D271" s="57">
        <v>0.46666666666666656</v>
      </c>
      <c r="E271" s="66">
        <v>0</v>
      </c>
      <c r="F271" s="57">
        <v>-1</v>
      </c>
      <c r="G271" s="66">
        <v>1</v>
      </c>
      <c r="H271" s="57" t="s">
        <v>143</v>
      </c>
      <c r="I271" s="66">
        <v>1</v>
      </c>
      <c r="J271" s="57">
        <v>-0.66666666666666674</v>
      </c>
      <c r="K271" s="36">
        <v>217</v>
      </c>
      <c r="L271" s="57">
        <v>1.2371134020618557</v>
      </c>
      <c r="M271" s="36">
        <v>116</v>
      </c>
      <c r="N271" s="57">
        <v>-0.36612021857923494</v>
      </c>
      <c r="O271" s="36">
        <v>333</v>
      </c>
      <c r="P271" s="57">
        <v>0.18928571428571428</v>
      </c>
      <c r="Q271" s="66">
        <v>2666</v>
      </c>
      <c r="R271" s="57">
        <v>0.53483016695451924</v>
      </c>
      <c r="S271" s="66">
        <v>5243</v>
      </c>
      <c r="T271" s="57">
        <v>0.70393240168995774</v>
      </c>
      <c r="U271" s="66">
        <v>7909</v>
      </c>
      <c r="V271" s="57">
        <v>0.64291649356044878</v>
      </c>
      <c r="W271" s="36">
        <v>2905</v>
      </c>
      <c r="X271" s="57">
        <v>0.56857451403887693</v>
      </c>
      <c r="Y271" s="36">
        <v>5360</v>
      </c>
      <c r="Z271" s="57">
        <v>0.64417177914110435</v>
      </c>
      <c r="AA271" s="36">
        <v>8265</v>
      </c>
      <c r="AB271" s="57">
        <v>0.61678403755868549</v>
      </c>
    </row>
    <row r="272" spans="2:28" ht="15" hidden="1" customHeight="1" outlineLevel="1">
      <c r="B272" s="63" t="s">
        <v>86</v>
      </c>
      <c r="C272" s="36">
        <v>11</v>
      </c>
      <c r="D272" s="57">
        <v>0.83333333333333326</v>
      </c>
      <c r="E272" s="66">
        <v>0</v>
      </c>
      <c r="F272" s="57">
        <v>-1</v>
      </c>
      <c r="G272" s="66">
        <v>0</v>
      </c>
      <c r="H272" s="57" t="s">
        <v>143</v>
      </c>
      <c r="I272" s="66">
        <v>0</v>
      </c>
      <c r="J272" s="57">
        <v>-1</v>
      </c>
      <c r="K272" s="36">
        <v>143</v>
      </c>
      <c r="L272" s="57">
        <v>0.5714285714285714</v>
      </c>
      <c r="M272" s="36">
        <v>410</v>
      </c>
      <c r="N272" s="57">
        <v>3.4565217391304346</v>
      </c>
      <c r="O272" s="36">
        <v>553</v>
      </c>
      <c r="P272" s="57">
        <v>2.0218579234972678</v>
      </c>
      <c r="Q272" s="66">
        <v>2680</v>
      </c>
      <c r="R272" s="57">
        <v>0.19589468987059355</v>
      </c>
      <c r="S272" s="66">
        <v>5410</v>
      </c>
      <c r="T272" s="57">
        <v>9.2506938020342488E-4</v>
      </c>
      <c r="U272" s="66">
        <v>8090</v>
      </c>
      <c r="V272" s="57">
        <v>5.8069578864765825E-2</v>
      </c>
      <c r="W272" s="36">
        <v>2834</v>
      </c>
      <c r="X272" s="57">
        <v>0.21162890123984601</v>
      </c>
      <c r="Y272" s="36">
        <v>5820</v>
      </c>
      <c r="Z272" s="57">
        <v>5.8759323267236763E-2</v>
      </c>
      <c r="AA272" s="36">
        <v>8654</v>
      </c>
      <c r="AB272" s="57">
        <v>0.10438999489535483</v>
      </c>
    </row>
    <row r="273" spans="2:28" ht="15" hidden="1" customHeight="1" outlineLevel="1">
      <c r="B273" s="63" t="s">
        <v>85</v>
      </c>
      <c r="C273" s="36">
        <v>5</v>
      </c>
      <c r="D273" s="57">
        <v>-0.78260869565217395</v>
      </c>
      <c r="E273" s="66">
        <v>5</v>
      </c>
      <c r="F273" s="57">
        <v>0.66666666666666674</v>
      </c>
      <c r="G273" s="66">
        <v>0</v>
      </c>
      <c r="H273" s="57" t="s">
        <v>143</v>
      </c>
      <c r="I273" s="66">
        <v>5</v>
      </c>
      <c r="J273" s="57">
        <v>0.66666666666666674</v>
      </c>
      <c r="K273" s="36">
        <v>131</v>
      </c>
      <c r="L273" s="57">
        <v>0.59756097560975618</v>
      </c>
      <c r="M273" s="36">
        <v>111</v>
      </c>
      <c r="N273" s="57">
        <v>-0.20714285714285718</v>
      </c>
      <c r="O273" s="36">
        <v>242</v>
      </c>
      <c r="P273" s="57">
        <v>9.0090090090090058E-2</v>
      </c>
      <c r="Q273" s="66">
        <v>2799</v>
      </c>
      <c r="R273" s="57">
        <v>0.20180334907685693</v>
      </c>
      <c r="S273" s="66">
        <v>5169</v>
      </c>
      <c r="T273" s="57">
        <v>2.3159144893111661E-2</v>
      </c>
      <c r="U273" s="66">
        <v>7968</v>
      </c>
      <c r="V273" s="57">
        <v>7.9528519170844136E-2</v>
      </c>
      <c r="W273" s="36">
        <v>2940</v>
      </c>
      <c r="X273" s="57">
        <v>0.20640131308986454</v>
      </c>
      <c r="Y273" s="36">
        <v>5280</v>
      </c>
      <c r="Z273" s="57">
        <v>1.6949152542372836E-2</v>
      </c>
      <c r="AA273" s="36">
        <v>8220</v>
      </c>
      <c r="AB273" s="57">
        <v>7.7467558002359382E-2</v>
      </c>
    </row>
    <row r="274" spans="2:28" ht="15" hidden="1" customHeight="1" outlineLevel="1">
      <c r="B274" s="63" t="s">
        <v>84</v>
      </c>
      <c r="C274" s="36">
        <v>15</v>
      </c>
      <c r="D274" s="57">
        <v>0.36363636363636354</v>
      </c>
      <c r="E274" s="66">
        <v>3</v>
      </c>
      <c r="F274" s="57" t="s">
        <v>143</v>
      </c>
      <c r="G274" s="66">
        <v>0</v>
      </c>
      <c r="H274" s="57" t="s">
        <v>143</v>
      </c>
      <c r="I274" s="66">
        <v>3</v>
      </c>
      <c r="J274" s="57" t="s">
        <v>143</v>
      </c>
      <c r="K274" s="36">
        <v>61</v>
      </c>
      <c r="L274" s="57">
        <v>0.17307692307692313</v>
      </c>
      <c r="M274" s="36">
        <v>107</v>
      </c>
      <c r="N274" s="57">
        <v>-0.26712328767123283</v>
      </c>
      <c r="O274" s="36">
        <v>168</v>
      </c>
      <c r="P274" s="57">
        <v>-0.15151515151515149</v>
      </c>
      <c r="Q274" s="66">
        <v>2081</v>
      </c>
      <c r="R274" s="57">
        <v>0.20567786790266518</v>
      </c>
      <c r="S274" s="66">
        <v>3662</v>
      </c>
      <c r="T274" s="57">
        <v>0.48439400081070128</v>
      </c>
      <c r="U274" s="66">
        <v>5743</v>
      </c>
      <c r="V274" s="57">
        <v>0.36966372525637969</v>
      </c>
      <c r="W274" s="36">
        <v>2160</v>
      </c>
      <c r="X274" s="57">
        <v>0.20737842370039128</v>
      </c>
      <c r="Y274" s="36">
        <v>3769</v>
      </c>
      <c r="Z274" s="57">
        <v>0.44240336777650202</v>
      </c>
      <c r="AA274" s="36">
        <v>5929</v>
      </c>
      <c r="AB274" s="57">
        <v>0.34688777828259876</v>
      </c>
    </row>
    <row r="275" spans="2:28" ht="15" hidden="1" customHeight="1" outlineLevel="1">
      <c r="B275" s="63" t="s">
        <v>83</v>
      </c>
      <c r="C275" s="36">
        <v>17</v>
      </c>
      <c r="D275" s="57">
        <v>-0.15000000000000002</v>
      </c>
      <c r="E275" s="66">
        <v>2</v>
      </c>
      <c r="F275" s="57" t="s">
        <v>143</v>
      </c>
      <c r="G275" s="66">
        <v>0</v>
      </c>
      <c r="H275" s="57" t="s">
        <v>143</v>
      </c>
      <c r="I275" s="66">
        <v>2</v>
      </c>
      <c r="J275" s="57" t="s">
        <v>143</v>
      </c>
      <c r="K275" s="36">
        <v>198</v>
      </c>
      <c r="L275" s="57">
        <v>0.83333333333333326</v>
      </c>
      <c r="M275" s="36">
        <v>189</v>
      </c>
      <c r="N275" s="57">
        <v>0.53658536585365857</v>
      </c>
      <c r="O275" s="36">
        <v>387</v>
      </c>
      <c r="P275" s="57">
        <v>0.67532467532467533</v>
      </c>
      <c r="Q275" s="66">
        <v>2323</v>
      </c>
      <c r="R275" s="57">
        <v>0.85543130990415328</v>
      </c>
      <c r="S275" s="66">
        <v>3067</v>
      </c>
      <c r="T275" s="57">
        <v>1.6124361158432707</v>
      </c>
      <c r="U275" s="66">
        <v>5390</v>
      </c>
      <c r="V275" s="57">
        <v>1.2217642209398187</v>
      </c>
      <c r="W275" s="36">
        <v>2540</v>
      </c>
      <c r="X275" s="57">
        <v>0.84057971014492749</v>
      </c>
      <c r="Y275" s="36">
        <v>3256</v>
      </c>
      <c r="Z275" s="57">
        <v>1.5104086353122592</v>
      </c>
      <c r="AA275" s="36">
        <v>5796</v>
      </c>
      <c r="AB275" s="57">
        <v>1.1651101979828167</v>
      </c>
    </row>
    <row r="276" spans="2:28" ht="15" hidden="1" customHeight="1" outlineLevel="1">
      <c r="B276" s="63" t="s">
        <v>82</v>
      </c>
      <c r="C276" s="36">
        <v>36</v>
      </c>
      <c r="D276" s="57">
        <v>5</v>
      </c>
      <c r="E276" s="66">
        <v>16</v>
      </c>
      <c r="F276" s="57">
        <v>15</v>
      </c>
      <c r="G276" s="66">
        <v>0</v>
      </c>
      <c r="H276" s="57" t="s">
        <v>143</v>
      </c>
      <c r="I276" s="66">
        <v>16</v>
      </c>
      <c r="J276" s="57">
        <v>15</v>
      </c>
      <c r="K276" s="36">
        <v>166</v>
      </c>
      <c r="L276" s="57">
        <v>0.16083916083916083</v>
      </c>
      <c r="M276" s="36">
        <v>157</v>
      </c>
      <c r="N276" s="57">
        <v>0.14598540145985406</v>
      </c>
      <c r="O276" s="36">
        <v>323</v>
      </c>
      <c r="P276" s="57">
        <v>0.15357142857142847</v>
      </c>
      <c r="Q276" s="66">
        <v>2567</v>
      </c>
      <c r="R276" s="57">
        <v>0.79636109167249836</v>
      </c>
      <c r="S276" s="66">
        <v>2886</v>
      </c>
      <c r="T276" s="57">
        <v>0.12295719844357977</v>
      </c>
      <c r="U276" s="66">
        <v>5453</v>
      </c>
      <c r="V276" s="57">
        <v>0.36359089772443109</v>
      </c>
      <c r="W276" s="36">
        <v>2785</v>
      </c>
      <c r="X276" s="57">
        <v>0.76377454084863827</v>
      </c>
      <c r="Y276" s="36">
        <v>3043</v>
      </c>
      <c r="Z276" s="57">
        <v>0.1241226449944588</v>
      </c>
      <c r="AA276" s="36">
        <v>5828</v>
      </c>
      <c r="AB276" s="57">
        <v>0.35977601493233791</v>
      </c>
    </row>
    <row r="277" spans="2:28" ht="15" hidden="1" customHeight="1" outlineLevel="1">
      <c r="B277" s="63" t="s">
        <v>81</v>
      </c>
      <c r="C277" s="36">
        <v>14</v>
      </c>
      <c r="D277" s="57">
        <v>-0.5</v>
      </c>
      <c r="E277" s="66">
        <v>7</v>
      </c>
      <c r="F277" s="57">
        <v>2.5</v>
      </c>
      <c r="G277" s="66">
        <v>0</v>
      </c>
      <c r="H277" s="57" t="s">
        <v>143</v>
      </c>
      <c r="I277" s="66">
        <v>7</v>
      </c>
      <c r="J277" s="57">
        <v>2.5</v>
      </c>
      <c r="K277" s="36">
        <v>158</v>
      </c>
      <c r="L277" s="57">
        <v>-0.23671497584541068</v>
      </c>
      <c r="M277" s="36">
        <v>215</v>
      </c>
      <c r="N277" s="57">
        <v>0.22857142857142865</v>
      </c>
      <c r="O277" s="36">
        <v>373</v>
      </c>
      <c r="P277" s="57">
        <v>-2.3560209424083767E-2</v>
      </c>
      <c r="Q277" s="66">
        <v>2688</v>
      </c>
      <c r="R277" s="57">
        <v>0.20592193808882908</v>
      </c>
      <c r="S277" s="66">
        <v>3394</v>
      </c>
      <c r="T277" s="57">
        <v>-0.19668639053254433</v>
      </c>
      <c r="U277" s="66">
        <v>6082</v>
      </c>
      <c r="V277" s="57">
        <v>-5.7638673690734388E-2</v>
      </c>
      <c r="W277" s="36">
        <v>2867</v>
      </c>
      <c r="X277" s="57">
        <v>0.16261151662611506</v>
      </c>
      <c r="Y277" s="36">
        <v>3609</v>
      </c>
      <c r="Z277" s="57">
        <v>-0.17977272727272731</v>
      </c>
      <c r="AA277" s="36">
        <v>6476</v>
      </c>
      <c r="AB277" s="57">
        <v>-5.6801631226332638E-2</v>
      </c>
    </row>
    <row r="278" spans="2:28" ht="15" hidden="1" customHeight="1" outlineLevel="1">
      <c r="B278" s="63" t="s">
        <v>80</v>
      </c>
      <c r="C278" s="36">
        <v>45</v>
      </c>
      <c r="D278" s="57">
        <v>1.6470588235294117</v>
      </c>
      <c r="E278" s="66">
        <v>10</v>
      </c>
      <c r="F278" s="57">
        <v>4</v>
      </c>
      <c r="G278" s="66">
        <v>0</v>
      </c>
      <c r="H278" s="57" t="s">
        <v>143</v>
      </c>
      <c r="I278" s="66">
        <v>10</v>
      </c>
      <c r="J278" s="57">
        <v>4</v>
      </c>
      <c r="K278" s="36">
        <v>146</v>
      </c>
      <c r="L278" s="57">
        <v>-0.11515151515151512</v>
      </c>
      <c r="M278" s="36">
        <v>277</v>
      </c>
      <c r="N278" s="57">
        <v>0.68902439024390238</v>
      </c>
      <c r="O278" s="36">
        <v>423</v>
      </c>
      <c r="P278" s="57">
        <v>0.28571428571428581</v>
      </c>
      <c r="Q278" s="66">
        <v>1939</v>
      </c>
      <c r="R278" s="57">
        <v>-0.11299176578225067</v>
      </c>
      <c r="S278" s="66">
        <v>3390</v>
      </c>
      <c r="T278" s="57">
        <v>0.14411069861626724</v>
      </c>
      <c r="U278" s="66">
        <v>5329</v>
      </c>
      <c r="V278" s="57">
        <v>3.4958244319285292E-2</v>
      </c>
      <c r="W278" s="36">
        <v>2140</v>
      </c>
      <c r="X278" s="57">
        <v>-9.7046413502109741E-2</v>
      </c>
      <c r="Y278" s="36">
        <v>3667</v>
      </c>
      <c r="Z278" s="57">
        <v>0.1726894787336104</v>
      </c>
      <c r="AA278" s="36">
        <v>5807</v>
      </c>
      <c r="AB278" s="57">
        <v>5.639439694378745E-2</v>
      </c>
    </row>
    <row r="279" spans="2:28" ht="15" hidden="1" customHeight="1" outlineLevel="1">
      <c r="B279" s="63" t="s">
        <v>79</v>
      </c>
      <c r="C279" s="36">
        <v>20</v>
      </c>
      <c r="D279" s="57">
        <v>-4.7619047619047672E-2</v>
      </c>
      <c r="E279" s="66">
        <v>10</v>
      </c>
      <c r="F279" s="57">
        <v>0</v>
      </c>
      <c r="G279" s="66">
        <v>3</v>
      </c>
      <c r="H279" s="57">
        <v>2</v>
      </c>
      <c r="I279" s="66">
        <v>13</v>
      </c>
      <c r="J279" s="57">
        <v>0.18181818181818188</v>
      </c>
      <c r="K279" s="36">
        <v>164</v>
      </c>
      <c r="L279" s="57">
        <v>8.6092715231788075E-2</v>
      </c>
      <c r="M279" s="36">
        <v>143</v>
      </c>
      <c r="N279" s="57">
        <v>-0.32863849765258213</v>
      </c>
      <c r="O279" s="36">
        <v>307</v>
      </c>
      <c r="P279" s="57">
        <v>-0.15659340659340659</v>
      </c>
      <c r="Q279" s="66">
        <v>1865</v>
      </c>
      <c r="R279" s="57">
        <v>0.35439360929557018</v>
      </c>
      <c r="S279" s="66">
        <v>3380</v>
      </c>
      <c r="T279" s="57">
        <v>0.34340222575516699</v>
      </c>
      <c r="U279" s="66">
        <v>5245</v>
      </c>
      <c r="V279" s="57">
        <v>0.34729000770613916</v>
      </c>
      <c r="W279" s="36">
        <v>2059</v>
      </c>
      <c r="X279" s="57">
        <v>0.32071840923669015</v>
      </c>
      <c r="Y279" s="36">
        <v>3526</v>
      </c>
      <c r="Z279" s="57">
        <v>0.29157509157509165</v>
      </c>
      <c r="AA279" s="36">
        <v>5585</v>
      </c>
      <c r="AB279" s="57">
        <v>0.3021683376078339</v>
      </c>
    </row>
    <row r="280" spans="2:28" collapsed="1">
      <c r="B280" s="173">
        <v>1991</v>
      </c>
      <c r="C280" s="66">
        <v>260</v>
      </c>
      <c r="D280" s="67">
        <v>0.22641509433962259</v>
      </c>
      <c r="E280" s="66">
        <v>81</v>
      </c>
      <c r="F280" s="67">
        <v>0.55769230769230771</v>
      </c>
      <c r="G280" s="66">
        <v>9</v>
      </c>
      <c r="H280" s="67">
        <v>1.25</v>
      </c>
      <c r="I280" s="66">
        <v>90</v>
      </c>
      <c r="J280" s="67">
        <v>0.60714285714285721</v>
      </c>
      <c r="K280" s="66">
        <v>2097</v>
      </c>
      <c r="L280" s="67">
        <v>0.27865853658536577</v>
      </c>
      <c r="M280" s="66">
        <v>2278</v>
      </c>
      <c r="N280" s="67">
        <v>0.2606530160486995</v>
      </c>
      <c r="O280" s="66">
        <v>4375</v>
      </c>
      <c r="P280" s="67">
        <v>0.26921961125616467</v>
      </c>
      <c r="Q280" s="66">
        <v>28264</v>
      </c>
      <c r="R280" s="67">
        <v>0.22434481264890627</v>
      </c>
      <c r="S280" s="66">
        <v>48199</v>
      </c>
      <c r="T280" s="67">
        <v>0.25114214515626632</v>
      </c>
      <c r="U280" s="66">
        <v>76463</v>
      </c>
      <c r="V280" s="67">
        <v>0.24110113782077303</v>
      </c>
      <c r="W280" s="66">
        <v>30702</v>
      </c>
      <c r="X280" s="67">
        <v>0.22862059306094684</v>
      </c>
      <c r="Y280" s="66">
        <v>50486</v>
      </c>
      <c r="Z280" s="67">
        <v>0.25166728647576542</v>
      </c>
      <c r="AA280" s="66">
        <v>81188</v>
      </c>
      <c r="AB280" s="67">
        <v>0.24285101953340282</v>
      </c>
    </row>
    <row r="281" spans="2:28" ht="15" hidden="1" customHeight="1" outlineLevel="1">
      <c r="B281" s="63" t="s">
        <v>90</v>
      </c>
      <c r="C281" s="36">
        <v>28</v>
      </c>
      <c r="D281" s="57">
        <v>0.55555555555555558</v>
      </c>
      <c r="E281" s="66">
        <v>19</v>
      </c>
      <c r="F281" s="57" t="s">
        <v>143</v>
      </c>
      <c r="G281" s="66">
        <v>3</v>
      </c>
      <c r="H281" s="57" t="s">
        <v>143</v>
      </c>
      <c r="I281" s="66">
        <v>22</v>
      </c>
      <c r="J281" s="57" t="s">
        <v>143</v>
      </c>
      <c r="K281" s="36">
        <v>228</v>
      </c>
      <c r="L281" s="57">
        <v>0.18134715025906734</v>
      </c>
      <c r="M281" s="36">
        <v>188</v>
      </c>
      <c r="N281" s="57">
        <v>-0.1132075471698113</v>
      </c>
      <c r="O281" s="36">
        <v>416</v>
      </c>
      <c r="P281" s="57">
        <v>2.716049382716057E-2</v>
      </c>
      <c r="Q281" s="66">
        <v>2319</v>
      </c>
      <c r="R281" s="57">
        <v>0.86414790996784574</v>
      </c>
      <c r="S281" s="66">
        <v>3320</v>
      </c>
      <c r="T281" s="57">
        <v>0.34249898908208642</v>
      </c>
      <c r="U281" s="66">
        <v>5639</v>
      </c>
      <c r="V281" s="57">
        <v>0.51708366962604257</v>
      </c>
      <c r="W281" s="36">
        <v>2594</v>
      </c>
      <c r="X281" s="57">
        <v>0.78281786941580767</v>
      </c>
      <c r="Y281" s="36">
        <v>3511</v>
      </c>
      <c r="Z281" s="57">
        <v>0.30763500931098697</v>
      </c>
      <c r="AA281" s="36">
        <v>6105</v>
      </c>
      <c r="AB281" s="57">
        <v>0.4746376811594204</v>
      </c>
    </row>
    <row r="282" spans="2:28" ht="15" hidden="1" customHeight="1" outlineLevel="1">
      <c r="B282" s="63" t="s">
        <v>89</v>
      </c>
      <c r="C282" s="36">
        <v>20</v>
      </c>
      <c r="D282" s="57">
        <v>-4.7619047619047672E-2</v>
      </c>
      <c r="E282" s="66">
        <v>10</v>
      </c>
      <c r="F282" s="57" t="s">
        <v>143</v>
      </c>
      <c r="G282" s="66">
        <v>0</v>
      </c>
      <c r="H282" s="57" t="s">
        <v>143</v>
      </c>
      <c r="I282" s="66">
        <v>10</v>
      </c>
      <c r="J282" s="57" t="s">
        <v>143</v>
      </c>
      <c r="K282" s="36">
        <v>214</v>
      </c>
      <c r="L282" s="57">
        <v>6.4676616915422924E-2</v>
      </c>
      <c r="M282" s="36">
        <v>155</v>
      </c>
      <c r="N282" s="57">
        <v>0.8674698795180722</v>
      </c>
      <c r="O282" s="36">
        <v>369</v>
      </c>
      <c r="P282" s="57">
        <v>0.29929577464788726</v>
      </c>
      <c r="Q282" s="66">
        <v>2239</v>
      </c>
      <c r="R282" s="57">
        <v>1.1886608015640272</v>
      </c>
      <c r="S282" s="66">
        <v>2937</v>
      </c>
      <c r="T282" s="57">
        <v>0.68696151636990233</v>
      </c>
      <c r="U282" s="66">
        <v>5176</v>
      </c>
      <c r="V282" s="57">
        <v>0.87264833574529677</v>
      </c>
      <c r="W282" s="36">
        <v>2483</v>
      </c>
      <c r="X282" s="57">
        <v>0.99437751004016062</v>
      </c>
      <c r="Y282" s="36">
        <v>3092</v>
      </c>
      <c r="Z282" s="57">
        <v>0.69517543859649122</v>
      </c>
      <c r="AA282" s="36">
        <v>5575</v>
      </c>
      <c r="AB282" s="57">
        <v>0.81655262300423592</v>
      </c>
    </row>
    <row r="283" spans="2:28" ht="15" hidden="1" customHeight="1" outlineLevel="1">
      <c r="B283" s="63" t="s">
        <v>88</v>
      </c>
      <c r="C283" s="36">
        <v>17</v>
      </c>
      <c r="D283" s="57">
        <v>-0.19047619047619047</v>
      </c>
      <c r="E283" s="66">
        <v>1</v>
      </c>
      <c r="F283" s="57" t="s">
        <v>143</v>
      </c>
      <c r="G283" s="66">
        <v>0</v>
      </c>
      <c r="H283" s="57" t="s">
        <v>143</v>
      </c>
      <c r="I283" s="66">
        <v>1</v>
      </c>
      <c r="J283" s="57" t="s">
        <v>143</v>
      </c>
      <c r="K283" s="36">
        <v>102</v>
      </c>
      <c r="L283" s="57">
        <v>-0.66112956810631229</v>
      </c>
      <c r="M283" s="36">
        <v>91</v>
      </c>
      <c r="N283" s="57">
        <v>-0.33576642335766427</v>
      </c>
      <c r="O283" s="36">
        <v>193</v>
      </c>
      <c r="P283" s="57">
        <v>-0.55936073059360725</v>
      </c>
      <c r="Q283" s="66">
        <v>2021</v>
      </c>
      <c r="R283" s="57">
        <v>0.76970227670753055</v>
      </c>
      <c r="S283" s="66">
        <v>2818</v>
      </c>
      <c r="T283" s="57">
        <v>0.69861362266425564</v>
      </c>
      <c r="U283" s="66">
        <v>4839</v>
      </c>
      <c r="V283" s="57">
        <v>0.72759728668332735</v>
      </c>
      <c r="W283" s="36">
        <v>2141</v>
      </c>
      <c r="X283" s="57">
        <v>0.46243169398907114</v>
      </c>
      <c r="Y283" s="36">
        <v>2909</v>
      </c>
      <c r="Z283" s="57">
        <v>0.61971046770601346</v>
      </c>
      <c r="AA283" s="36">
        <v>5050</v>
      </c>
      <c r="AB283" s="57">
        <v>0.54907975460122693</v>
      </c>
    </row>
    <row r="284" spans="2:28" ht="15" hidden="1" customHeight="1" outlineLevel="1">
      <c r="B284" s="63" t="s">
        <v>87</v>
      </c>
      <c r="C284" s="36">
        <v>15</v>
      </c>
      <c r="D284" s="57">
        <v>0.25</v>
      </c>
      <c r="E284" s="66">
        <v>3</v>
      </c>
      <c r="F284" s="57">
        <v>0</v>
      </c>
      <c r="G284" s="66">
        <v>0</v>
      </c>
      <c r="H284" s="57" t="s">
        <v>143</v>
      </c>
      <c r="I284" s="66">
        <v>3</v>
      </c>
      <c r="J284" s="57">
        <v>0</v>
      </c>
      <c r="K284" s="36">
        <v>97</v>
      </c>
      <c r="L284" s="57">
        <v>-0.33103448275862069</v>
      </c>
      <c r="M284" s="36">
        <v>183</v>
      </c>
      <c r="N284" s="57">
        <v>-0.11165048543689315</v>
      </c>
      <c r="O284" s="36">
        <v>280</v>
      </c>
      <c r="P284" s="57">
        <v>-0.20227920227920226</v>
      </c>
      <c r="Q284" s="66">
        <v>1737</v>
      </c>
      <c r="R284" s="57">
        <v>0.11417575368826172</v>
      </c>
      <c r="S284" s="66">
        <v>3077</v>
      </c>
      <c r="T284" s="57">
        <v>0.34425513324595891</v>
      </c>
      <c r="U284" s="66">
        <v>4814</v>
      </c>
      <c r="V284" s="57">
        <v>0.25103950103950101</v>
      </c>
      <c r="W284" s="36">
        <v>1852</v>
      </c>
      <c r="X284" s="57">
        <v>7.7370564281558973E-2</v>
      </c>
      <c r="Y284" s="36">
        <v>3260</v>
      </c>
      <c r="Z284" s="57">
        <v>0.30661322645290578</v>
      </c>
      <c r="AA284" s="36">
        <v>5112</v>
      </c>
      <c r="AB284" s="57">
        <v>0.2130991931656383</v>
      </c>
    </row>
    <row r="285" spans="2:28" ht="15" hidden="1" customHeight="1" outlineLevel="1">
      <c r="B285" s="63" t="s">
        <v>86</v>
      </c>
      <c r="C285" s="36">
        <v>6</v>
      </c>
      <c r="D285" s="57">
        <v>-0.5</v>
      </c>
      <c r="E285" s="66">
        <v>1</v>
      </c>
      <c r="F285" s="57" t="s">
        <v>143</v>
      </c>
      <c r="G285" s="66">
        <v>0</v>
      </c>
      <c r="H285" s="57" t="s">
        <v>143</v>
      </c>
      <c r="I285" s="66">
        <v>1</v>
      </c>
      <c r="J285" s="57" t="s">
        <v>143</v>
      </c>
      <c r="K285" s="36">
        <v>91</v>
      </c>
      <c r="L285" s="57">
        <v>-0.15740740740740744</v>
      </c>
      <c r="M285" s="36">
        <v>92</v>
      </c>
      <c r="N285" s="57">
        <v>-0.40259740259740262</v>
      </c>
      <c r="O285" s="36">
        <v>183</v>
      </c>
      <c r="P285" s="57">
        <v>-0.30152671755725191</v>
      </c>
      <c r="Q285" s="66">
        <v>2241</v>
      </c>
      <c r="R285" s="57">
        <v>0.77857142857142847</v>
      </c>
      <c r="S285" s="66">
        <v>5405</v>
      </c>
      <c r="T285" s="57">
        <v>1.1838383838383839</v>
      </c>
      <c r="U285" s="66">
        <v>7646</v>
      </c>
      <c r="V285" s="57">
        <v>1.0471218206157964</v>
      </c>
      <c r="W285" s="36">
        <v>2339</v>
      </c>
      <c r="X285" s="57">
        <v>0.69492753623188408</v>
      </c>
      <c r="Y285" s="36">
        <v>5497</v>
      </c>
      <c r="Z285" s="57">
        <v>1.0909090909090908</v>
      </c>
      <c r="AA285" s="36">
        <v>7836</v>
      </c>
      <c r="AB285" s="57">
        <v>0.95460214517335995</v>
      </c>
    </row>
    <row r="286" spans="2:28" ht="15" hidden="1" customHeight="1" outlineLevel="1">
      <c r="B286" s="63" t="s">
        <v>85</v>
      </c>
      <c r="C286" s="36">
        <v>23</v>
      </c>
      <c r="D286" s="57">
        <v>4.75</v>
      </c>
      <c r="E286" s="66">
        <v>3</v>
      </c>
      <c r="F286" s="57" t="s">
        <v>143</v>
      </c>
      <c r="G286" s="66">
        <v>0</v>
      </c>
      <c r="H286" s="57" t="s">
        <v>143</v>
      </c>
      <c r="I286" s="66">
        <v>3</v>
      </c>
      <c r="J286" s="57" t="s">
        <v>143</v>
      </c>
      <c r="K286" s="36">
        <v>82</v>
      </c>
      <c r="L286" s="57">
        <v>-4.6511627906976716E-2</v>
      </c>
      <c r="M286" s="36">
        <v>140</v>
      </c>
      <c r="N286" s="57">
        <v>0.55555555555555558</v>
      </c>
      <c r="O286" s="36">
        <v>222</v>
      </c>
      <c r="P286" s="57">
        <v>0.26136363636363646</v>
      </c>
      <c r="Q286" s="66">
        <v>2329</v>
      </c>
      <c r="R286" s="57">
        <v>0.60509993108201243</v>
      </c>
      <c r="S286" s="66">
        <v>5052</v>
      </c>
      <c r="T286" s="57">
        <v>0.70101010101010108</v>
      </c>
      <c r="U286" s="66">
        <v>7381</v>
      </c>
      <c r="V286" s="57">
        <v>0.66953178014023984</v>
      </c>
      <c r="W286" s="36">
        <v>2437</v>
      </c>
      <c r="X286" s="57">
        <v>0.58144062297209609</v>
      </c>
      <c r="Y286" s="36">
        <v>5192</v>
      </c>
      <c r="Z286" s="57">
        <v>0.69673202614379082</v>
      </c>
      <c r="AA286" s="36">
        <v>7629</v>
      </c>
      <c r="AB286" s="57">
        <v>0.65811780047815693</v>
      </c>
    </row>
    <row r="287" spans="2:28" ht="15" hidden="1" customHeight="1" outlineLevel="1">
      <c r="B287" s="63" t="s">
        <v>84</v>
      </c>
      <c r="C287" s="36">
        <v>11</v>
      </c>
      <c r="D287" s="57">
        <v>-0.57692307692307687</v>
      </c>
      <c r="E287" s="66">
        <v>0</v>
      </c>
      <c r="F287" s="57">
        <v>-1</v>
      </c>
      <c r="G287" s="66">
        <v>0</v>
      </c>
      <c r="H287" s="57" t="s">
        <v>143</v>
      </c>
      <c r="I287" s="66">
        <v>0</v>
      </c>
      <c r="J287" s="57">
        <v>-1</v>
      </c>
      <c r="K287" s="36">
        <v>52</v>
      </c>
      <c r="L287" s="57">
        <v>-0.76576576576576572</v>
      </c>
      <c r="M287" s="36">
        <v>146</v>
      </c>
      <c r="N287" s="57">
        <v>2.0979020979021046E-2</v>
      </c>
      <c r="O287" s="36">
        <v>198</v>
      </c>
      <c r="P287" s="57">
        <v>-0.45753424657534247</v>
      </c>
      <c r="Q287" s="66">
        <v>1726</v>
      </c>
      <c r="R287" s="57">
        <v>0.48537005163511182</v>
      </c>
      <c r="S287" s="66">
        <v>2467</v>
      </c>
      <c r="T287" s="57">
        <v>0.13373161764705888</v>
      </c>
      <c r="U287" s="66">
        <v>4193</v>
      </c>
      <c r="V287" s="57">
        <v>0.25614140203714797</v>
      </c>
      <c r="W287" s="36">
        <v>1789</v>
      </c>
      <c r="X287" s="57">
        <v>0.25985915492957745</v>
      </c>
      <c r="Y287" s="36">
        <v>2613</v>
      </c>
      <c r="Z287" s="57">
        <v>0.12677878395860276</v>
      </c>
      <c r="AA287" s="36">
        <v>4402</v>
      </c>
      <c r="AB287" s="57">
        <v>0.17732013907461885</v>
      </c>
    </row>
    <row r="288" spans="2:28" ht="15" hidden="1" customHeight="1" outlineLevel="1">
      <c r="B288" s="63" t="s">
        <v>83</v>
      </c>
      <c r="C288" s="36">
        <v>20</v>
      </c>
      <c r="D288" s="57">
        <v>-0.19999999999999996</v>
      </c>
      <c r="E288" s="66">
        <v>0</v>
      </c>
      <c r="F288" s="57">
        <v>-1</v>
      </c>
      <c r="G288" s="66">
        <v>0</v>
      </c>
      <c r="H288" s="57" t="s">
        <v>143</v>
      </c>
      <c r="I288" s="66">
        <v>0</v>
      </c>
      <c r="J288" s="57">
        <v>-1</v>
      </c>
      <c r="K288" s="36">
        <v>108</v>
      </c>
      <c r="L288" s="57">
        <v>-0.36842105263157898</v>
      </c>
      <c r="M288" s="36">
        <v>123</v>
      </c>
      <c r="N288" s="57">
        <v>0.19417475728155331</v>
      </c>
      <c r="O288" s="36">
        <v>231</v>
      </c>
      <c r="P288" s="57">
        <v>-0.15693430656934304</v>
      </c>
      <c r="Q288" s="66">
        <v>1252</v>
      </c>
      <c r="R288" s="57">
        <v>0.46948356807511726</v>
      </c>
      <c r="S288" s="66">
        <v>1174</v>
      </c>
      <c r="T288" s="57">
        <v>-0.20081688223281147</v>
      </c>
      <c r="U288" s="66">
        <v>2426</v>
      </c>
      <c r="V288" s="57">
        <v>4.5239121068505028E-2</v>
      </c>
      <c r="W288" s="36">
        <v>1380</v>
      </c>
      <c r="X288" s="57">
        <v>0.31303520456707901</v>
      </c>
      <c r="Y288" s="36">
        <v>1297</v>
      </c>
      <c r="Z288" s="57">
        <v>-0.1749363867684478</v>
      </c>
      <c r="AA288" s="36">
        <v>2677</v>
      </c>
      <c r="AB288" s="57">
        <v>2.0587113991612727E-2</v>
      </c>
    </row>
    <row r="289" spans="2:28" ht="15" hidden="1" customHeight="1" outlineLevel="1">
      <c r="B289" s="63" t="s">
        <v>82</v>
      </c>
      <c r="C289" s="36">
        <v>6</v>
      </c>
      <c r="D289" s="57">
        <v>-0.8</v>
      </c>
      <c r="E289" s="66">
        <v>1</v>
      </c>
      <c r="F289" s="57" t="s">
        <v>143</v>
      </c>
      <c r="G289" s="66">
        <v>0</v>
      </c>
      <c r="H289" s="57" t="s">
        <v>143</v>
      </c>
      <c r="I289" s="66">
        <v>1</v>
      </c>
      <c r="J289" s="57" t="s">
        <v>143</v>
      </c>
      <c r="K289" s="36">
        <v>143</v>
      </c>
      <c r="L289" s="57">
        <v>-0.39148936170212767</v>
      </c>
      <c r="M289" s="36">
        <v>137</v>
      </c>
      <c r="N289" s="57">
        <v>-9.8684210526315819E-2</v>
      </c>
      <c r="O289" s="36">
        <v>280</v>
      </c>
      <c r="P289" s="57">
        <v>-0.27648578811369506</v>
      </c>
      <c r="Q289" s="66">
        <v>1429</v>
      </c>
      <c r="R289" s="57">
        <v>0.25903083700440521</v>
      </c>
      <c r="S289" s="66">
        <v>2570</v>
      </c>
      <c r="T289" s="57">
        <v>0.39522258414766553</v>
      </c>
      <c r="U289" s="66">
        <v>3999</v>
      </c>
      <c r="V289" s="57">
        <v>0.34329862277460532</v>
      </c>
      <c r="W289" s="36">
        <v>1579</v>
      </c>
      <c r="X289" s="57">
        <v>0.12785714285714289</v>
      </c>
      <c r="Y289" s="36">
        <v>2707</v>
      </c>
      <c r="Z289" s="57">
        <v>0.35757271815446345</v>
      </c>
      <c r="AA289" s="36">
        <v>4286</v>
      </c>
      <c r="AB289" s="57">
        <v>0.26281673541543893</v>
      </c>
    </row>
    <row r="290" spans="2:28" ht="15" hidden="1" customHeight="1" outlineLevel="1">
      <c r="B290" s="63" t="s">
        <v>81</v>
      </c>
      <c r="C290" s="36">
        <v>28</v>
      </c>
      <c r="D290" s="57">
        <v>-0.17647058823529416</v>
      </c>
      <c r="E290" s="66">
        <v>2</v>
      </c>
      <c r="F290" s="57">
        <v>-0.75</v>
      </c>
      <c r="G290" s="66">
        <v>0</v>
      </c>
      <c r="H290" s="57" t="s">
        <v>143</v>
      </c>
      <c r="I290" s="66">
        <v>2</v>
      </c>
      <c r="J290" s="57">
        <v>-0.75</v>
      </c>
      <c r="K290" s="36">
        <v>207</v>
      </c>
      <c r="L290" s="57">
        <v>-0.38938053097345138</v>
      </c>
      <c r="M290" s="36">
        <v>175</v>
      </c>
      <c r="N290" s="57">
        <v>-0.41275167785234901</v>
      </c>
      <c r="O290" s="36">
        <v>382</v>
      </c>
      <c r="P290" s="57">
        <v>-0.40031397174254313</v>
      </c>
      <c r="Q290" s="66">
        <v>2229</v>
      </c>
      <c r="R290" s="57">
        <v>0.35831809872029252</v>
      </c>
      <c r="S290" s="66">
        <v>4225</v>
      </c>
      <c r="T290" s="57">
        <v>0.38843246795925079</v>
      </c>
      <c r="U290" s="66">
        <v>6454</v>
      </c>
      <c r="V290" s="57">
        <v>0.37788215200683184</v>
      </c>
      <c r="W290" s="36">
        <v>2466</v>
      </c>
      <c r="X290" s="57">
        <v>0.21958456973293772</v>
      </c>
      <c r="Y290" s="36">
        <v>4400</v>
      </c>
      <c r="Z290" s="57">
        <v>0.31697096677641423</v>
      </c>
      <c r="AA290" s="36">
        <v>6866</v>
      </c>
      <c r="AB290" s="57">
        <v>0.28025358940891287</v>
      </c>
    </row>
    <row r="291" spans="2:28" ht="15" hidden="1" customHeight="1" outlineLevel="1">
      <c r="B291" s="63" t="s">
        <v>80</v>
      </c>
      <c r="C291" s="36">
        <v>17</v>
      </c>
      <c r="D291" s="57">
        <v>1.8333333333333335</v>
      </c>
      <c r="E291" s="66">
        <v>2</v>
      </c>
      <c r="F291" s="57">
        <v>-0.66666666666666674</v>
      </c>
      <c r="G291" s="66">
        <v>0</v>
      </c>
      <c r="H291" s="57">
        <v>-1</v>
      </c>
      <c r="I291" s="66">
        <v>2</v>
      </c>
      <c r="J291" s="57">
        <v>-0.875</v>
      </c>
      <c r="K291" s="36">
        <v>165</v>
      </c>
      <c r="L291" s="57">
        <v>-0.36538461538461542</v>
      </c>
      <c r="M291" s="36">
        <v>164</v>
      </c>
      <c r="N291" s="57">
        <v>-0.29004329004328999</v>
      </c>
      <c r="O291" s="36">
        <v>329</v>
      </c>
      <c r="P291" s="57">
        <v>-0.32993890020366601</v>
      </c>
      <c r="Q291" s="66">
        <v>2186</v>
      </c>
      <c r="R291" s="57">
        <v>0.16214779372674104</v>
      </c>
      <c r="S291" s="66">
        <v>2963</v>
      </c>
      <c r="T291" s="57">
        <v>0.1619607843137254</v>
      </c>
      <c r="U291" s="66">
        <v>5149</v>
      </c>
      <c r="V291" s="57">
        <v>0.16204017151884442</v>
      </c>
      <c r="W291" s="36">
        <v>2370</v>
      </c>
      <c r="X291" s="57">
        <v>0.10078959591267989</v>
      </c>
      <c r="Y291" s="36">
        <v>3127</v>
      </c>
      <c r="Z291" s="57">
        <v>0.12038695807954136</v>
      </c>
      <c r="AA291" s="36">
        <v>5497</v>
      </c>
      <c r="AB291" s="57">
        <v>0.11185275080906143</v>
      </c>
    </row>
    <row r="292" spans="2:28" ht="15" hidden="1" customHeight="1" outlineLevel="1">
      <c r="B292" s="63" t="s">
        <v>79</v>
      </c>
      <c r="C292" s="36">
        <v>21</v>
      </c>
      <c r="D292" s="57">
        <v>0.61538461538461542</v>
      </c>
      <c r="E292" s="66">
        <v>10</v>
      </c>
      <c r="F292" s="57" t="s">
        <v>143</v>
      </c>
      <c r="G292" s="66">
        <v>1</v>
      </c>
      <c r="H292" s="57" t="s">
        <v>143</v>
      </c>
      <c r="I292" s="66">
        <v>11</v>
      </c>
      <c r="J292" s="57" t="s">
        <v>143</v>
      </c>
      <c r="K292" s="36">
        <v>151</v>
      </c>
      <c r="L292" s="57">
        <v>-0.48639455782312924</v>
      </c>
      <c r="M292" s="36">
        <v>213</v>
      </c>
      <c r="N292" s="57">
        <v>-0.45524296675191811</v>
      </c>
      <c r="O292" s="36">
        <v>364</v>
      </c>
      <c r="P292" s="57">
        <v>-0.46861313868613141</v>
      </c>
      <c r="Q292" s="66">
        <v>1377</v>
      </c>
      <c r="R292" s="57">
        <v>-0.14789603960396036</v>
      </c>
      <c r="S292" s="66">
        <v>2516</v>
      </c>
      <c r="T292" s="57">
        <v>-0.15057393652937201</v>
      </c>
      <c r="U292" s="66">
        <v>3893</v>
      </c>
      <c r="V292" s="57">
        <v>-0.14962865880297072</v>
      </c>
      <c r="W292" s="36">
        <v>1559</v>
      </c>
      <c r="X292" s="57">
        <v>-0.18928757150286013</v>
      </c>
      <c r="Y292" s="36">
        <v>2730</v>
      </c>
      <c r="Z292" s="57">
        <v>-0.18580375782880998</v>
      </c>
      <c r="AA292" s="36">
        <v>4289</v>
      </c>
      <c r="AB292" s="57">
        <v>-0.18707354056103109</v>
      </c>
    </row>
    <row r="293" spans="2:28" collapsed="1">
      <c r="B293" s="173">
        <v>1990</v>
      </c>
      <c r="C293" s="66">
        <v>212</v>
      </c>
      <c r="D293" s="67">
        <v>-4.5045045045045029E-2</v>
      </c>
      <c r="E293" s="66">
        <v>52</v>
      </c>
      <c r="F293" s="67">
        <v>0.73333333333333339</v>
      </c>
      <c r="G293" s="66">
        <v>4</v>
      </c>
      <c r="H293" s="67">
        <v>-0.6</v>
      </c>
      <c r="I293" s="66">
        <v>56</v>
      </c>
      <c r="J293" s="67">
        <v>0.39999999999999991</v>
      </c>
      <c r="K293" s="66">
        <v>1640</v>
      </c>
      <c r="L293" s="67">
        <v>-0.35812133072407049</v>
      </c>
      <c r="M293" s="66">
        <v>1807</v>
      </c>
      <c r="N293" s="67">
        <v>-0.17863636363636359</v>
      </c>
      <c r="O293" s="66">
        <v>3447</v>
      </c>
      <c r="P293" s="67">
        <v>-0.2750788643533123</v>
      </c>
      <c r="Q293" s="66">
        <v>23085</v>
      </c>
      <c r="R293" s="67">
        <v>0.44588500563697853</v>
      </c>
      <c r="S293" s="66">
        <v>38524</v>
      </c>
      <c r="T293" s="67">
        <v>0.39332344750262216</v>
      </c>
      <c r="U293" s="66">
        <v>61609</v>
      </c>
      <c r="V293" s="67">
        <v>0.41256448469563223</v>
      </c>
      <c r="W293" s="66">
        <v>24989</v>
      </c>
      <c r="X293" s="67">
        <v>0.33111383369733138</v>
      </c>
      <c r="Y293" s="66">
        <v>40335</v>
      </c>
      <c r="Z293" s="67">
        <v>0.35084899025419469</v>
      </c>
      <c r="AA293" s="66">
        <v>65324</v>
      </c>
      <c r="AB293" s="67">
        <v>0.34323079453857552</v>
      </c>
    </row>
    <row r="294" spans="2:28" ht="15" hidden="1" customHeight="1" outlineLevel="1">
      <c r="B294" s="63" t="s">
        <v>90</v>
      </c>
      <c r="C294" s="36">
        <v>18</v>
      </c>
      <c r="D294" s="57">
        <v>0</v>
      </c>
      <c r="E294" s="66">
        <v>0</v>
      </c>
      <c r="F294" s="57" t="s">
        <v>143</v>
      </c>
      <c r="G294" s="66">
        <v>0</v>
      </c>
      <c r="H294" s="57" t="s">
        <v>143</v>
      </c>
      <c r="I294" s="66">
        <v>0</v>
      </c>
      <c r="J294" s="57" t="s">
        <v>143</v>
      </c>
      <c r="K294" s="36">
        <v>193</v>
      </c>
      <c r="L294" s="57">
        <v>-0.3774193548387097</v>
      </c>
      <c r="M294" s="36">
        <v>212</v>
      </c>
      <c r="N294" s="57">
        <v>-0.29333333333333333</v>
      </c>
      <c r="O294" s="36">
        <v>405</v>
      </c>
      <c r="P294" s="57">
        <v>-0.33606557377049184</v>
      </c>
      <c r="Q294" s="66">
        <v>1244</v>
      </c>
      <c r="R294" s="57">
        <v>-0.20256410256410251</v>
      </c>
      <c r="S294" s="66">
        <v>2473</v>
      </c>
      <c r="T294" s="57">
        <v>7.3319755600813608E-3</v>
      </c>
      <c r="U294" s="66">
        <v>3717</v>
      </c>
      <c r="V294" s="57">
        <v>-7.4221668742216695E-2</v>
      </c>
      <c r="W294" s="36">
        <v>1455</v>
      </c>
      <c r="X294" s="57">
        <v>-0.22934322033898302</v>
      </c>
      <c r="Y294" s="36">
        <v>2685</v>
      </c>
      <c r="Z294" s="57">
        <v>-2.5408348457350294E-2</v>
      </c>
      <c r="AA294" s="36">
        <v>4140</v>
      </c>
      <c r="AB294" s="57">
        <v>-0.10833512814990309</v>
      </c>
    </row>
    <row r="295" spans="2:28" ht="15" hidden="1" customHeight="1" outlineLevel="1">
      <c r="B295" s="63" t="s">
        <v>89</v>
      </c>
      <c r="C295" s="36">
        <v>21</v>
      </c>
      <c r="D295" s="57">
        <v>-8.6956521739130488E-2</v>
      </c>
      <c r="E295" s="66">
        <v>0</v>
      </c>
      <c r="F295" s="57" t="s">
        <v>143</v>
      </c>
      <c r="G295" s="66">
        <v>0</v>
      </c>
      <c r="H295" s="57" t="s">
        <v>143</v>
      </c>
      <c r="I295" s="66">
        <v>0</v>
      </c>
      <c r="J295" s="57" t="s">
        <v>143</v>
      </c>
      <c r="K295" s="36">
        <v>201</v>
      </c>
      <c r="L295" s="57">
        <v>-0.48984771573604058</v>
      </c>
      <c r="M295" s="36">
        <v>83</v>
      </c>
      <c r="N295" s="57">
        <v>-0.71959459459459452</v>
      </c>
      <c r="O295" s="36">
        <v>284</v>
      </c>
      <c r="P295" s="57">
        <v>-0.58840579710144936</v>
      </c>
      <c r="Q295" s="66">
        <v>1023</v>
      </c>
      <c r="R295" s="57">
        <v>-0.37697929354445803</v>
      </c>
      <c r="S295" s="66">
        <v>1741</v>
      </c>
      <c r="T295" s="57">
        <v>-0.23740692071835301</v>
      </c>
      <c r="U295" s="66">
        <v>2764</v>
      </c>
      <c r="V295" s="57">
        <v>-0.295796178343949</v>
      </c>
      <c r="W295" s="36">
        <v>1245</v>
      </c>
      <c r="X295" s="57">
        <v>-0.39533754249635744</v>
      </c>
      <c r="Y295" s="36">
        <v>1824</v>
      </c>
      <c r="Z295" s="57">
        <v>-0.2927491275688251</v>
      </c>
      <c r="AA295" s="36">
        <v>3069</v>
      </c>
      <c r="AB295" s="57">
        <v>-0.33829236739974122</v>
      </c>
    </row>
    <row r="296" spans="2:28" ht="15" hidden="1" customHeight="1" outlineLevel="1">
      <c r="B296" s="63" t="s">
        <v>88</v>
      </c>
      <c r="C296" s="36">
        <v>21</v>
      </c>
      <c r="D296" s="57">
        <v>-0.36363636363636365</v>
      </c>
      <c r="E296" s="66">
        <v>0</v>
      </c>
      <c r="F296" s="57" t="s">
        <v>143</v>
      </c>
      <c r="G296" s="66">
        <v>0</v>
      </c>
      <c r="H296" s="57" t="s">
        <v>143</v>
      </c>
      <c r="I296" s="66">
        <v>0</v>
      </c>
      <c r="J296" s="57" t="s">
        <v>143</v>
      </c>
      <c r="K296" s="36">
        <v>301</v>
      </c>
      <c r="L296" s="57">
        <v>-6.5217391304347783E-2</v>
      </c>
      <c r="M296" s="36">
        <v>137</v>
      </c>
      <c r="N296" s="57">
        <v>-0.50181818181818183</v>
      </c>
      <c r="O296" s="36">
        <v>438</v>
      </c>
      <c r="P296" s="57">
        <v>-0.26633165829145733</v>
      </c>
      <c r="Q296" s="66">
        <v>1142</v>
      </c>
      <c r="R296" s="57">
        <v>-0.21132596685082872</v>
      </c>
      <c r="S296" s="66">
        <v>1659</v>
      </c>
      <c r="T296" s="57">
        <v>-0.14174857734092083</v>
      </c>
      <c r="U296" s="66">
        <v>2801</v>
      </c>
      <c r="V296" s="57">
        <v>-0.17154687962141379</v>
      </c>
      <c r="W296" s="36">
        <v>1464</v>
      </c>
      <c r="X296" s="57">
        <v>-0.18801996672212984</v>
      </c>
      <c r="Y296" s="36">
        <v>1796</v>
      </c>
      <c r="Z296" s="57">
        <v>-0.18659420289855078</v>
      </c>
      <c r="AA296" s="36">
        <v>3260</v>
      </c>
      <c r="AB296" s="57">
        <v>-0.18723510346547001</v>
      </c>
    </row>
    <row r="297" spans="2:28" ht="15" hidden="1" customHeight="1" outlineLevel="1">
      <c r="B297" s="63" t="s">
        <v>87</v>
      </c>
      <c r="C297" s="36">
        <v>12</v>
      </c>
      <c r="D297" s="57">
        <v>0.33333333333333326</v>
      </c>
      <c r="E297" s="66">
        <v>3</v>
      </c>
      <c r="F297" s="57">
        <v>-0.5</v>
      </c>
      <c r="G297" s="66">
        <v>0</v>
      </c>
      <c r="H297" s="57" t="s">
        <v>143</v>
      </c>
      <c r="I297" s="66">
        <v>3</v>
      </c>
      <c r="J297" s="57">
        <v>-0.5</v>
      </c>
      <c r="K297" s="36">
        <v>145</v>
      </c>
      <c r="L297" s="57">
        <v>-0.49477351916376311</v>
      </c>
      <c r="M297" s="36">
        <v>206</v>
      </c>
      <c r="N297" s="57">
        <v>-0.41477272727272729</v>
      </c>
      <c r="O297" s="36">
        <v>351</v>
      </c>
      <c r="P297" s="57">
        <v>-0.45070422535211263</v>
      </c>
      <c r="Q297" s="66">
        <v>1559</v>
      </c>
      <c r="R297" s="57">
        <v>-0.10761305094447626</v>
      </c>
      <c r="S297" s="66">
        <v>2289</v>
      </c>
      <c r="T297" s="57">
        <v>0.2346278317152104</v>
      </c>
      <c r="U297" s="66">
        <v>3848</v>
      </c>
      <c r="V297" s="57">
        <v>6.8592057761732939E-2</v>
      </c>
      <c r="W297" s="36">
        <v>1719</v>
      </c>
      <c r="X297" s="57">
        <v>-0.16105417276720346</v>
      </c>
      <c r="Y297" s="36">
        <v>2495</v>
      </c>
      <c r="Z297" s="57">
        <v>0.13100634632819586</v>
      </c>
      <c r="AA297" s="36">
        <v>4214</v>
      </c>
      <c r="AB297" s="57">
        <v>-9.6357226792009865E-3</v>
      </c>
    </row>
    <row r="298" spans="2:28" ht="15" hidden="1" customHeight="1" outlineLevel="1">
      <c r="B298" s="63" t="s">
        <v>86</v>
      </c>
      <c r="C298" s="36">
        <v>12</v>
      </c>
      <c r="D298" s="57">
        <v>-0.5</v>
      </c>
      <c r="E298" s="66">
        <v>0</v>
      </c>
      <c r="F298" s="57">
        <v>-1</v>
      </c>
      <c r="G298" s="66">
        <v>0</v>
      </c>
      <c r="H298" s="57" t="s">
        <v>143</v>
      </c>
      <c r="I298" s="66">
        <v>0</v>
      </c>
      <c r="J298" s="57">
        <v>-1</v>
      </c>
      <c r="K298" s="36">
        <v>108</v>
      </c>
      <c r="L298" s="57">
        <v>-0.32919254658385089</v>
      </c>
      <c r="M298" s="36">
        <v>154</v>
      </c>
      <c r="N298" s="57">
        <v>-0.43999999999999995</v>
      </c>
      <c r="O298" s="36">
        <v>262</v>
      </c>
      <c r="P298" s="57">
        <v>-0.3990825688073395</v>
      </c>
      <c r="Q298" s="66">
        <v>1260</v>
      </c>
      <c r="R298" s="57">
        <v>-0.11016949152542377</v>
      </c>
      <c r="S298" s="66">
        <v>2475</v>
      </c>
      <c r="T298" s="57">
        <v>0.47673031026252977</v>
      </c>
      <c r="U298" s="66">
        <v>3735</v>
      </c>
      <c r="V298" s="57">
        <v>0.20795601552393284</v>
      </c>
      <c r="W298" s="36">
        <v>1380</v>
      </c>
      <c r="X298" s="57">
        <v>-0.18197984588026084</v>
      </c>
      <c r="Y298" s="36">
        <v>2629</v>
      </c>
      <c r="Z298" s="57">
        <v>0.34751409533572519</v>
      </c>
      <c r="AA298" s="36">
        <v>4009</v>
      </c>
      <c r="AB298" s="57">
        <v>0.1019791094007696</v>
      </c>
    </row>
    <row r="299" spans="2:28" ht="15" hidden="1" customHeight="1" outlineLevel="1">
      <c r="B299" s="63" t="s">
        <v>85</v>
      </c>
      <c r="C299" s="36">
        <v>4</v>
      </c>
      <c r="D299" s="57">
        <v>-0.55555555555555558</v>
      </c>
      <c r="E299" s="66">
        <v>0</v>
      </c>
      <c r="F299" s="57" t="s">
        <v>143</v>
      </c>
      <c r="G299" s="66">
        <v>0</v>
      </c>
      <c r="H299" s="57" t="s">
        <v>143</v>
      </c>
      <c r="I299" s="66">
        <v>0</v>
      </c>
      <c r="J299" s="57" t="s">
        <v>143</v>
      </c>
      <c r="K299" s="36">
        <v>86</v>
      </c>
      <c r="L299" s="57">
        <v>-0.66666666666666674</v>
      </c>
      <c r="M299" s="36">
        <v>90</v>
      </c>
      <c r="N299" s="57">
        <v>-0.71875</v>
      </c>
      <c r="O299" s="36">
        <v>176</v>
      </c>
      <c r="P299" s="57">
        <v>-0.69550173010380623</v>
      </c>
      <c r="Q299" s="66">
        <v>1451</v>
      </c>
      <c r="R299" s="57">
        <v>0.1256788207913111</v>
      </c>
      <c r="S299" s="66">
        <v>2970</v>
      </c>
      <c r="T299" s="57">
        <v>0.13272311212814647</v>
      </c>
      <c r="U299" s="66">
        <v>4421</v>
      </c>
      <c r="V299" s="57">
        <v>0.13040143185885955</v>
      </c>
      <c r="W299" s="36">
        <v>1541</v>
      </c>
      <c r="X299" s="57">
        <v>-9.6401028277635081E-3</v>
      </c>
      <c r="Y299" s="36">
        <v>3060</v>
      </c>
      <c r="Z299" s="57">
        <v>4.0108769544527467E-2</v>
      </c>
      <c r="AA299" s="36">
        <v>4601</v>
      </c>
      <c r="AB299" s="57">
        <v>2.2899066251667488E-2</v>
      </c>
    </row>
    <row r="300" spans="2:28" ht="15" hidden="1" customHeight="1" outlineLevel="1">
      <c r="B300" s="63" t="s">
        <v>84</v>
      </c>
      <c r="C300" s="36">
        <v>26</v>
      </c>
      <c r="D300" s="57">
        <v>2.25</v>
      </c>
      <c r="E300" s="66">
        <v>10</v>
      </c>
      <c r="F300" s="57">
        <v>9</v>
      </c>
      <c r="G300" s="66">
        <v>0</v>
      </c>
      <c r="H300" s="57" t="s">
        <v>143</v>
      </c>
      <c r="I300" s="66">
        <v>10</v>
      </c>
      <c r="J300" s="57">
        <v>9</v>
      </c>
      <c r="K300" s="36">
        <v>222</v>
      </c>
      <c r="L300" s="57">
        <v>-0.12598425196850394</v>
      </c>
      <c r="M300" s="36">
        <v>143</v>
      </c>
      <c r="N300" s="57">
        <v>-0.6333333333333333</v>
      </c>
      <c r="O300" s="36">
        <v>365</v>
      </c>
      <c r="P300" s="57">
        <v>-0.43322981366459623</v>
      </c>
      <c r="Q300" s="66">
        <v>1162</v>
      </c>
      <c r="R300" s="57">
        <v>0.51302083333333326</v>
      </c>
      <c r="S300" s="66">
        <v>2176</v>
      </c>
      <c r="T300" s="57">
        <v>1.5660377358490565</v>
      </c>
      <c r="U300" s="66">
        <v>3338</v>
      </c>
      <c r="V300" s="57">
        <v>1.0655940594059405</v>
      </c>
      <c r="W300" s="36">
        <v>1420</v>
      </c>
      <c r="X300" s="57">
        <v>0.37730358874878767</v>
      </c>
      <c r="Y300" s="36">
        <v>2319</v>
      </c>
      <c r="Z300" s="57">
        <v>0.87318255250403887</v>
      </c>
      <c r="AA300" s="36">
        <v>3739</v>
      </c>
      <c r="AB300" s="57">
        <v>0.64786249449096522</v>
      </c>
    </row>
    <row r="301" spans="2:28" ht="15" hidden="1" customHeight="1" outlineLevel="1">
      <c r="B301" s="63" t="s">
        <v>83</v>
      </c>
      <c r="C301" s="36">
        <v>25</v>
      </c>
      <c r="D301" s="57">
        <v>0.78571428571428581</v>
      </c>
      <c r="E301" s="66">
        <v>3</v>
      </c>
      <c r="F301" s="57">
        <v>2</v>
      </c>
      <c r="G301" s="66">
        <v>0</v>
      </c>
      <c r="H301" s="57" t="s">
        <v>143</v>
      </c>
      <c r="I301" s="66">
        <v>3</v>
      </c>
      <c r="J301" s="57">
        <v>2</v>
      </c>
      <c r="K301" s="36">
        <v>171</v>
      </c>
      <c r="L301" s="57">
        <v>-0.49557522123893805</v>
      </c>
      <c r="M301" s="36">
        <v>103</v>
      </c>
      <c r="N301" s="57">
        <v>-0.65666666666666673</v>
      </c>
      <c r="O301" s="36">
        <v>274</v>
      </c>
      <c r="P301" s="57">
        <v>-0.57120500782472616</v>
      </c>
      <c r="Q301" s="66">
        <v>852</v>
      </c>
      <c r="R301" s="57">
        <v>-6.2706270627062688E-2</v>
      </c>
      <c r="S301" s="66">
        <v>1469</v>
      </c>
      <c r="T301" s="57">
        <v>0.65988700564971747</v>
      </c>
      <c r="U301" s="66">
        <v>2321</v>
      </c>
      <c r="V301" s="57">
        <v>0.29375696767001114</v>
      </c>
      <c r="W301" s="36">
        <v>1051</v>
      </c>
      <c r="X301" s="57">
        <v>-0.16785431512272364</v>
      </c>
      <c r="Y301" s="36">
        <v>1572</v>
      </c>
      <c r="Z301" s="57">
        <v>0.32658227848101262</v>
      </c>
      <c r="AA301" s="36">
        <v>2623</v>
      </c>
      <c r="AB301" s="57">
        <v>7.1486928104575131E-2</v>
      </c>
    </row>
    <row r="302" spans="2:28" ht="15" hidden="1" customHeight="1" outlineLevel="1">
      <c r="B302" s="63" t="s">
        <v>82</v>
      </c>
      <c r="C302" s="36">
        <v>30</v>
      </c>
      <c r="D302" s="57">
        <v>2.3333333333333335</v>
      </c>
      <c r="E302" s="66">
        <v>0</v>
      </c>
      <c r="F302" s="57">
        <v>-1</v>
      </c>
      <c r="G302" s="66">
        <v>0</v>
      </c>
      <c r="H302" s="57" t="s">
        <v>143</v>
      </c>
      <c r="I302" s="66">
        <v>0</v>
      </c>
      <c r="J302" s="57">
        <v>-1</v>
      </c>
      <c r="K302" s="36">
        <v>235</v>
      </c>
      <c r="L302" s="57">
        <v>-0.28353658536585369</v>
      </c>
      <c r="M302" s="36">
        <v>152</v>
      </c>
      <c r="N302" s="57">
        <v>-0.47038327526132406</v>
      </c>
      <c r="O302" s="36">
        <v>387</v>
      </c>
      <c r="P302" s="57">
        <v>-0.37073170731707317</v>
      </c>
      <c r="Q302" s="66">
        <v>1135</v>
      </c>
      <c r="R302" s="57">
        <v>-0.16112342941611235</v>
      </c>
      <c r="S302" s="66">
        <v>1842</v>
      </c>
      <c r="T302" s="57">
        <v>0.10630630630630633</v>
      </c>
      <c r="U302" s="66">
        <v>2977</v>
      </c>
      <c r="V302" s="57">
        <v>-1.3585155732273035E-2</v>
      </c>
      <c r="W302" s="36">
        <v>1400</v>
      </c>
      <c r="X302" s="57">
        <v>-0.17550058892815079</v>
      </c>
      <c r="Y302" s="36">
        <v>1994</v>
      </c>
      <c r="Z302" s="57">
        <v>2.1516393442623016E-2</v>
      </c>
      <c r="AA302" s="36">
        <v>3394</v>
      </c>
      <c r="AB302" s="57">
        <v>-7.0136986301369886E-2</v>
      </c>
    </row>
    <row r="303" spans="2:28" ht="15" hidden="1" customHeight="1" outlineLevel="1">
      <c r="B303" s="63" t="s">
        <v>81</v>
      </c>
      <c r="C303" s="36">
        <v>34</v>
      </c>
      <c r="D303" s="57">
        <v>1.125</v>
      </c>
      <c r="E303" s="66">
        <v>8</v>
      </c>
      <c r="F303" s="57">
        <v>7</v>
      </c>
      <c r="G303" s="66">
        <v>0</v>
      </c>
      <c r="H303" s="57" t="s">
        <v>143</v>
      </c>
      <c r="I303" s="66">
        <v>8</v>
      </c>
      <c r="J303" s="57">
        <v>7</v>
      </c>
      <c r="K303" s="36">
        <v>339</v>
      </c>
      <c r="L303" s="57">
        <v>-0.29813664596273293</v>
      </c>
      <c r="M303" s="36">
        <v>298</v>
      </c>
      <c r="N303" s="57">
        <v>-4.4871794871794823E-2</v>
      </c>
      <c r="O303" s="36">
        <v>637</v>
      </c>
      <c r="P303" s="57">
        <v>-0.19874213836477983</v>
      </c>
      <c r="Q303" s="66">
        <v>1641</v>
      </c>
      <c r="R303" s="57">
        <v>0.21286031042128606</v>
      </c>
      <c r="S303" s="66">
        <v>3043</v>
      </c>
      <c r="T303" s="57">
        <v>1.0588633288227336</v>
      </c>
      <c r="U303" s="66">
        <v>4684</v>
      </c>
      <c r="V303" s="57">
        <v>0.65453903214411868</v>
      </c>
      <c r="W303" s="36">
        <v>2022</v>
      </c>
      <c r="X303" s="57">
        <v>9.120345385860773E-2</v>
      </c>
      <c r="Y303" s="36">
        <v>3341</v>
      </c>
      <c r="Z303" s="57">
        <v>0.86648044692737436</v>
      </c>
      <c r="AA303" s="36">
        <v>5363</v>
      </c>
      <c r="AB303" s="57">
        <v>0.47213834751578365</v>
      </c>
    </row>
    <row r="304" spans="2:28" ht="15" hidden="1" customHeight="1" outlineLevel="1">
      <c r="B304" s="63" t="s">
        <v>80</v>
      </c>
      <c r="C304" s="36">
        <v>6</v>
      </c>
      <c r="D304" s="57">
        <v>-0.77777777777777779</v>
      </c>
      <c r="E304" s="66">
        <v>6</v>
      </c>
      <c r="F304" s="57">
        <v>2</v>
      </c>
      <c r="G304" s="66">
        <v>10</v>
      </c>
      <c r="H304" s="57">
        <v>1.5</v>
      </c>
      <c r="I304" s="66">
        <v>16</v>
      </c>
      <c r="J304" s="57">
        <v>1.6666666666666665</v>
      </c>
      <c r="K304" s="36">
        <v>260</v>
      </c>
      <c r="L304" s="57">
        <v>-0.4921875</v>
      </c>
      <c r="M304" s="36">
        <v>231</v>
      </c>
      <c r="N304" s="57">
        <v>-0.4773755656108597</v>
      </c>
      <c r="O304" s="36">
        <v>491</v>
      </c>
      <c r="P304" s="57">
        <v>-0.4853249475890985</v>
      </c>
      <c r="Q304" s="66">
        <v>1881</v>
      </c>
      <c r="R304" s="57">
        <v>0.24240422721268162</v>
      </c>
      <c r="S304" s="66">
        <v>2550</v>
      </c>
      <c r="T304" s="57">
        <v>0.65799739921976585</v>
      </c>
      <c r="U304" s="66">
        <v>4431</v>
      </c>
      <c r="V304" s="57">
        <v>0.451834862385321</v>
      </c>
      <c r="W304" s="36">
        <v>2153</v>
      </c>
      <c r="X304" s="57">
        <v>4.7688564476885631E-2</v>
      </c>
      <c r="Y304" s="36">
        <v>2791</v>
      </c>
      <c r="Z304" s="57">
        <v>0.4067540322580645</v>
      </c>
      <c r="AA304" s="36">
        <v>4944</v>
      </c>
      <c r="AB304" s="57">
        <v>0.22406536271354294</v>
      </c>
    </row>
    <row r="305" spans="2:28" ht="15" hidden="1" customHeight="1" outlineLevel="1">
      <c r="B305" s="63" t="s">
        <v>79</v>
      </c>
      <c r="C305" s="36">
        <v>13</v>
      </c>
      <c r="D305" s="57">
        <v>-0.23529411764705888</v>
      </c>
      <c r="E305" s="66">
        <v>0</v>
      </c>
      <c r="F305" s="57">
        <v>-1</v>
      </c>
      <c r="G305" s="66">
        <v>0</v>
      </c>
      <c r="H305" s="57" t="s">
        <v>143</v>
      </c>
      <c r="I305" s="66">
        <v>0</v>
      </c>
      <c r="J305" s="57">
        <v>-1</v>
      </c>
      <c r="K305" s="36">
        <v>294</v>
      </c>
      <c r="L305" s="57">
        <v>-0.54629629629629628</v>
      </c>
      <c r="M305" s="36">
        <v>391</v>
      </c>
      <c r="N305" s="57">
        <v>-0.18541666666666667</v>
      </c>
      <c r="O305" s="36">
        <v>685</v>
      </c>
      <c r="P305" s="57">
        <v>-0.39273049645390068</v>
      </c>
      <c r="Q305" s="66">
        <v>1616</v>
      </c>
      <c r="R305" s="57">
        <v>-8.9064261555806046E-2</v>
      </c>
      <c r="S305" s="66">
        <v>2962</v>
      </c>
      <c r="T305" s="57">
        <v>0.43856240893637688</v>
      </c>
      <c r="U305" s="66">
        <v>4578</v>
      </c>
      <c r="V305" s="57">
        <v>0.19436472736759725</v>
      </c>
      <c r="W305" s="36">
        <v>1923</v>
      </c>
      <c r="X305" s="57">
        <v>-0.21188524590163937</v>
      </c>
      <c r="Y305" s="36">
        <v>3353</v>
      </c>
      <c r="Z305" s="57">
        <v>0.32059866089011413</v>
      </c>
      <c r="AA305" s="36">
        <v>5276</v>
      </c>
      <c r="AB305" s="57">
        <v>5.9650532235388631E-2</v>
      </c>
    </row>
    <row r="306" spans="2:28" collapsed="1">
      <c r="B306" s="173">
        <v>1989</v>
      </c>
      <c r="C306" s="66">
        <v>222</v>
      </c>
      <c r="D306" s="67">
        <v>7.2463768115942129E-2</v>
      </c>
      <c r="E306" s="66">
        <v>30</v>
      </c>
      <c r="F306" s="67">
        <v>-0.71698113207547176</v>
      </c>
      <c r="G306" s="66">
        <v>10</v>
      </c>
      <c r="H306" s="67">
        <v>1.5</v>
      </c>
      <c r="I306" s="66">
        <v>40</v>
      </c>
      <c r="J306" s="67">
        <v>-0.63636363636363635</v>
      </c>
      <c r="K306" s="66">
        <v>2555</v>
      </c>
      <c r="L306" s="67">
        <v>-0.40526070763500932</v>
      </c>
      <c r="M306" s="66">
        <v>2200</v>
      </c>
      <c r="N306" s="67">
        <v>-0.45395879870935718</v>
      </c>
      <c r="O306" s="66">
        <v>4755</v>
      </c>
      <c r="P306" s="67">
        <v>-0.42882882882882878</v>
      </c>
      <c r="Q306" s="66">
        <v>15966</v>
      </c>
      <c r="R306" s="67">
        <v>-4.8113038812377051E-2</v>
      </c>
      <c r="S306" s="66">
        <v>27649</v>
      </c>
      <c r="T306" s="67">
        <v>0.29831893313298274</v>
      </c>
      <c r="U306" s="66">
        <v>43615</v>
      </c>
      <c r="V306" s="67">
        <v>0.14568283905539947</v>
      </c>
      <c r="W306" s="66">
        <v>18773</v>
      </c>
      <c r="X306" s="67">
        <v>-0.12201852025067816</v>
      </c>
      <c r="Y306" s="66">
        <v>29859</v>
      </c>
      <c r="Z306" s="67">
        <v>0.17884638161790822</v>
      </c>
      <c r="AA306" s="66">
        <v>48632</v>
      </c>
      <c r="AB306" s="67">
        <v>4.1125216758365335E-2</v>
      </c>
    </row>
    <row r="307" spans="2:28" ht="15" hidden="1" customHeight="1" outlineLevel="1">
      <c r="B307" s="63" t="s">
        <v>90</v>
      </c>
      <c r="C307" s="36">
        <v>18</v>
      </c>
      <c r="D307" s="57">
        <v>0.19999999999999996</v>
      </c>
      <c r="E307" s="66">
        <v>0</v>
      </c>
      <c r="F307" s="57" t="s">
        <v>143</v>
      </c>
      <c r="G307" s="66">
        <v>0</v>
      </c>
      <c r="H307" s="57" t="s">
        <v>143</v>
      </c>
      <c r="I307" s="66">
        <v>0</v>
      </c>
      <c r="J307" s="57" t="s">
        <v>143</v>
      </c>
      <c r="K307" s="36">
        <v>310</v>
      </c>
      <c r="L307" s="57">
        <v>-0.19480519480519476</v>
      </c>
      <c r="M307" s="36">
        <v>300</v>
      </c>
      <c r="N307" s="57">
        <v>2.7397260273972712E-2</v>
      </c>
      <c r="O307" s="36">
        <v>610</v>
      </c>
      <c r="P307" s="57">
        <v>-9.8966026587887779E-2</v>
      </c>
      <c r="Q307" s="66">
        <v>1560</v>
      </c>
      <c r="R307" s="57">
        <v>0.58375634517766506</v>
      </c>
      <c r="S307" s="66">
        <v>2455</v>
      </c>
      <c r="T307" s="57">
        <v>0.15042174320524837</v>
      </c>
      <c r="U307" s="66">
        <v>4015</v>
      </c>
      <c r="V307" s="57">
        <v>0.28727156139788401</v>
      </c>
      <c r="W307" s="36">
        <v>1888</v>
      </c>
      <c r="X307" s="57">
        <v>0.36317689530685926</v>
      </c>
      <c r="Y307" s="36">
        <v>2755</v>
      </c>
      <c r="Z307" s="57">
        <v>0.13561417971970324</v>
      </c>
      <c r="AA307" s="36">
        <v>4643</v>
      </c>
      <c r="AB307" s="57">
        <v>0.21831540278142225</v>
      </c>
    </row>
    <row r="308" spans="2:28" ht="15" hidden="1" customHeight="1" outlineLevel="1">
      <c r="B308" s="63" t="s">
        <v>89</v>
      </c>
      <c r="C308" s="36">
        <v>23</v>
      </c>
      <c r="D308" s="57">
        <v>0.21052631578947367</v>
      </c>
      <c r="E308" s="66">
        <v>0</v>
      </c>
      <c r="F308" s="57">
        <v>-1</v>
      </c>
      <c r="G308" s="66">
        <v>0</v>
      </c>
      <c r="H308" s="57" t="s">
        <v>143</v>
      </c>
      <c r="I308" s="66">
        <v>0</v>
      </c>
      <c r="J308" s="57">
        <v>-1</v>
      </c>
      <c r="K308" s="36">
        <v>394</v>
      </c>
      <c r="L308" s="57">
        <v>-7.9439252336448551E-2</v>
      </c>
      <c r="M308" s="36">
        <v>296</v>
      </c>
      <c r="N308" s="57">
        <v>0.48743718592964824</v>
      </c>
      <c r="O308" s="36">
        <v>690</v>
      </c>
      <c r="P308" s="57">
        <v>0.1004784688995215</v>
      </c>
      <c r="Q308" s="66">
        <v>1642</v>
      </c>
      <c r="R308" s="57">
        <v>0.97355769230769229</v>
      </c>
      <c r="S308" s="66">
        <v>2283</v>
      </c>
      <c r="T308" s="57">
        <v>0.36298507462686569</v>
      </c>
      <c r="U308" s="66">
        <v>3925</v>
      </c>
      <c r="V308" s="57">
        <v>0.56561627443159157</v>
      </c>
      <c r="W308" s="36">
        <v>2059</v>
      </c>
      <c r="X308" s="57">
        <v>0.60859375000000004</v>
      </c>
      <c r="Y308" s="36">
        <v>2579</v>
      </c>
      <c r="Z308" s="57">
        <v>0.37620064034151546</v>
      </c>
      <c r="AA308" s="36">
        <v>4638</v>
      </c>
      <c r="AB308" s="57">
        <v>0.4705136334812936</v>
      </c>
    </row>
    <row r="309" spans="2:28" ht="15" hidden="1" customHeight="1" outlineLevel="1">
      <c r="B309" s="63" t="s">
        <v>88</v>
      </c>
      <c r="C309" s="36">
        <v>33</v>
      </c>
      <c r="D309" s="57">
        <v>4.5</v>
      </c>
      <c r="E309" s="66">
        <v>0</v>
      </c>
      <c r="F309" s="57">
        <v>-1</v>
      </c>
      <c r="G309" s="66">
        <v>0</v>
      </c>
      <c r="H309" s="57" t="s">
        <v>143</v>
      </c>
      <c r="I309" s="66">
        <v>0</v>
      </c>
      <c r="J309" s="57">
        <v>-1</v>
      </c>
      <c r="K309" s="36">
        <v>322</v>
      </c>
      <c r="L309" s="57">
        <v>-0.37475728155339805</v>
      </c>
      <c r="M309" s="36">
        <v>275</v>
      </c>
      <c r="N309" s="57">
        <v>0.29107981220657275</v>
      </c>
      <c r="O309" s="36">
        <v>597</v>
      </c>
      <c r="P309" s="57">
        <v>-0.17994505494505497</v>
      </c>
      <c r="Q309" s="66">
        <v>1448</v>
      </c>
      <c r="R309" s="57">
        <v>-0.14014251781472686</v>
      </c>
      <c r="S309" s="66">
        <v>1933</v>
      </c>
      <c r="T309" s="57">
        <v>-5.1466803911477399E-3</v>
      </c>
      <c r="U309" s="66">
        <v>3381</v>
      </c>
      <c r="V309" s="57">
        <v>-6.7824648469809734E-2</v>
      </c>
      <c r="W309" s="36">
        <v>1803</v>
      </c>
      <c r="X309" s="57">
        <v>-0.18342391304347827</v>
      </c>
      <c r="Y309" s="36">
        <v>2208</v>
      </c>
      <c r="Z309" s="57">
        <v>2.4118738404452778E-2</v>
      </c>
      <c r="AA309" s="36">
        <v>4011</v>
      </c>
      <c r="AB309" s="57">
        <v>-8.0889092575618715E-2</v>
      </c>
    </row>
    <row r="310" spans="2:28" ht="15" hidden="1" customHeight="1" outlineLevel="1">
      <c r="B310" s="63" t="s">
        <v>87</v>
      </c>
      <c r="C310" s="36">
        <v>9</v>
      </c>
      <c r="D310" s="57">
        <v>1.25</v>
      </c>
      <c r="E310" s="66">
        <v>6</v>
      </c>
      <c r="F310" s="57" t="s">
        <v>143</v>
      </c>
      <c r="G310" s="66">
        <v>0</v>
      </c>
      <c r="H310" s="57" t="s">
        <v>143</v>
      </c>
      <c r="I310" s="66">
        <v>6</v>
      </c>
      <c r="J310" s="57" t="s">
        <v>143</v>
      </c>
      <c r="K310" s="36">
        <v>287</v>
      </c>
      <c r="L310" s="57">
        <v>-0.18696883852691215</v>
      </c>
      <c r="M310" s="36">
        <v>352</v>
      </c>
      <c r="N310" s="57">
        <v>0.41365461847389562</v>
      </c>
      <c r="O310" s="36">
        <v>639</v>
      </c>
      <c r="P310" s="57">
        <v>6.1461794019933569E-2</v>
      </c>
      <c r="Q310" s="66">
        <v>1747</v>
      </c>
      <c r="R310" s="57">
        <v>0.34799382716049387</v>
      </c>
      <c r="S310" s="66">
        <v>1854</v>
      </c>
      <c r="T310" s="57">
        <v>0.56060606060606055</v>
      </c>
      <c r="U310" s="66">
        <v>3601</v>
      </c>
      <c r="V310" s="57">
        <v>0.44967793880837359</v>
      </c>
      <c r="W310" s="36">
        <v>2049</v>
      </c>
      <c r="X310" s="57">
        <v>0.23956442831215963</v>
      </c>
      <c r="Y310" s="36">
        <v>2206</v>
      </c>
      <c r="Z310" s="57">
        <v>0.53514265831593599</v>
      </c>
      <c r="AA310" s="36">
        <v>4255</v>
      </c>
      <c r="AB310" s="57">
        <v>0.37702265372168275</v>
      </c>
    </row>
    <row r="311" spans="2:28" ht="15" hidden="1" customHeight="1" outlineLevel="1">
      <c r="B311" s="63" t="s">
        <v>86</v>
      </c>
      <c r="C311" s="36">
        <v>24</v>
      </c>
      <c r="D311" s="57">
        <v>3</v>
      </c>
      <c r="E311" s="66">
        <v>86</v>
      </c>
      <c r="F311" s="57" t="s">
        <v>143</v>
      </c>
      <c r="G311" s="66">
        <v>0</v>
      </c>
      <c r="H311" s="57" t="s">
        <v>143</v>
      </c>
      <c r="I311" s="66">
        <v>86</v>
      </c>
      <c r="J311" s="57" t="s">
        <v>143</v>
      </c>
      <c r="K311" s="36">
        <v>161</v>
      </c>
      <c r="L311" s="57">
        <v>-0.38783269961977185</v>
      </c>
      <c r="M311" s="36">
        <v>275</v>
      </c>
      <c r="N311" s="57">
        <v>0.49456521739130443</v>
      </c>
      <c r="O311" s="36">
        <v>436</v>
      </c>
      <c r="P311" s="57">
        <v>-2.4608501118568271E-2</v>
      </c>
      <c r="Q311" s="66">
        <v>1416</v>
      </c>
      <c r="R311" s="57">
        <v>-6.2872270019854404E-2</v>
      </c>
      <c r="S311" s="66">
        <v>1676</v>
      </c>
      <c r="T311" s="57">
        <v>7.2296865003198985E-2</v>
      </c>
      <c r="U311" s="66">
        <v>3092</v>
      </c>
      <c r="V311" s="57">
        <v>5.8555627846454961E-3</v>
      </c>
      <c r="W311" s="36">
        <v>1687</v>
      </c>
      <c r="X311" s="57">
        <v>-5.2247191011235983E-2</v>
      </c>
      <c r="Y311" s="36">
        <v>1951</v>
      </c>
      <c r="Z311" s="57">
        <v>0.11677160847166568</v>
      </c>
      <c r="AA311" s="36">
        <v>3638</v>
      </c>
      <c r="AB311" s="57">
        <v>3.1471505528777977E-2</v>
      </c>
    </row>
    <row r="312" spans="2:28" ht="15" hidden="1" customHeight="1" outlineLevel="1">
      <c r="B312" s="63" t="s">
        <v>85</v>
      </c>
      <c r="C312" s="36">
        <v>9</v>
      </c>
      <c r="D312" s="57">
        <v>3.5</v>
      </c>
      <c r="E312" s="66">
        <v>0</v>
      </c>
      <c r="F312" s="57">
        <v>-1</v>
      </c>
      <c r="G312" s="66">
        <v>0</v>
      </c>
      <c r="H312" s="57" t="s">
        <v>143</v>
      </c>
      <c r="I312" s="66">
        <v>0</v>
      </c>
      <c r="J312" s="57">
        <v>-1</v>
      </c>
      <c r="K312" s="36">
        <v>258</v>
      </c>
      <c r="L312" s="57">
        <v>-0.24781341107871724</v>
      </c>
      <c r="M312" s="36">
        <v>320</v>
      </c>
      <c r="N312" s="57">
        <v>0.10726643598615926</v>
      </c>
      <c r="O312" s="36">
        <v>578</v>
      </c>
      <c r="P312" s="57">
        <v>-8.5443037974683556E-2</v>
      </c>
      <c r="Q312" s="66">
        <v>1289</v>
      </c>
      <c r="R312" s="57">
        <v>-0.2738028169014084</v>
      </c>
      <c r="S312" s="66">
        <v>2622</v>
      </c>
      <c r="T312" s="57">
        <v>0.30577689243027883</v>
      </c>
      <c r="U312" s="66">
        <v>3911</v>
      </c>
      <c r="V312" s="57">
        <v>3.3835580227332906E-2</v>
      </c>
      <c r="W312" s="36">
        <v>1556</v>
      </c>
      <c r="X312" s="57">
        <v>-0.2663837812352664</v>
      </c>
      <c r="Y312" s="36">
        <v>2942</v>
      </c>
      <c r="Z312" s="57">
        <v>0.28080104484109714</v>
      </c>
      <c r="AA312" s="36">
        <v>4498</v>
      </c>
      <c r="AB312" s="57">
        <v>1.8107741059302906E-2</v>
      </c>
    </row>
    <row r="313" spans="2:28" ht="15" hidden="1" customHeight="1" outlineLevel="1">
      <c r="B313" s="63" t="s">
        <v>84</v>
      </c>
      <c r="C313" s="36">
        <v>8</v>
      </c>
      <c r="D313" s="57">
        <v>0.14285714285714279</v>
      </c>
      <c r="E313" s="66">
        <v>1</v>
      </c>
      <c r="F313" s="57">
        <v>-0.66666666666666674</v>
      </c>
      <c r="G313" s="66">
        <v>0</v>
      </c>
      <c r="H313" s="57" t="s">
        <v>143</v>
      </c>
      <c r="I313" s="66">
        <v>1</v>
      </c>
      <c r="J313" s="57">
        <v>-0.66666666666666674</v>
      </c>
      <c r="K313" s="36">
        <v>254</v>
      </c>
      <c r="L313" s="57">
        <v>-0.21362229102167185</v>
      </c>
      <c r="M313" s="36">
        <v>390</v>
      </c>
      <c r="N313" s="57">
        <v>0.56626506024096379</v>
      </c>
      <c r="O313" s="36">
        <v>644</v>
      </c>
      <c r="P313" s="57">
        <v>0.12587412587412583</v>
      </c>
      <c r="Q313" s="66">
        <v>768</v>
      </c>
      <c r="R313" s="57">
        <v>-0.30685920577617332</v>
      </c>
      <c r="S313" s="66">
        <v>848</v>
      </c>
      <c r="T313" s="57">
        <v>-0.33123028391167197</v>
      </c>
      <c r="U313" s="66">
        <v>1616</v>
      </c>
      <c r="V313" s="57">
        <v>-0.31986531986531985</v>
      </c>
      <c r="W313" s="36">
        <v>1031</v>
      </c>
      <c r="X313" s="57">
        <v>-0.28452463566967379</v>
      </c>
      <c r="Y313" s="36">
        <v>1238</v>
      </c>
      <c r="Z313" s="57">
        <v>-0.18391562294001318</v>
      </c>
      <c r="AA313" s="36">
        <v>2269</v>
      </c>
      <c r="AB313" s="57">
        <v>-0.23292765382014879</v>
      </c>
    </row>
    <row r="314" spans="2:28" ht="15" hidden="1" customHeight="1" outlineLevel="1">
      <c r="B314" s="63" t="s">
        <v>83</v>
      </c>
      <c r="C314" s="36">
        <v>14</v>
      </c>
      <c r="D314" s="57">
        <v>-6.6666666666666652E-2</v>
      </c>
      <c r="E314" s="66">
        <v>1</v>
      </c>
      <c r="F314" s="57">
        <v>-0.75</v>
      </c>
      <c r="G314" s="66">
        <v>0</v>
      </c>
      <c r="H314" s="57" t="s">
        <v>143</v>
      </c>
      <c r="I314" s="66">
        <v>1</v>
      </c>
      <c r="J314" s="57">
        <v>-0.75</v>
      </c>
      <c r="K314" s="36">
        <v>339</v>
      </c>
      <c r="L314" s="57">
        <v>-0.31237322515212984</v>
      </c>
      <c r="M314" s="36">
        <v>300</v>
      </c>
      <c r="N314" s="57">
        <v>0.40845070422535201</v>
      </c>
      <c r="O314" s="36">
        <v>639</v>
      </c>
      <c r="P314" s="57">
        <v>-9.4900849858356895E-2</v>
      </c>
      <c r="Q314" s="66">
        <v>909</v>
      </c>
      <c r="R314" s="57">
        <v>-0.26929260450160775</v>
      </c>
      <c r="S314" s="66">
        <v>885</v>
      </c>
      <c r="T314" s="57">
        <v>-0.17289719626168221</v>
      </c>
      <c r="U314" s="66">
        <v>1794</v>
      </c>
      <c r="V314" s="57">
        <v>-0.2247191011235955</v>
      </c>
      <c r="W314" s="36">
        <v>1263</v>
      </c>
      <c r="X314" s="57">
        <v>-0.28075170842824604</v>
      </c>
      <c r="Y314" s="36">
        <v>1185</v>
      </c>
      <c r="Z314" s="57">
        <v>-7.6383476227591562E-2</v>
      </c>
      <c r="AA314" s="36">
        <v>2448</v>
      </c>
      <c r="AB314" s="57">
        <v>-0.19447186574531095</v>
      </c>
    </row>
    <row r="315" spans="2:28" ht="15" hidden="1" customHeight="1" outlineLevel="1">
      <c r="B315" s="63" t="s">
        <v>82</v>
      </c>
      <c r="C315" s="36">
        <v>9</v>
      </c>
      <c r="D315" s="57">
        <v>-0.18181818181818177</v>
      </c>
      <c r="E315" s="66">
        <v>8</v>
      </c>
      <c r="F315" s="57">
        <v>1.6666666666666665</v>
      </c>
      <c r="G315" s="66">
        <v>0</v>
      </c>
      <c r="H315" s="57" t="s">
        <v>143</v>
      </c>
      <c r="I315" s="66">
        <v>8</v>
      </c>
      <c r="J315" s="57">
        <v>1.6666666666666665</v>
      </c>
      <c r="K315" s="36">
        <v>328</v>
      </c>
      <c r="L315" s="57">
        <v>-0.27111111111111108</v>
      </c>
      <c r="M315" s="36">
        <v>287</v>
      </c>
      <c r="N315" s="57">
        <v>0.61235955056179781</v>
      </c>
      <c r="O315" s="36">
        <v>615</v>
      </c>
      <c r="P315" s="57">
        <v>-2.070063694267521E-2</v>
      </c>
      <c r="Q315" s="66">
        <v>1353</v>
      </c>
      <c r="R315" s="57">
        <v>0.45640473627556521</v>
      </c>
      <c r="S315" s="66">
        <v>1665</v>
      </c>
      <c r="T315" s="57">
        <v>1.2026458208058699E-3</v>
      </c>
      <c r="U315" s="66">
        <v>3018</v>
      </c>
      <c r="V315" s="57">
        <v>0.16435185185185186</v>
      </c>
      <c r="W315" s="36">
        <v>1698</v>
      </c>
      <c r="X315" s="57">
        <v>0.21895190236898787</v>
      </c>
      <c r="Y315" s="36">
        <v>1952</v>
      </c>
      <c r="Z315" s="57">
        <v>6.0293318848452016E-2</v>
      </c>
      <c r="AA315" s="36">
        <v>3650</v>
      </c>
      <c r="AB315" s="57">
        <v>0.12863327149041437</v>
      </c>
    </row>
    <row r="316" spans="2:28" ht="15" hidden="1" customHeight="1" outlineLevel="1">
      <c r="B316" s="63" t="s">
        <v>81</v>
      </c>
      <c r="C316" s="36">
        <v>16</v>
      </c>
      <c r="D316" s="57">
        <v>-0.51515151515151514</v>
      </c>
      <c r="E316" s="66">
        <v>1</v>
      </c>
      <c r="F316" s="57">
        <v>0</v>
      </c>
      <c r="G316" s="66">
        <v>0</v>
      </c>
      <c r="H316" s="57" t="s">
        <v>143</v>
      </c>
      <c r="I316" s="66">
        <v>1</v>
      </c>
      <c r="J316" s="57">
        <v>0</v>
      </c>
      <c r="K316" s="36">
        <v>483</v>
      </c>
      <c r="L316" s="57">
        <v>-0.23454833597464342</v>
      </c>
      <c r="M316" s="36">
        <v>312</v>
      </c>
      <c r="N316" s="57">
        <v>0.11428571428571432</v>
      </c>
      <c r="O316" s="36">
        <v>795</v>
      </c>
      <c r="P316" s="57">
        <v>-0.12733260153677273</v>
      </c>
      <c r="Q316" s="66">
        <v>1353</v>
      </c>
      <c r="R316" s="57">
        <v>-1.1687363038714427E-2</v>
      </c>
      <c r="S316" s="66">
        <v>1478</v>
      </c>
      <c r="T316" s="57">
        <v>-9.2694904849600968E-2</v>
      </c>
      <c r="U316" s="66">
        <v>2831</v>
      </c>
      <c r="V316" s="57">
        <v>-5.5703802535023383E-2</v>
      </c>
      <c r="W316" s="36">
        <v>1853</v>
      </c>
      <c r="X316" s="57">
        <v>-8.8987217305801392E-2</v>
      </c>
      <c r="Y316" s="36">
        <v>1790</v>
      </c>
      <c r="Z316" s="57">
        <v>-6.2336301728653787E-2</v>
      </c>
      <c r="AA316" s="36">
        <v>3643</v>
      </c>
      <c r="AB316" s="57">
        <v>-7.6084199847831546E-2</v>
      </c>
    </row>
    <row r="317" spans="2:28" ht="15" hidden="1" customHeight="1" outlineLevel="1">
      <c r="B317" s="63" t="s">
        <v>80</v>
      </c>
      <c r="C317" s="36">
        <v>27</v>
      </c>
      <c r="D317" s="57">
        <v>0.8</v>
      </c>
      <c r="E317" s="66">
        <v>2</v>
      </c>
      <c r="F317" s="57">
        <v>-0.75</v>
      </c>
      <c r="G317" s="66">
        <v>4</v>
      </c>
      <c r="H317" s="57" t="s">
        <v>143</v>
      </c>
      <c r="I317" s="66">
        <v>6</v>
      </c>
      <c r="J317" s="57">
        <v>-0.25</v>
      </c>
      <c r="K317" s="36">
        <v>512</v>
      </c>
      <c r="L317" s="57">
        <v>-5.8823529411764719E-2</v>
      </c>
      <c r="M317" s="36">
        <v>442</v>
      </c>
      <c r="N317" s="57">
        <v>0.91341991341991347</v>
      </c>
      <c r="O317" s="36">
        <v>954</v>
      </c>
      <c r="P317" s="57">
        <v>0.23096774193548386</v>
      </c>
      <c r="Q317" s="66">
        <v>1514</v>
      </c>
      <c r="R317" s="57">
        <v>-4.6022353714660902E-3</v>
      </c>
      <c r="S317" s="66">
        <v>1538</v>
      </c>
      <c r="T317" s="57">
        <v>-0.22283981808994446</v>
      </c>
      <c r="U317" s="66">
        <v>3052</v>
      </c>
      <c r="V317" s="57">
        <v>-0.128</v>
      </c>
      <c r="W317" s="36">
        <v>2055</v>
      </c>
      <c r="X317" s="57">
        <v>-1.5804597701149392E-2</v>
      </c>
      <c r="Y317" s="36">
        <v>1984</v>
      </c>
      <c r="Z317" s="57">
        <v>-0.102262443438914</v>
      </c>
      <c r="AA317" s="36">
        <v>4039</v>
      </c>
      <c r="AB317" s="57">
        <v>-6.0260586319218268E-2</v>
      </c>
    </row>
    <row r="318" spans="2:28" ht="15" hidden="1" customHeight="1" outlineLevel="1">
      <c r="B318" s="63" t="s">
        <v>79</v>
      </c>
      <c r="C318" s="36">
        <v>17</v>
      </c>
      <c r="D318" s="57">
        <v>0</v>
      </c>
      <c r="E318" s="66">
        <v>1</v>
      </c>
      <c r="F318" s="57">
        <v>-0.75</v>
      </c>
      <c r="G318" s="66">
        <v>0</v>
      </c>
      <c r="H318" s="57" t="s">
        <v>143</v>
      </c>
      <c r="I318" s="66">
        <v>1</v>
      </c>
      <c r="J318" s="57">
        <v>-0.75</v>
      </c>
      <c r="K318" s="36">
        <v>648</v>
      </c>
      <c r="L318" s="57">
        <v>-0.1074380165289256</v>
      </c>
      <c r="M318" s="36">
        <v>480</v>
      </c>
      <c r="N318" s="57">
        <v>0.36363636363636354</v>
      </c>
      <c r="O318" s="36">
        <v>1128</v>
      </c>
      <c r="P318" s="57">
        <v>4.6382189239332128E-2</v>
      </c>
      <c r="Q318" s="66">
        <v>1774</v>
      </c>
      <c r="R318" s="57">
        <v>0.14970836033700574</v>
      </c>
      <c r="S318" s="66">
        <v>2059</v>
      </c>
      <c r="T318" s="57">
        <v>-0.16470588235294115</v>
      </c>
      <c r="U318" s="66">
        <v>3833</v>
      </c>
      <c r="V318" s="57">
        <v>-4.3662674650698619E-2</v>
      </c>
      <c r="W318" s="36">
        <v>2440</v>
      </c>
      <c r="X318" s="57">
        <v>6.5502183406113579E-2</v>
      </c>
      <c r="Y318" s="36">
        <v>2539</v>
      </c>
      <c r="Z318" s="57">
        <v>-9.8686545970890993E-2</v>
      </c>
      <c r="AA318" s="36">
        <v>4979</v>
      </c>
      <c r="AB318" s="57">
        <v>-2.5063638143724254E-2</v>
      </c>
    </row>
    <row r="319" spans="2:28" collapsed="1">
      <c r="B319" s="173">
        <v>1988</v>
      </c>
      <c r="C319" s="66">
        <v>207</v>
      </c>
      <c r="D319" s="67">
        <v>0.37999999999999989</v>
      </c>
      <c r="E319" s="66">
        <v>106</v>
      </c>
      <c r="F319" s="67">
        <v>2.7857142857142856</v>
      </c>
      <c r="G319" s="66">
        <v>4</v>
      </c>
      <c r="H319" s="67" t="s">
        <v>143</v>
      </c>
      <c r="I319" s="66">
        <v>110</v>
      </c>
      <c r="J319" s="67">
        <v>2.9285714285714284</v>
      </c>
      <c r="K319" s="66">
        <v>4296</v>
      </c>
      <c r="L319" s="67">
        <v>-0.2123212321232123</v>
      </c>
      <c r="M319" s="66">
        <v>4029</v>
      </c>
      <c r="N319" s="67">
        <v>0.37555479685899629</v>
      </c>
      <c r="O319" s="66">
        <v>8325</v>
      </c>
      <c r="P319" s="67">
        <v>-6.9187641655731325E-3</v>
      </c>
      <c r="Q319" s="66">
        <v>16773</v>
      </c>
      <c r="R319" s="67">
        <v>6.1783883015762431E-2</v>
      </c>
      <c r="S319" s="66">
        <v>21296</v>
      </c>
      <c r="T319" s="67">
        <v>3.4539713383531678E-2</v>
      </c>
      <c r="U319" s="66">
        <v>38069</v>
      </c>
      <c r="V319" s="67">
        <v>4.6369083612775475E-2</v>
      </c>
      <c r="W319" s="66">
        <v>21382</v>
      </c>
      <c r="X319" s="67">
        <v>-2.1932894675439352E-3</v>
      </c>
      <c r="Y319" s="66">
        <v>25329</v>
      </c>
      <c r="Z319" s="67">
        <v>7.7188058178106589E-2</v>
      </c>
      <c r="AA319" s="66">
        <v>46711</v>
      </c>
      <c r="AB319" s="67">
        <v>3.9338717931602263E-2</v>
      </c>
    </row>
    <row r="320" spans="2:28" ht="15" hidden="1" customHeight="1" outlineLevel="1">
      <c r="B320" s="63" t="s">
        <v>90</v>
      </c>
      <c r="C320" s="36">
        <v>15</v>
      </c>
      <c r="D320" s="57">
        <v>7.1428571428571397E-2</v>
      </c>
      <c r="E320" s="66">
        <v>0</v>
      </c>
      <c r="F320" s="57" t="s">
        <v>143</v>
      </c>
      <c r="G320" s="66">
        <v>0</v>
      </c>
      <c r="H320" s="57" t="s">
        <v>143</v>
      </c>
      <c r="I320" s="66">
        <v>0</v>
      </c>
      <c r="J320" s="57" t="s">
        <v>143</v>
      </c>
      <c r="K320" s="36">
        <v>385</v>
      </c>
      <c r="L320" s="57">
        <v>-0.36885245901639341</v>
      </c>
      <c r="M320" s="36">
        <v>292</v>
      </c>
      <c r="N320" s="57">
        <v>1.0380622837370179E-2</v>
      </c>
      <c r="O320" s="36">
        <v>677</v>
      </c>
      <c r="P320" s="57">
        <v>-0.24694104560622909</v>
      </c>
      <c r="Q320" s="66">
        <v>985</v>
      </c>
      <c r="R320" s="57">
        <v>1.2332990750256956E-2</v>
      </c>
      <c r="S320" s="66">
        <v>2134</v>
      </c>
      <c r="T320" s="57">
        <v>0.26197516262566523</v>
      </c>
      <c r="U320" s="66">
        <v>3119</v>
      </c>
      <c r="V320" s="57">
        <v>0.17079579579579574</v>
      </c>
      <c r="W320" s="36">
        <v>1385</v>
      </c>
      <c r="X320" s="57">
        <v>-0.13274890419536634</v>
      </c>
      <c r="Y320" s="36">
        <v>2426</v>
      </c>
      <c r="Z320" s="57">
        <v>0.22525252525252526</v>
      </c>
      <c r="AA320" s="36">
        <v>3811</v>
      </c>
      <c r="AB320" s="57">
        <v>6.5417948001118331E-2</v>
      </c>
    </row>
    <row r="321" spans="2:28" ht="15" hidden="1" customHeight="1" outlineLevel="1">
      <c r="B321" s="63" t="s">
        <v>89</v>
      </c>
      <c r="C321" s="36">
        <v>19</v>
      </c>
      <c r="D321" s="57">
        <v>-5.0000000000000044E-2</v>
      </c>
      <c r="E321" s="66">
        <v>1</v>
      </c>
      <c r="F321" s="57" t="s">
        <v>143</v>
      </c>
      <c r="G321" s="66">
        <v>0</v>
      </c>
      <c r="H321" s="57" t="s">
        <v>143</v>
      </c>
      <c r="I321" s="66">
        <v>1</v>
      </c>
      <c r="J321" s="57" t="s">
        <v>143</v>
      </c>
      <c r="K321" s="36">
        <v>428</v>
      </c>
      <c r="L321" s="57">
        <v>-0.17533718689788058</v>
      </c>
      <c r="M321" s="36">
        <v>199</v>
      </c>
      <c r="N321" s="57">
        <v>-9.9547511312217174E-2</v>
      </c>
      <c r="O321" s="36">
        <v>627</v>
      </c>
      <c r="P321" s="57">
        <v>-0.1527027027027027</v>
      </c>
      <c r="Q321" s="66">
        <v>832</v>
      </c>
      <c r="R321" s="57">
        <v>-0.14491264131551906</v>
      </c>
      <c r="S321" s="66">
        <v>1675</v>
      </c>
      <c r="T321" s="57">
        <v>0.34754625905068393</v>
      </c>
      <c r="U321" s="66">
        <v>2507</v>
      </c>
      <c r="V321" s="57">
        <v>0.13131768953068601</v>
      </c>
      <c r="W321" s="36">
        <v>1280</v>
      </c>
      <c r="X321" s="57">
        <v>-0.15343915343915349</v>
      </c>
      <c r="Y321" s="36">
        <v>1874</v>
      </c>
      <c r="Z321" s="57">
        <v>0.28005464480874309</v>
      </c>
      <c r="AA321" s="36">
        <v>3154</v>
      </c>
      <c r="AB321" s="57">
        <v>5.981182795698925E-2</v>
      </c>
    </row>
    <row r="322" spans="2:28" ht="15" hidden="1" customHeight="1" outlineLevel="1">
      <c r="B322" s="63" t="s">
        <v>88</v>
      </c>
      <c r="C322" s="36">
        <v>6</v>
      </c>
      <c r="D322" s="57">
        <v>-0.7142857142857143</v>
      </c>
      <c r="E322" s="66">
        <v>3</v>
      </c>
      <c r="F322" s="57" t="s">
        <v>143</v>
      </c>
      <c r="G322" s="66">
        <v>0</v>
      </c>
      <c r="H322" s="57" t="s">
        <v>143</v>
      </c>
      <c r="I322" s="66">
        <v>3</v>
      </c>
      <c r="J322" s="57" t="s">
        <v>143</v>
      </c>
      <c r="K322" s="36">
        <v>515</v>
      </c>
      <c r="L322" s="57">
        <v>4.0404040404040442E-2</v>
      </c>
      <c r="M322" s="36">
        <v>213</v>
      </c>
      <c r="N322" s="57">
        <v>-6.5789473684210509E-2</v>
      </c>
      <c r="O322" s="36">
        <v>728</v>
      </c>
      <c r="P322" s="57">
        <v>6.9156293222683018E-3</v>
      </c>
      <c r="Q322" s="66">
        <v>1684</v>
      </c>
      <c r="R322" s="57">
        <v>1.0119474313022701</v>
      </c>
      <c r="S322" s="66">
        <v>1943</v>
      </c>
      <c r="T322" s="57">
        <v>0.12572421784472776</v>
      </c>
      <c r="U322" s="66">
        <v>3627</v>
      </c>
      <c r="V322" s="57">
        <v>0.41513850955911047</v>
      </c>
      <c r="W322" s="36">
        <v>2208</v>
      </c>
      <c r="X322" s="57">
        <v>0.63192904656319282</v>
      </c>
      <c r="Y322" s="36">
        <v>2156</v>
      </c>
      <c r="Z322" s="57">
        <v>0.1033776867963152</v>
      </c>
      <c r="AA322" s="36">
        <v>4364</v>
      </c>
      <c r="AB322" s="57">
        <v>0.31962503779860896</v>
      </c>
    </row>
    <row r="323" spans="2:28" ht="15" hidden="1" customHeight="1" outlineLevel="1">
      <c r="B323" s="63" t="s">
        <v>87</v>
      </c>
      <c r="C323" s="36">
        <v>4</v>
      </c>
      <c r="D323" s="57">
        <v>-0.66666666666666674</v>
      </c>
      <c r="E323" s="66">
        <v>0</v>
      </c>
      <c r="F323" s="57" t="s">
        <v>143</v>
      </c>
      <c r="G323" s="66">
        <v>0</v>
      </c>
      <c r="H323" s="57" t="s">
        <v>143</v>
      </c>
      <c r="I323" s="66">
        <v>0</v>
      </c>
      <c r="J323" s="57" t="s">
        <v>143</v>
      </c>
      <c r="K323" s="36">
        <v>353</v>
      </c>
      <c r="L323" s="57">
        <v>-0.19221967963386732</v>
      </c>
      <c r="M323" s="36">
        <v>249</v>
      </c>
      <c r="N323" s="57">
        <v>0.24500000000000011</v>
      </c>
      <c r="O323" s="36">
        <v>602</v>
      </c>
      <c r="P323" s="57">
        <v>-5.4945054945054972E-2</v>
      </c>
      <c r="Q323" s="66">
        <v>1296</v>
      </c>
      <c r="R323" s="57">
        <v>1.7991360691144709</v>
      </c>
      <c r="S323" s="66">
        <v>1188</v>
      </c>
      <c r="T323" s="57">
        <v>-0.13411078717201164</v>
      </c>
      <c r="U323" s="66">
        <v>2484</v>
      </c>
      <c r="V323" s="57">
        <v>0.35367847411444142</v>
      </c>
      <c r="W323" s="36">
        <v>1653</v>
      </c>
      <c r="X323" s="57">
        <v>0.8125</v>
      </c>
      <c r="Y323" s="36">
        <v>1437</v>
      </c>
      <c r="Z323" s="57">
        <v>-8.5877862595419852E-2</v>
      </c>
      <c r="AA323" s="36">
        <v>3090</v>
      </c>
      <c r="AB323" s="57">
        <v>0.2439613526570048</v>
      </c>
    </row>
    <row r="324" spans="2:28" ht="15" hidden="1" customHeight="1" outlineLevel="1">
      <c r="B324" s="63" t="s">
        <v>86</v>
      </c>
      <c r="C324" s="36">
        <v>6</v>
      </c>
      <c r="D324" s="57">
        <v>0</v>
      </c>
      <c r="E324" s="66">
        <v>0</v>
      </c>
      <c r="F324" s="57">
        <v>-1</v>
      </c>
      <c r="G324" s="66">
        <v>0</v>
      </c>
      <c r="H324" s="57" t="s">
        <v>143</v>
      </c>
      <c r="I324" s="66">
        <v>0</v>
      </c>
      <c r="J324" s="57">
        <v>-1</v>
      </c>
      <c r="K324" s="36">
        <v>263</v>
      </c>
      <c r="L324" s="57">
        <v>-0.29866666666666664</v>
      </c>
      <c r="M324" s="36">
        <v>184</v>
      </c>
      <c r="N324" s="57">
        <v>0.33333333333333326</v>
      </c>
      <c r="O324" s="36">
        <v>447</v>
      </c>
      <c r="P324" s="57">
        <v>-0.12865497076023391</v>
      </c>
      <c r="Q324" s="66">
        <v>1511</v>
      </c>
      <c r="R324" s="57">
        <v>1.6416083916083917</v>
      </c>
      <c r="S324" s="66">
        <v>1563</v>
      </c>
      <c r="T324" s="57">
        <v>0.323454699407282</v>
      </c>
      <c r="U324" s="66">
        <v>3074</v>
      </c>
      <c r="V324" s="57">
        <v>0.75356531660011417</v>
      </c>
      <c r="W324" s="36">
        <v>1780</v>
      </c>
      <c r="X324" s="57">
        <v>0.85803757828810023</v>
      </c>
      <c r="Y324" s="36">
        <v>1747</v>
      </c>
      <c r="Z324" s="57">
        <v>0.32448824867323722</v>
      </c>
      <c r="AA324" s="36">
        <v>3527</v>
      </c>
      <c r="AB324" s="57">
        <v>0.54896794027228801</v>
      </c>
    </row>
    <row r="325" spans="2:28" ht="15" hidden="1" customHeight="1" outlineLevel="1">
      <c r="B325" s="63" t="s">
        <v>85</v>
      </c>
      <c r="C325" s="36">
        <v>2</v>
      </c>
      <c r="D325" s="57">
        <v>-0.66666666666666674</v>
      </c>
      <c r="E325" s="66">
        <v>1</v>
      </c>
      <c r="F325" s="57" t="s">
        <v>143</v>
      </c>
      <c r="G325" s="66">
        <v>0</v>
      </c>
      <c r="H325" s="57" t="s">
        <v>143</v>
      </c>
      <c r="I325" s="66">
        <v>1</v>
      </c>
      <c r="J325" s="57" t="s">
        <v>143</v>
      </c>
      <c r="K325" s="36">
        <v>343</v>
      </c>
      <c r="L325" s="57">
        <v>0.40573770491803285</v>
      </c>
      <c r="M325" s="36">
        <v>289</v>
      </c>
      <c r="N325" s="57">
        <v>0.39613526570048307</v>
      </c>
      <c r="O325" s="36">
        <v>632</v>
      </c>
      <c r="P325" s="57">
        <v>0.40133037694013307</v>
      </c>
      <c r="Q325" s="66">
        <v>1775</v>
      </c>
      <c r="R325" s="57">
        <v>1.2756410256410255</v>
      </c>
      <c r="S325" s="66">
        <v>2008</v>
      </c>
      <c r="T325" s="57">
        <v>0.20023909145248053</v>
      </c>
      <c r="U325" s="66">
        <v>3783</v>
      </c>
      <c r="V325" s="57">
        <v>0.54219323277619247</v>
      </c>
      <c r="W325" s="36">
        <v>2121</v>
      </c>
      <c r="X325" s="57">
        <v>1.0592233009708738</v>
      </c>
      <c r="Y325" s="36">
        <v>2297</v>
      </c>
      <c r="Z325" s="57">
        <v>0.22180851063829787</v>
      </c>
      <c r="AA325" s="36">
        <v>4418</v>
      </c>
      <c r="AB325" s="57">
        <v>0.51821305841924392</v>
      </c>
    </row>
    <row r="326" spans="2:28" ht="15" hidden="1" customHeight="1" outlineLevel="1">
      <c r="B326" s="63" t="s">
        <v>84</v>
      </c>
      <c r="C326" s="36">
        <v>7</v>
      </c>
      <c r="D326" s="57">
        <v>0.16666666666666674</v>
      </c>
      <c r="E326" s="66">
        <v>3</v>
      </c>
      <c r="F326" s="57" t="s">
        <v>143</v>
      </c>
      <c r="G326" s="66">
        <v>0</v>
      </c>
      <c r="H326" s="57">
        <v>-1</v>
      </c>
      <c r="I326" s="66">
        <v>3</v>
      </c>
      <c r="J326" s="57">
        <v>-0.91176470588235292</v>
      </c>
      <c r="K326" s="36">
        <v>323</v>
      </c>
      <c r="L326" s="57">
        <v>-0.39171374764595102</v>
      </c>
      <c r="M326" s="36">
        <v>249</v>
      </c>
      <c r="N326" s="57">
        <v>1.8295454545454546</v>
      </c>
      <c r="O326" s="36">
        <v>572</v>
      </c>
      <c r="P326" s="57">
        <v>-7.5928917609046853E-2</v>
      </c>
      <c r="Q326" s="66">
        <v>1108</v>
      </c>
      <c r="R326" s="57">
        <v>1.3624733475479744</v>
      </c>
      <c r="S326" s="66">
        <v>1268</v>
      </c>
      <c r="T326" s="57">
        <v>-0.12611991729841487</v>
      </c>
      <c r="U326" s="66">
        <v>2376</v>
      </c>
      <c r="V326" s="57">
        <v>0.23750000000000004</v>
      </c>
      <c r="W326" s="36">
        <v>1441</v>
      </c>
      <c r="X326" s="57">
        <v>0.43240556660039764</v>
      </c>
      <c r="Y326" s="36">
        <v>1517</v>
      </c>
      <c r="Z326" s="57">
        <v>-3.5600762873490122E-2</v>
      </c>
      <c r="AA326" s="36">
        <v>2958</v>
      </c>
      <c r="AB326" s="57">
        <v>0.14695618456766191</v>
      </c>
    </row>
    <row r="327" spans="2:28" ht="15" hidden="1" customHeight="1" outlineLevel="1">
      <c r="B327" s="63" t="s">
        <v>83</v>
      </c>
      <c r="C327" s="36">
        <v>15</v>
      </c>
      <c r="D327" s="57">
        <v>-0.42307692307692313</v>
      </c>
      <c r="E327" s="66">
        <v>4</v>
      </c>
      <c r="F327" s="57">
        <v>-0.87878787878787878</v>
      </c>
      <c r="G327" s="66">
        <v>0</v>
      </c>
      <c r="H327" s="57">
        <v>-1</v>
      </c>
      <c r="I327" s="66">
        <v>4</v>
      </c>
      <c r="J327" s="57">
        <v>-0.88235294117647056</v>
      </c>
      <c r="K327" s="36">
        <v>493</v>
      </c>
      <c r="L327" s="57">
        <v>-4.2718446601941795E-2</v>
      </c>
      <c r="M327" s="36">
        <v>213</v>
      </c>
      <c r="N327" s="57">
        <v>0.22413793103448265</v>
      </c>
      <c r="O327" s="36">
        <v>706</v>
      </c>
      <c r="P327" s="57">
        <v>2.467343976777947E-2</v>
      </c>
      <c r="Q327" s="66">
        <v>1244</v>
      </c>
      <c r="R327" s="57">
        <v>1.2056737588652484</v>
      </c>
      <c r="S327" s="66">
        <v>1070</v>
      </c>
      <c r="T327" s="57">
        <v>-0.12866449511400646</v>
      </c>
      <c r="U327" s="66">
        <v>2314</v>
      </c>
      <c r="V327" s="57">
        <v>0.29129464285714279</v>
      </c>
      <c r="W327" s="36">
        <v>1756</v>
      </c>
      <c r="X327" s="57">
        <v>0.54305799648506148</v>
      </c>
      <c r="Y327" s="36">
        <v>1283</v>
      </c>
      <c r="Z327" s="57">
        <v>-8.5531004989308657E-2</v>
      </c>
      <c r="AA327" s="36">
        <v>3039</v>
      </c>
      <c r="AB327" s="57">
        <v>0.19598583234946876</v>
      </c>
    </row>
    <row r="328" spans="2:28" ht="15" hidden="1" customHeight="1" outlineLevel="1">
      <c r="B328" s="63" t="s">
        <v>82</v>
      </c>
      <c r="C328" s="36">
        <v>11</v>
      </c>
      <c r="D328" s="57">
        <v>-0.42105263157894735</v>
      </c>
      <c r="E328" s="66">
        <v>3</v>
      </c>
      <c r="F328" s="57">
        <v>-0.90322580645161288</v>
      </c>
      <c r="G328" s="66">
        <v>0</v>
      </c>
      <c r="H328" s="57" t="s">
        <v>143</v>
      </c>
      <c r="I328" s="66">
        <v>3</v>
      </c>
      <c r="J328" s="57">
        <v>-0.90322580645161288</v>
      </c>
      <c r="K328" s="36">
        <v>450</v>
      </c>
      <c r="L328" s="57">
        <v>2.0408163265306145E-2</v>
      </c>
      <c r="M328" s="36">
        <v>178</v>
      </c>
      <c r="N328" s="57">
        <v>-0.22270742358078599</v>
      </c>
      <c r="O328" s="36">
        <v>628</v>
      </c>
      <c r="P328" s="57">
        <v>-6.2686567164179086E-2</v>
      </c>
      <c r="Q328" s="66">
        <v>929</v>
      </c>
      <c r="R328" s="57">
        <v>0.74624060150375948</v>
      </c>
      <c r="S328" s="66">
        <v>1663</v>
      </c>
      <c r="T328" s="57">
        <v>0.26463878326996193</v>
      </c>
      <c r="U328" s="66">
        <v>2592</v>
      </c>
      <c r="V328" s="57">
        <v>0.40335679480238218</v>
      </c>
      <c r="W328" s="36">
        <v>1393</v>
      </c>
      <c r="X328" s="57">
        <v>0.36168132942326481</v>
      </c>
      <c r="Y328" s="36">
        <v>1841</v>
      </c>
      <c r="Z328" s="57">
        <v>0.1915857605177993</v>
      </c>
      <c r="AA328" s="36">
        <v>3234</v>
      </c>
      <c r="AB328" s="57">
        <v>0.25934579439252325</v>
      </c>
    </row>
    <row r="329" spans="2:28" ht="15" hidden="1" customHeight="1" outlineLevel="1">
      <c r="B329" s="63" t="s">
        <v>81</v>
      </c>
      <c r="C329" s="36">
        <v>33</v>
      </c>
      <c r="D329" s="57">
        <v>1.75</v>
      </c>
      <c r="E329" s="66">
        <v>1</v>
      </c>
      <c r="F329" s="57">
        <v>-0.9375</v>
      </c>
      <c r="G329" s="66">
        <v>0</v>
      </c>
      <c r="H329" s="57">
        <v>-1</v>
      </c>
      <c r="I329" s="66">
        <v>1</v>
      </c>
      <c r="J329" s="57">
        <v>-0.94736842105263164</v>
      </c>
      <c r="K329" s="36">
        <v>631</v>
      </c>
      <c r="L329" s="57">
        <v>-4.3939393939393945E-2</v>
      </c>
      <c r="M329" s="36">
        <v>280</v>
      </c>
      <c r="N329" s="57">
        <v>0.5135135135135136</v>
      </c>
      <c r="O329" s="36">
        <v>911</v>
      </c>
      <c r="P329" s="57">
        <v>7.8106508875739555E-2</v>
      </c>
      <c r="Q329" s="66">
        <v>1369</v>
      </c>
      <c r="R329" s="57">
        <v>0.3461160275319568</v>
      </c>
      <c r="S329" s="66">
        <v>1629</v>
      </c>
      <c r="T329" s="57">
        <v>-0.37297921478060048</v>
      </c>
      <c r="U329" s="66">
        <v>2998</v>
      </c>
      <c r="V329" s="57">
        <v>-0.17067773167358224</v>
      </c>
      <c r="W329" s="36">
        <v>2034</v>
      </c>
      <c r="X329" s="57">
        <v>0.19296187683284449</v>
      </c>
      <c r="Y329" s="36">
        <v>1909</v>
      </c>
      <c r="Z329" s="57">
        <v>-0.31503408683171874</v>
      </c>
      <c r="AA329" s="36">
        <v>3943</v>
      </c>
      <c r="AB329" s="57">
        <v>-0.12221727515583258</v>
      </c>
    </row>
    <row r="330" spans="2:28" ht="15" hidden="1" customHeight="1" outlineLevel="1">
      <c r="B330" s="63" t="s">
        <v>80</v>
      </c>
      <c r="C330" s="36">
        <v>15</v>
      </c>
      <c r="D330" s="57">
        <v>-0.375</v>
      </c>
      <c r="E330" s="66">
        <v>8</v>
      </c>
      <c r="F330" s="57">
        <v>-0.69230769230769229</v>
      </c>
      <c r="G330" s="66">
        <v>0</v>
      </c>
      <c r="H330" s="57">
        <v>-1</v>
      </c>
      <c r="I330" s="66">
        <v>8</v>
      </c>
      <c r="J330" s="57">
        <v>-0.72413793103448276</v>
      </c>
      <c r="K330" s="36">
        <v>544</v>
      </c>
      <c r="L330" s="57">
        <v>-0.19764011799410031</v>
      </c>
      <c r="M330" s="36">
        <v>231</v>
      </c>
      <c r="N330" s="57">
        <v>-0.24013157894736847</v>
      </c>
      <c r="O330" s="36">
        <v>775</v>
      </c>
      <c r="P330" s="57">
        <v>-0.21079429735234212</v>
      </c>
      <c r="Q330" s="66">
        <v>1521</v>
      </c>
      <c r="R330" s="57">
        <v>0.49263984298331698</v>
      </c>
      <c r="S330" s="66">
        <v>1979</v>
      </c>
      <c r="T330" s="57">
        <v>9.700665188470059E-2</v>
      </c>
      <c r="U330" s="66">
        <v>3500</v>
      </c>
      <c r="V330" s="57">
        <v>0.23981579879560755</v>
      </c>
      <c r="W330" s="36">
        <v>2088</v>
      </c>
      <c r="X330" s="57">
        <v>0.19519175729822558</v>
      </c>
      <c r="Y330" s="36">
        <v>2210</v>
      </c>
      <c r="Z330" s="57">
        <v>4.6897205116058771E-2</v>
      </c>
      <c r="AA330" s="36">
        <v>4298</v>
      </c>
      <c r="AB330" s="57">
        <v>0.11404872991187154</v>
      </c>
    </row>
    <row r="331" spans="2:28" ht="15" hidden="1" customHeight="1" outlineLevel="1">
      <c r="B331" s="63" t="s">
        <v>79</v>
      </c>
      <c r="C331" s="36">
        <v>17</v>
      </c>
      <c r="D331" s="57">
        <v>-0.55263157894736836</v>
      </c>
      <c r="E331" s="66">
        <v>4</v>
      </c>
      <c r="F331" s="57">
        <v>-0.33333333333333337</v>
      </c>
      <c r="G331" s="66">
        <v>0</v>
      </c>
      <c r="H331" s="57">
        <v>-1</v>
      </c>
      <c r="I331" s="66">
        <v>4</v>
      </c>
      <c r="J331" s="57">
        <v>-0.4285714285714286</v>
      </c>
      <c r="K331" s="36">
        <v>726</v>
      </c>
      <c r="L331" s="57">
        <v>0.1016691957511382</v>
      </c>
      <c r="M331" s="36">
        <v>352</v>
      </c>
      <c r="N331" s="57">
        <v>-0.13725490196078427</v>
      </c>
      <c r="O331" s="36">
        <v>1078</v>
      </c>
      <c r="P331" s="57">
        <v>1.0309278350515427E-2</v>
      </c>
      <c r="Q331" s="66">
        <v>1543</v>
      </c>
      <c r="R331" s="57">
        <v>0.55387713997985899</v>
      </c>
      <c r="S331" s="66">
        <v>2465</v>
      </c>
      <c r="T331" s="57">
        <v>0.24306606152294497</v>
      </c>
      <c r="U331" s="66">
        <v>4008</v>
      </c>
      <c r="V331" s="57">
        <v>0.34677419354838701</v>
      </c>
      <c r="W331" s="36">
        <v>2290</v>
      </c>
      <c r="X331" s="57">
        <v>0.35023584905660377</v>
      </c>
      <c r="Y331" s="36">
        <v>2817</v>
      </c>
      <c r="Z331" s="57">
        <v>0.17767558528428085</v>
      </c>
      <c r="AA331" s="36">
        <v>5107</v>
      </c>
      <c r="AB331" s="57">
        <v>0.24926614481409004</v>
      </c>
    </row>
    <row r="332" spans="2:28" collapsed="1">
      <c r="B332" s="173">
        <v>1987</v>
      </c>
      <c r="C332" s="66">
        <v>150</v>
      </c>
      <c r="D332" s="67">
        <v>-0.27184466019417475</v>
      </c>
      <c r="E332" s="66">
        <v>28</v>
      </c>
      <c r="F332" s="67">
        <v>-0.76068376068376065</v>
      </c>
      <c r="G332" s="66">
        <v>0</v>
      </c>
      <c r="H332" s="67">
        <v>-1</v>
      </c>
      <c r="I332" s="66">
        <v>28</v>
      </c>
      <c r="J332" s="67">
        <v>-0.82389937106918243</v>
      </c>
      <c r="K332" s="66">
        <v>5454</v>
      </c>
      <c r="L332" s="67">
        <v>-0.11518494484101238</v>
      </c>
      <c r="M332" s="66">
        <v>2929</v>
      </c>
      <c r="N332" s="67">
        <v>9.6593036315986591E-2</v>
      </c>
      <c r="O332" s="66">
        <v>8383</v>
      </c>
      <c r="P332" s="67">
        <v>-5.1160158460667793E-2</v>
      </c>
      <c r="Q332" s="66">
        <v>15797</v>
      </c>
      <c r="R332" s="67">
        <v>0.71855961705831151</v>
      </c>
      <c r="S332" s="66">
        <v>20585</v>
      </c>
      <c r="T332" s="67">
        <v>6.8518037892551176E-2</v>
      </c>
      <c r="U332" s="66">
        <v>36382</v>
      </c>
      <c r="V332" s="67">
        <v>0.2784903538672383</v>
      </c>
      <c r="W332" s="66">
        <v>21429</v>
      </c>
      <c r="X332" s="67">
        <v>0.36690693372456473</v>
      </c>
      <c r="Y332" s="66">
        <v>23514</v>
      </c>
      <c r="Z332" s="67">
        <v>6.9790718835304855E-2</v>
      </c>
      <c r="AA332" s="66">
        <v>44943</v>
      </c>
      <c r="AB332" s="67">
        <v>0.19348328332049824</v>
      </c>
    </row>
    <row r="333" spans="2:28" ht="15" hidden="1" customHeight="1" outlineLevel="1">
      <c r="B333" s="63" t="s">
        <v>90</v>
      </c>
      <c r="C333" s="36">
        <v>14</v>
      </c>
      <c r="D333" s="57">
        <v>-0.39130434782608692</v>
      </c>
      <c r="E333" s="66">
        <v>0</v>
      </c>
      <c r="F333" s="57">
        <v>-1</v>
      </c>
      <c r="G333" s="66">
        <v>0</v>
      </c>
      <c r="H333" s="57" t="s">
        <v>143</v>
      </c>
      <c r="I333" s="66">
        <v>0</v>
      </c>
      <c r="J333" s="57">
        <v>-1</v>
      </c>
      <c r="K333" s="36">
        <v>610</v>
      </c>
      <c r="L333" s="57">
        <v>-8.5457271364317799E-2</v>
      </c>
      <c r="M333" s="36">
        <v>289</v>
      </c>
      <c r="N333" s="57">
        <v>0.29596412556053808</v>
      </c>
      <c r="O333" s="36">
        <v>899</v>
      </c>
      <c r="P333" s="57">
        <v>1.0112359550561889E-2</v>
      </c>
      <c r="Q333" s="66">
        <v>973</v>
      </c>
      <c r="R333" s="57">
        <v>6.1068702290076438E-2</v>
      </c>
      <c r="S333" s="66">
        <v>1691</v>
      </c>
      <c r="T333" s="57">
        <v>-4.1926345609065163E-2</v>
      </c>
      <c r="U333" s="66">
        <v>2664</v>
      </c>
      <c r="V333" s="57">
        <v>-6.7114093959731447E-3</v>
      </c>
      <c r="W333" s="36">
        <v>1597</v>
      </c>
      <c r="X333" s="57">
        <v>-8.0745341614907318E-3</v>
      </c>
      <c r="Y333" s="36">
        <v>1980</v>
      </c>
      <c r="Z333" s="57">
        <v>-4.0241448692153181E-3</v>
      </c>
      <c r="AA333" s="36">
        <v>3577</v>
      </c>
      <c r="AB333" s="57">
        <v>-5.8365758754863606E-3</v>
      </c>
    </row>
    <row r="334" spans="2:28" ht="15" hidden="1" customHeight="1" outlineLevel="1">
      <c r="B334" s="63" t="s">
        <v>89</v>
      </c>
      <c r="C334" s="36">
        <v>20</v>
      </c>
      <c r="D334" s="57">
        <v>-0.19999999999999996</v>
      </c>
      <c r="E334" s="66">
        <v>0</v>
      </c>
      <c r="F334" s="57" t="s">
        <v>143</v>
      </c>
      <c r="G334" s="66">
        <v>0</v>
      </c>
      <c r="H334" s="57" t="s">
        <v>143</v>
      </c>
      <c r="I334" s="66">
        <v>0</v>
      </c>
      <c r="J334" s="57" t="s">
        <v>143</v>
      </c>
      <c r="K334" s="36">
        <v>519</v>
      </c>
      <c r="L334" s="57">
        <v>-4.06654343807763E-2</v>
      </c>
      <c r="M334" s="36">
        <v>221</v>
      </c>
      <c r="N334" s="57">
        <v>0.13917525773195871</v>
      </c>
      <c r="O334" s="36">
        <v>740</v>
      </c>
      <c r="P334" s="57">
        <v>6.8027210884353817E-3</v>
      </c>
      <c r="Q334" s="66">
        <v>973</v>
      </c>
      <c r="R334" s="57">
        <v>0.33470507544581629</v>
      </c>
      <c r="S334" s="66">
        <v>1243</v>
      </c>
      <c r="T334" s="57">
        <v>-8.8041085840058653E-2</v>
      </c>
      <c r="U334" s="66">
        <v>2216</v>
      </c>
      <c r="V334" s="57">
        <v>5.9273422562141409E-2</v>
      </c>
      <c r="W334" s="36">
        <v>1512</v>
      </c>
      <c r="X334" s="57">
        <v>0.16756756756756763</v>
      </c>
      <c r="Y334" s="36">
        <v>1464</v>
      </c>
      <c r="Z334" s="57">
        <v>-5.9730250481695557E-2</v>
      </c>
      <c r="AA334" s="36">
        <v>2976</v>
      </c>
      <c r="AB334" s="57">
        <v>4.3478260869565188E-2</v>
      </c>
    </row>
    <row r="335" spans="2:28" ht="15" hidden="1" customHeight="1" outlineLevel="1">
      <c r="B335" s="63" t="s">
        <v>88</v>
      </c>
      <c r="C335" s="36">
        <v>21</v>
      </c>
      <c r="D335" s="57">
        <v>1.625</v>
      </c>
      <c r="E335" s="66">
        <v>0</v>
      </c>
      <c r="F335" s="57">
        <v>-1</v>
      </c>
      <c r="G335" s="66">
        <v>0</v>
      </c>
      <c r="H335" s="57">
        <v>-1</v>
      </c>
      <c r="I335" s="66">
        <v>0</v>
      </c>
      <c r="J335" s="57">
        <v>-1</v>
      </c>
      <c r="K335" s="36">
        <v>495</v>
      </c>
      <c r="L335" s="57">
        <v>0.18421052631578938</v>
      </c>
      <c r="M335" s="36">
        <v>228</v>
      </c>
      <c r="N335" s="57">
        <v>-2.9787234042553234E-2</v>
      </c>
      <c r="O335" s="36">
        <v>723</v>
      </c>
      <c r="P335" s="57">
        <v>0.10719754977029106</v>
      </c>
      <c r="Q335" s="66">
        <v>837</v>
      </c>
      <c r="R335" s="57">
        <v>0.18892045454545459</v>
      </c>
      <c r="S335" s="66">
        <v>1726</v>
      </c>
      <c r="T335" s="57">
        <v>0.42174629324546942</v>
      </c>
      <c r="U335" s="66">
        <v>2563</v>
      </c>
      <c r="V335" s="57">
        <v>0.33628779979144952</v>
      </c>
      <c r="W335" s="36">
        <v>1353</v>
      </c>
      <c r="X335" s="57">
        <v>0.19628647214854111</v>
      </c>
      <c r="Y335" s="36">
        <v>1954</v>
      </c>
      <c r="Z335" s="57">
        <v>0.346657477601654</v>
      </c>
      <c r="AA335" s="36">
        <v>3307</v>
      </c>
      <c r="AB335" s="57">
        <v>0.28079008520526716</v>
      </c>
    </row>
    <row r="336" spans="2:28" ht="15" hidden="1" customHeight="1" outlineLevel="1">
      <c r="B336" s="63" t="s">
        <v>87</v>
      </c>
      <c r="C336" s="36">
        <v>12</v>
      </c>
      <c r="D336" s="57">
        <v>0.5</v>
      </c>
      <c r="E336" s="66">
        <v>0</v>
      </c>
      <c r="F336" s="57">
        <v>-1</v>
      </c>
      <c r="G336" s="66">
        <v>0</v>
      </c>
      <c r="H336" s="57" t="s">
        <v>143</v>
      </c>
      <c r="I336" s="66">
        <v>0</v>
      </c>
      <c r="J336" s="57">
        <v>-1</v>
      </c>
      <c r="K336" s="36">
        <v>437</v>
      </c>
      <c r="L336" s="57">
        <v>0.14999999999999991</v>
      </c>
      <c r="M336" s="36">
        <v>200</v>
      </c>
      <c r="N336" s="57">
        <v>-1.4778325123152691E-2</v>
      </c>
      <c r="O336" s="36">
        <v>637</v>
      </c>
      <c r="P336" s="57">
        <v>9.2624356775300232E-2</v>
      </c>
      <c r="Q336" s="66">
        <v>463</v>
      </c>
      <c r="R336" s="57">
        <v>-0.27315541601255888</v>
      </c>
      <c r="S336" s="66">
        <v>1372</v>
      </c>
      <c r="T336" s="57">
        <v>0.87688098495212041</v>
      </c>
      <c r="U336" s="66">
        <v>1835</v>
      </c>
      <c r="V336" s="57">
        <v>0.34137426900584789</v>
      </c>
      <c r="W336" s="36">
        <v>912</v>
      </c>
      <c r="X336" s="57">
        <v>-0.11111111111111116</v>
      </c>
      <c r="Y336" s="36">
        <v>1572</v>
      </c>
      <c r="Z336" s="57">
        <v>0.68308351177730198</v>
      </c>
      <c r="AA336" s="36">
        <v>2484</v>
      </c>
      <c r="AB336" s="57">
        <v>0.2673469387755103</v>
      </c>
    </row>
    <row r="337" spans="2:28" ht="15" hidden="1" customHeight="1" outlineLevel="1">
      <c r="B337" s="63" t="s">
        <v>86</v>
      </c>
      <c r="C337" s="36">
        <v>6</v>
      </c>
      <c r="D337" s="57">
        <v>0.19999999999999996</v>
      </c>
      <c r="E337" s="66">
        <v>5</v>
      </c>
      <c r="F337" s="57" t="s">
        <v>143</v>
      </c>
      <c r="G337" s="66">
        <v>0</v>
      </c>
      <c r="H337" s="57" t="s">
        <v>143</v>
      </c>
      <c r="I337" s="66">
        <v>5</v>
      </c>
      <c r="J337" s="57" t="s">
        <v>143</v>
      </c>
      <c r="K337" s="36">
        <v>375</v>
      </c>
      <c r="L337" s="57">
        <v>0.17554858934169282</v>
      </c>
      <c r="M337" s="36">
        <v>138</v>
      </c>
      <c r="N337" s="57">
        <v>-0.29591836734693877</v>
      </c>
      <c r="O337" s="36">
        <v>513</v>
      </c>
      <c r="P337" s="57">
        <v>-3.8834951456310218E-3</v>
      </c>
      <c r="Q337" s="66">
        <v>572</v>
      </c>
      <c r="R337" s="57">
        <v>-0.21857923497267762</v>
      </c>
      <c r="S337" s="66">
        <v>1181</v>
      </c>
      <c r="T337" s="57">
        <v>8.4745762711868622E-4</v>
      </c>
      <c r="U337" s="66">
        <v>1753</v>
      </c>
      <c r="V337" s="57">
        <v>-8.3158995815899583E-2</v>
      </c>
      <c r="W337" s="36">
        <v>958</v>
      </c>
      <c r="X337" s="57">
        <v>-9.2803030303030276E-2</v>
      </c>
      <c r="Y337" s="36">
        <v>1319</v>
      </c>
      <c r="Z337" s="57">
        <v>-4.1424418604651181E-2</v>
      </c>
      <c r="AA337" s="36">
        <v>2277</v>
      </c>
      <c r="AB337" s="57">
        <v>-6.3733552631578982E-2</v>
      </c>
    </row>
    <row r="338" spans="2:28" ht="15" hidden="1" customHeight="1" outlineLevel="1">
      <c r="B338" s="63" t="s">
        <v>85</v>
      </c>
      <c r="C338" s="36">
        <v>6</v>
      </c>
      <c r="D338" s="57">
        <v>-0.5714285714285714</v>
      </c>
      <c r="E338" s="66">
        <v>0</v>
      </c>
      <c r="F338" s="57" t="s">
        <v>143</v>
      </c>
      <c r="G338" s="66">
        <v>0</v>
      </c>
      <c r="H338" s="57">
        <v>-1</v>
      </c>
      <c r="I338" s="66">
        <v>0</v>
      </c>
      <c r="J338" s="57">
        <v>-1</v>
      </c>
      <c r="K338" s="36">
        <v>244</v>
      </c>
      <c r="L338" s="57">
        <v>-0.30085959885386815</v>
      </c>
      <c r="M338" s="36">
        <v>207</v>
      </c>
      <c r="N338" s="57">
        <v>-0.11914893617021272</v>
      </c>
      <c r="O338" s="36">
        <v>451</v>
      </c>
      <c r="P338" s="57">
        <v>-0.22773972602739723</v>
      </c>
      <c r="Q338" s="66">
        <v>780</v>
      </c>
      <c r="R338" s="57">
        <v>-8.2352941176470629E-2</v>
      </c>
      <c r="S338" s="66">
        <v>1673</v>
      </c>
      <c r="T338" s="57">
        <v>0.15220385674931136</v>
      </c>
      <c r="U338" s="66">
        <v>2453</v>
      </c>
      <c r="V338" s="57">
        <v>6.5595134665508148E-2</v>
      </c>
      <c r="W338" s="36">
        <v>1030</v>
      </c>
      <c r="X338" s="57">
        <v>-0.1508656224237428</v>
      </c>
      <c r="Y338" s="36">
        <v>1880</v>
      </c>
      <c r="Z338" s="57">
        <v>0.11374407582938395</v>
      </c>
      <c r="AA338" s="36">
        <v>2910</v>
      </c>
      <c r="AB338" s="57">
        <v>3.1023784901758056E-3</v>
      </c>
    </row>
    <row r="339" spans="2:28" ht="15" hidden="1" customHeight="1" outlineLevel="1">
      <c r="B339" s="63" t="s">
        <v>84</v>
      </c>
      <c r="C339" s="36">
        <v>6</v>
      </c>
      <c r="D339" s="57">
        <v>-0.7</v>
      </c>
      <c r="E339" s="66">
        <v>0</v>
      </c>
      <c r="F339" s="57">
        <v>-1</v>
      </c>
      <c r="G339" s="66">
        <v>34</v>
      </c>
      <c r="H339" s="57" t="s">
        <v>143</v>
      </c>
      <c r="I339" s="66">
        <v>34</v>
      </c>
      <c r="J339" s="57">
        <v>16</v>
      </c>
      <c r="K339" s="36">
        <v>531</v>
      </c>
      <c r="L339" s="57">
        <v>0.11087866108786604</v>
      </c>
      <c r="M339" s="36">
        <v>88</v>
      </c>
      <c r="N339" s="57">
        <v>-0.6271186440677966</v>
      </c>
      <c r="O339" s="36">
        <v>619</v>
      </c>
      <c r="P339" s="57">
        <v>-0.13305322128851538</v>
      </c>
      <c r="Q339" s="66">
        <v>469</v>
      </c>
      <c r="R339" s="57">
        <v>-0.18576388888888884</v>
      </c>
      <c r="S339" s="66">
        <v>1451</v>
      </c>
      <c r="T339" s="57">
        <v>0.58233369683751368</v>
      </c>
      <c r="U339" s="66">
        <v>1920</v>
      </c>
      <c r="V339" s="57">
        <v>0.28600133958472873</v>
      </c>
      <c r="W339" s="36">
        <v>1006</v>
      </c>
      <c r="X339" s="57">
        <v>-6.505576208178443E-2</v>
      </c>
      <c r="Y339" s="36">
        <v>1573</v>
      </c>
      <c r="Z339" s="57">
        <v>0.36426712922810056</v>
      </c>
      <c r="AA339" s="36">
        <v>2579</v>
      </c>
      <c r="AB339" s="57">
        <v>0.15702108568864959</v>
      </c>
    </row>
    <row r="340" spans="2:28" ht="15" hidden="1" customHeight="1" outlineLevel="1">
      <c r="B340" s="63" t="s">
        <v>83</v>
      </c>
      <c r="C340" s="36">
        <v>26</v>
      </c>
      <c r="D340" s="57">
        <v>4.0000000000000036E-2</v>
      </c>
      <c r="E340" s="66">
        <v>33</v>
      </c>
      <c r="F340" s="57">
        <v>7.25</v>
      </c>
      <c r="G340" s="66">
        <v>1</v>
      </c>
      <c r="H340" s="57">
        <v>-0.5</v>
      </c>
      <c r="I340" s="66">
        <v>34</v>
      </c>
      <c r="J340" s="57">
        <v>4.666666666666667</v>
      </c>
      <c r="K340" s="36">
        <v>515</v>
      </c>
      <c r="L340" s="57">
        <v>0.11713665943600859</v>
      </c>
      <c r="M340" s="36">
        <v>174</v>
      </c>
      <c r="N340" s="57">
        <v>-0.36727272727272731</v>
      </c>
      <c r="O340" s="36">
        <v>689</v>
      </c>
      <c r="P340" s="57">
        <v>-6.3858695652173947E-2</v>
      </c>
      <c r="Q340" s="66">
        <v>564</v>
      </c>
      <c r="R340" s="57">
        <v>-0.23577235772357719</v>
      </c>
      <c r="S340" s="66">
        <v>1228</v>
      </c>
      <c r="T340" s="57">
        <v>0.60732984293193715</v>
      </c>
      <c r="U340" s="66">
        <v>1792</v>
      </c>
      <c r="V340" s="57">
        <v>0.19307589880159792</v>
      </c>
      <c r="W340" s="36">
        <v>1138</v>
      </c>
      <c r="X340" s="57">
        <v>-7.3289902280130326E-2</v>
      </c>
      <c r="Y340" s="36">
        <v>1403</v>
      </c>
      <c r="Z340" s="57">
        <v>0.34644913627639151</v>
      </c>
      <c r="AA340" s="36">
        <v>2541</v>
      </c>
      <c r="AB340" s="57">
        <v>0.11938325991189425</v>
      </c>
    </row>
    <row r="341" spans="2:28" ht="15" hidden="1" customHeight="1" outlineLevel="1">
      <c r="B341" s="63" t="s">
        <v>82</v>
      </c>
      <c r="C341" s="36">
        <v>19</v>
      </c>
      <c r="D341" s="57">
        <v>-0.29629629629629628</v>
      </c>
      <c r="E341" s="66">
        <v>31</v>
      </c>
      <c r="F341" s="57">
        <v>5.2</v>
      </c>
      <c r="G341" s="66">
        <v>0</v>
      </c>
      <c r="H341" s="57">
        <v>-1</v>
      </c>
      <c r="I341" s="66">
        <v>31</v>
      </c>
      <c r="J341" s="57">
        <v>2.1</v>
      </c>
      <c r="K341" s="36">
        <v>441</v>
      </c>
      <c r="L341" s="57">
        <v>-0.17723880597014929</v>
      </c>
      <c r="M341" s="36">
        <v>229</v>
      </c>
      <c r="N341" s="57">
        <v>6.5116279069767469E-2</v>
      </c>
      <c r="O341" s="36">
        <v>670</v>
      </c>
      <c r="P341" s="57">
        <v>-0.10785619174434091</v>
      </c>
      <c r="Q341" s="66">
        <v>532</v>
      </c>
      <c r="R341" s="57">
        <v>-0.36817102137767221</v>
      </c>
      <c r="S341" s="66">
        <v>1315</v>
      </c>
      <c r="T341" s="57">
        <v>0.35567010309278357</v>
      </c>
      <c r="U341" s="66">
        <v>1847</v>
      </c>
      <c r="V341" s="57">
        <v>1.9315673289183266E-2</v>
      </c>
      <c r="W341" s="36">
        <v>1023</v>
      </c>
      <c r="X341" s="57">
        <v>-0.27446808510638299</v>
      </c>
      <c r="Y341" s="36">
        <v>1545</v>
      </c>
      <c r="Z341" s="57">
        <v>0.29722921914357681</v>
      </c>
      <c r="AA341" s="36">
        <v>2568</v>
      </c>
      <c r="AB341" s="57">
        <v>-1.2687427912341454E-2</v>
      </c>
    </row>
    <row r="342" spans="2:28" ht="15" hidden="1" customHeight="1" outlineLevel="1">
      <c r="B342" s="63" t="s">
        <v>81</v>
      </c>
      <c r="C342" s="36">
        <v>12</v>
      </c>
      <c r="D342" s="57">
        <v>-0.63636363636363635</v>
      </c>
      <c r="E342" s="66">
        <v>16</v>
      </c>
      <c r="F342" s="57" t="s">
        <v>143</v>
      </c>
      <c r="G342" s="66">
        <v>3</v>
      </c>
      <c r="H342" s="57">
        <v>0.5</v>
      </c>
      <c r="I342" s="66">
        <v>19</v>
      </c>
      <c r="J342" s="57">
        <v>8.5</v>
      </c>
      <c r="K342" s="36">
        <v>660</v>
      </c>
      <c r="L342" s="57">
        <v>0.13207547169811318</v>
      </c>
      <c r="M342" s="36">
        <v>185</v>
      </c>
      <c r="N342" s="57">
        <v>-0.2857142857142857</v>
      </c>
      <c r="O342" s="36">
        <v>845</v>
      </c>
      <c r="P342" s="57">
        <v>3.5629453681709222E-3</v>
      </c>
      <c r="Q342" s="66">
        <v>1017</v>
      </c>
      <c r="R342" s="57">
        <v>4.7373841400617955E-2</v>
      </c>
      <c r="S342" s="66">
        <v>2598</v>
      </c>
      <c r="T342" s="57">
        <v>1.5722772277227723</v>
      </c>
      <c r="U342" s="66">
        <v>3615</v>
      </c>
      <c r="V342" s="57">
        <v>0.82483594144371519</v>
      </c>
      <c r="W342" s="36">
        <v>1705</v>
      </c>
      <c r="X342" s="57">
        <v>7.4354127284183891E-2</v>
      </c>
      <c r="Y342" s="36">
        <v>2787</v>
      </c>
      <c r="Z342" s="57">
        <v>1.1927616050354053</v>
      </c>
      <c r="AA342" s="36">
        <v>4492</v>
      </c>
      <c r="AB342" s="57">
        <v>0.57172848145556343</v>
      </c>
    </row>
    <row r="343" spans="2:28" ht="15" hidden="1" customHeight="1" outlineLevel="1">
      <c r="B343" s="63" t="s">
        <v>80</v>
      </c>
      <c r="C343" s="36">
        <v>24</v>
      </c>
      <c r="D343" s="57">
        <v>-4.0000000000000036E-2</v>
      </c>
      <c r="E343" s="66">
        <v>26</v>
      </c>
      <c r="F343" s="57">
        <v>1.3636363636363638</v>
      </c>
      <c r="G343" s="66">
        <v>3</v>
      </c>
      <c r="H343" s="57">
        <v>0</v>
      </c>
      <c r="I343" s="66">
        <v>29</v>
      </c>
      <c r="J343" s="57">
        <v>1.0714285714285716</v>
      </c>
      <c r="K343" s="36">
        <v>678</v>
      </c>
      <c r="L343" s="57">
        <v>0.15502555366269166</v>
      </c>
      <c r="M343" s="36">
        <v>304</v>
      </c>
      <c r="N343" s="57">
        <v>-0.10588235294117643</v>
      </c>
      <c r="O343" s="36">
        <v>982</v>
      </c>
      <c r="P343" s="57">
        <v>5.9331175836030203E-2</v>
      </c>
      <c r="Q343" s="66">
        <v>1019</v>
      </c>
      <c r="R343" s="57">
        <v>0.12596685082872927</v>
      </c>
      <c r="S343" s="66">
        <v>1804</v>
      </c>
      <c r="T343" s="57">
        <v>0.8909853249475892</v>
      </c>
      <c r="U343" s="66">
        <v>2823</v>
      </c>
      <c r="V343" s="57">
        <v>0.51855836471221095</v>
      </c>
      <c r="W343" s="36">
        <v>1747</v>
      </c>
      <c r="X343" s="57">
        <v>0.14332460732984287</v>
      </c>
      <c r="Y343" s="36">
        <v>2111</v>
      </c>
      <c r="Z343" s="57">
        <v>0.62760215882806469</v>
      </c>
      <c r="AA343" s="36">
        <v>3858</v>
      </c>
      <c r="AB343" s="57">
        <v>0.36566371681415921</v>
      </c>
    </row>
    <row r="344" spans="2:28" ht="15" hidden="1" customHeight="1" outlineLevel="1">
      <c r="B344" s="63" t="s">
        <v>79</v>
      </c>
      <c r="C344" s="36">
        <v>38</v>
      </c>
      <c r="D344" s="57">
        <v>0.26666666666666661</v>
      </c>
      <c r="E344" s="66">
        <v>6</v>
      </c>
      <c r="F344" s="57">
        <v>0.19999999999999996</v>
      </c>
      <c r="G344" s="66">
        <v>1</v>
      </c>
      <c r="H344" s="57" t="s">
        <v>143</v>
      </c>
      <c r="I344" s="66">
        <v>7</v>
      </c>
      <c r="J344" s="57">
        <v>0.39999999999999991</v>
      </c>
      <c r="K344" s="36">
        <v>659</v>
      </c>
      <c r="L344" s="57">
        <v>0.16637168141592928</v>
      </c>
      <c r="M344" s="36">
        <v>408</v>
      </c>
      <c r="N344" s="57">
        <v>9.9009900990099098E-3</v>
      </c>
      <c r="O344" s="36">
        <v>1067</v>
      </c>
      <c r="P344" s="57">
        <v>0.10113519091847256</v>
      </c>
      <c r="Q344" s="66">
        <v>993</v>
      </c>
      <c r="R344" s="57">
        <v>0.25537294563843238</v>
      </c>
      <c r="S344" s="66">
        <v>1983</v>
      </c>
      <c r="T344" s="57">
        <v>0.82596685082872923</v>
      </c>
      <c r="U344" s="66">
        <v>2976</v>
      </c>
      <c r="V344" s="57">
        <v>0.58550879062333516</v>
      </c>
      <c r="W344" s="36">
        <v>1696</v>
      </c>
      <c r="X344" s="57">
        <v>0.21926671459381741</v>
      </c>
      <c r="Y344" s="36">
        <v>2392</v>
      </c>
      <c r="Z344" s="57">
        <v>0.60536912751677852</v>
      </c>
      <c r="AA344" s="36">
        <v>4088</v>
      </c>
      <c r="AB344" s="57">
        <v>0.4189517528635891</v>
      </c>
    </row>
    <row r="345" spans="2:28" collapsed="1">
      <c r="B345" s="173">
        <v>1986</v>
      </c>
      <c r="C345" s="66">
        <v>206</v>
      </c>
      <c r="D345" s="67">
        <v>-0.15918367346938778</v>
      </c>
      <c r="E345" s="66">
        <v>117</v>
      </c>
      <c r="F345" s="67">
        <v>2.65625</v>
      </c>
      <c r="G345" s="66">
        <v>42</v>
      </c>
      <c r="H345" s="67">
        <v>1.7999999999999998</v>
      </c>
      <c r="I345" s="66">
        <v>159</v>
      </c>
      <c r="J345" s="67">
        <v>2.3829787234042552</v>
      </c>
      <c r="K345" s="66">
        <v>6164</v>
      </c>
      <c r="L345" s="67">
        <v>4.7586675730795447E-2</v>
      </c>
      <c r="M345" s="66">
        <v>2671</v>
      </c>
      <c r="N345" s="67">
        <v>-0.11409618573797675</v>
      </c>
      <c r="O345" s="66">
        <v>8835</v>
      </c>
      <c r="P345" s="67">
        <v>-7.1918193055399149E-3</v>
      </c>
      <c r="Q345" s="66">
        <v>9192</v>
      </c>
      <c r="R345" s="67">
        <v>-2.1294718909710353E-2</v>
      </c>
      <c r="S345" s="66">
        <v>19265</v>
      </c>
      <c r="T345" s="67">
        <v>0.43704311502312398</v>
      </c>
      <c r="U345" s="66">
        <v>28457</v>
      </c>
      <c r="V345" s="67">
        <v>0.24822352837968253</v>
      </c>
      <c r="W345" s="66">
        <v>15677</v>
      </c>
      <c r="X345" s="67">
        <v>8.1023728377596083E-3</v>
      </c>
      <c r="Y345" s="66">
        <v>21980</v>
      </c>
      <c r="Z345" s="67">
        <v>0.33714563815549337</v>
      </c>
      <c r="AA345" s="66">
        <v>37657</v>
      </c>
      <c r="AB345" s="67">
        <v>0.1771859076557567</v>
      </c>
    </row>
    <row r="346" spans="2:28" ht="15" hidden="1" customHeight="1" outlineLevel="1">
      <c r="B346" s="63" t="s">
        <v>90</v>
      </c>
      <c r="C346" s="36">
        <v>23</v>
      </c>
      <c r="D346" s="57">
        <v>-0.11538461538461542</v>
      </c>
      <c r="E346" s="66">
        <v>3</v>
      </c>
      <c r="F346" s="57" t="s">
        <v>143</v>
      </c>
      <c r="G346" s="66">
        <v>0</v>
      </c>
      <c r="H346" s="57" t="s">
        <v>143</v>
      </c>
      <c r="I346" s="66">
        <v>3</v>
      </c>
      <c r="J346" s="57" t="s">
        <v>143</v>
      </c>
      <c r="K346" s="36">
        <v>667</v>
      </c>
      <c r="L346" s="57">
        <v>0.51936218678815482</v>
      </c>
      <c r="M346" s="36">
        <v>223</v>
      </c>
      <c r="N346" s="57">
        <v>-0.36647727272727271</v>
      </c>
      <c r="O346" s="36">
        <v>890</v>
      </c>
      <c r="P346" s="57">
        <v>0.12515802781289498</v>
      </c>
      <c r="Q346" s="66">
        <v>917</v>
      </c>
      <c r="R346" s="57">
        <v>0.39150227617602429</v>
      </c>
      <c r="S346" s="66">
        <v>1765</v>
      </c>
      <c r="T346" s="57">
        <v>0.50725875320239111</v>
      </c>
      <c r="U346" s="66">
        <v>2682</v>
      </c>
      <c r="V346" s="57">
        <v>0.46557377049180326</v>
      </c>
      <c r="W346" s="36">
        <v>1610</v>
      </c>
      <c r="X346" s="57">
        <v>0.43238434163701078</v>
      </c>
      <c r="Y346" s="36">
        <v>1988</v>
      </c>
      <c r="Z346" s="57">
        <v>0.30531845042678918</v>
      </c>
      <c r="AA346" s="36">
        <v>3598</v>
      </c>
      <c r="AB346" s="57">
        <v>0.35927465054778995</v>
      </c>
    </row>
    <row r="347" spans="2:28" ht="15" hidden="1" customHeight="1" outlineLevel="1">
      <c r="B347" s="63" t="s">
        <v>89</v>
      </c>
      <c r="C347" s="36">
        <v>25</v>
      </c>
      <c r="D347" s="57">
        <v>-0.30555555555555558</v>
      </c>
      <c r="E347" s="66">
        <v>0</v>
      </c>
      <c r="F347" s="57" t="s">
        <v>143</v>
      </c>
      <c r="G347" s="66">
        <v>0</v>
      </c>
      <c r="H347" s="57" t="s">
        <v>143</v>
      </c>
      <c r="I347" s="66">
        <v>0</v>
      </c>
      <c r="J347" s="57" t="s">
        <v>143</v>
      </c>
      <c r="K347" s="36">
        <v>541</v>
      </c>
      <c r="L347" s="57">
        <v>-0.244413407821229</v>
      </c>
      <c r="M347" s="36">
        <v>194</v>
      </c>
      <c r="N347" s="57">
        <v>-0.31205673758865249</v>
      </c>
      <c r="O347" s="36">
        <v>735</v>
      </c>
      <c r="P347" s="57">
        <v>-0.26352705410821642</v>
      </c>
      <c r="Q347" s="66">
        <v>729</v>
      </c>
      <c r="R347" s="57">
        <v>-0.13931523022432113</v>
      </c>
      <c r="S347" s="66">
        <v>1363</v>
      </c>
      <c r="T347" s="57">
        <v>0.54011299435028248</v>
      </c>
      <c r="U347" s="66">
        <v>2092</v>
      </c>
      <c r="V347" s="57">
        <v>0.20785219399538102</v>
      </c>
      <c r="W347" s="36">
        <v>1295</v>
      </c>
      <c r="X347" s="57">
        <v>-0.19011882426516569</v>
      </c>
      <c r="Y347" s="36">
        <v>1557</v>
      </c>
      <c r="Z347" s="57">
        <v>0.33419023136246784</v>
      </c>
      <c r="AA347" s="36">
        <v>2852</v>
      </c>
      <c r="AB347" s="57">
        <v>3.1091829356471479E-2</v>
      </c>
    </row>
    <row r="348" spans="2:28" ht="15" hidden="1" customHeight="1" outlineLevel="1">
      <c r="B348" s="63" t="s">
        <v>88</v>
      </c>
      <c r="C348" s="36">
        <v>8</v>
      </c>
      <c r="D348" s="57">
        <v>-0.84615384615384615</v>
      </c>
      <c r="E348" s="66">
        <v>1</v>
      </c>
      <c r="F348" s="57" t="s">
        <v>143</v>
      </c>
      <c r="G348" s="66">
        <v>2</v>
      </c>
      <c r="H348" s="57">
        <v>-0.6</v>
      </c>
      <c r="I348" s="66">
        <v>3</v>
      </c>
      <c r="J348" s="57">
        <v>-0.4</v>
      </c>
      <c r="K348" s="36">
        <v>418</v>
      </c>
      <c r="L348" s="57">
        <v>-0.31587561374795414</v>
      </c>
      <c r="M348" s="36">
        <v>235</v>
      </c>
      <c r="N348" s="57">
        <v>-0.24679487179487181</v>
      </c>
      <c r="O348" s="36">
        <v>653</v>
      </c>
      <c r="P348" s="57">
        <v>-0.29252437703141931</v>
      </c>
      <c r="Q348" s="66">
        <v>704</v>
      </c>
      <c r="R348" s="57">
        <v>0.33333333333333326</v>
      </c>
      <c r="S348" s="66">
        <v>1214</v>
      </c>
      <c r="T348" s="57">
        <v>0.52704402515723281</v>
      </c>
      <c r="U348" s="66">
        <v>1918</v>
      </c>
      <c r="V348" s="57">
        <v>0.44973544973544977</v>
      </c>
      <c r="W348" s="36">
        <v>1131</v>
      </c>
      <c r="X348" s="57">
        <v>-5.0377833753148638E-2</v>
      </c>
      <c r="Y348" s="36">
        <v>1451</v>
      </c>
      <c r="Z348" s="57">
        <v>0.30485611510791366</v>
      </c>
      <c r="AA348" s="36">
        <v>2582</v>
      </c>
      <c r="AB348" s="57">
        <v>0.12114633087277471</v>
      </c>
    </row>
    <row r="349" spans="2:28" ht="15" hidden="1" customHeight="1" outlineLevel="1">
      <c r="B349" s="63" t="s">
        <v>87</v>
      </c>
      <c r="C349" s="36">
        <v>8</v>
      </c>
      <c r="D349" s="57">
        <v>-0.55555555555555558</v>
      </c>
      <c r="E349" s="66">
        <v>1</v>
      </c>
      <c r="F349" s="57">
        <v>-0.75</v>
      </c>
      <c r="G349" s="66">
        <v>0</v>
      </c>
      <c r="H349" s="57">
        <v>-1</v>
      </c>
      <c r="I349" s="66">
        <v>1</v>
      </c>
      <c r="J349" s="57">
        <v>-0.88888888888888884</v>
      </c>
      <c r="K349" s="36">
        <v>380</v>
      </c>
      <c r="L349" s="57">
        <v>-0.4242424242424242</v>
      </c>
      <c r="M349" s="36">
        <v>203</v>
      </c>
      <c r="N349" s="57">
        <v>-0.22813688212927752</v>
      </c>
      <c r="O349" s="36">
        <v>583</v>
      </c>
      <c r="P349" s="57">
        <v>-0.36836403033586129</v>
      </c>
      <c r="Q349" s="66">
        <v>637</v>
      </c>
      <c r="R349" s="57">
        <v>0.16029143897996367</v>
      </c>
      <c r="S349" s="66">
        <v>731</v>
      </c>
      <c r="T349" s="57">
        <v>-2.0107238605898137E-2</v>
      </c>
      <c r="U349" s="66">
        <v>1368</v>
      </c>
      <c r="V349" s="57">
        <v>5.6370656370656302E-2</v>
      </c>
      <c r="W349" s="36">
        <v>1026</v>
      </c>
      <c r="X349" s="57">
        <v>-0.1665312753858651</v>
      </c>
      <c r="Y349" s="36">
        <v>934</v>
      </c>
      <c r="Z349" s="57">
        <v>-7.98029556650246E-2</v>
      </c>
      <c r="AA349" s="36">
        <v>1960</v>
      </c>
      <c r="AB349" s="57">
        <v>-0.12733748886910057</v>
      </c>
    </row>
    <row r="350" spans="2:28" ht="15" hidden="1" customHeight="1" outlineLevel="1">
      <c r="B350" s="63" t="s">
        <v>86</v>
      </c>
      <c r="C350" s="36">
        <v>5</v>
      </c>
      <c r="D350" s="57">
        <v>-0.87804878048780488</v>
      </c>
      <c r="E350" s="66">
        <v>0</v>
      </c>
      <c r="F350" s="57" t="s">
        <v>143</v>
      </c>
      <c r="G350" s="66">
        <v>0</v>
      </c>
      <c r="H350" s="57" t="s">
        <v>143</v>
      </c>
      <c r="I350" s="66">
        <v>0</v>
      </c>
      <c r="J350" s="57" t="s">
        <v>143</v>
      </c>
      <c r="K350" s="36">
        <v>319</v>
      </c>
      <c r="L350" s="57">
        <v>-0.19240506329113927</v>
      </c>
      <c r="M350" s="36">
        <v>196</v>
      </c>
      <c r="N350" s="57">
        <v>-0.234375</v>
      </c>
      <c r="O350" s="36">
        <v>515</v>
      </c>
      <c r="P350" s="57">
        <v>-0.2089093701996928</v>
      </c>
      <c r="Q350" s="66">
        <v>732</v>
      </c>
      <c r="R350" s="57">
        <v>0.28196147110332759</v>
      </c>
      <c r="S350" s="66">
        <v>1180</v>
      </c>
      <c r="T350" s="57">
        <v>0.5108834827144686</v>
      </c>
      <c r="U350" s="66">
        <v>1912</v>
      </c>
      <c r="V350" s="57">
        <v>0.41420118343195256</v>
      </c>
      <c r="W350" s="36">
        <v>1056</v>
      </c>
      <c r="X350" s="57">
        <v>4.8659384309831077E-2</v>
      </c>
      <c r="Y350" s="36">
        <v>1376</v>
      </c>
      <c r="Z350" s="57">
        <v>0.32690453230472527</v>
      </c>
      <c r="AA350" s="36">
        <v>2432</v>
      </c>
      <c r="AB350" s="57">
        <v>0.18982387475538154</v>
      </c>
    </row>
    <row r="351" spans="2:28" ht="15" hidden="1" customHeight="1" outlineLevel="1">
      <c r="B351" s="63" t="s">
        <v>85</v>
      </c>
      <c r="C351" s="36">
        <v>14</v>
      </c>
      <c r="D351" s="57">
        <v>-0.66666666666666674</v>
      </c>
      <c r="E351" s="66">
        <v>0</v>
      </c>
      <c r="F351" s="57" t="s">
        <v>143</v>
      </c>
      <c r="G351" s="66">
        <v>1</v>
      </c>
      <c r="H351" s="57">
        <v>-0.83333333333333337</v>
      </c>
      <c r="I351" s="66">
        <v>1</v>
      </c>
      <c r="J351" s="57">
        <v>-0.83333333333333337</v>
      </c>
      <c r="K351" s="36">
        <v>349</v>
      </c>
      <c r="L351" s="57">
        <v>-9.3506493506493538E-2</v>
      </c>
      <c r="M351" s="36">
        <v>235</v>
      </c>
      <c r="N351" s="57">
        <v>2.1739130434782705E-2</v>
      </c>
      <c r="O351" s="36">
        <v>584</v>
      </c>
      <c r="P351" s="57">
        <v>-5.0406504065040658E-2</v>
      </c>
      <c r="Q351" s="66">
        <v>850</v>
      </c>
      <c r="R351" s="57">
        <v>0.39116202945990186</v>
      </c>
      <c r="S351" s="66">
        <v>1452</v>
      </c>
      <c r="T351" s="57">
        <v>0.28952042628774421</v>
      </c>
      <c r="U351" s="66">
        <v>2302</v>
      </c>
      <c r="V351" s="57">
        <v>0.32527345998848589</v>
      </c>
      <c r="W351" s="36">
        <v>1213</v>
      </c>
      <c r="X351" s="57">
        <v>0.16859344894026984</v>
      </c>
      <c r="Y351" s="36">
        <v>1688</v>
      </c>
      <c r="Z351" s="57">
        <v>0.23935389133627027</v>
      </c>
      <c r="AA351" s="36">
        <v>2901</v>
      </c>
      <c r="AB351" s="57">
        <v>0.20874999999999999</v>
      </c>
    </row>
    <row r="352" spans="2:28" ht="15" hidden="1" customHeight="1" outlineLevel="1">
      <c r="B352" s="63" t="s">
        <v>84</v>
      </c>
      <c r="C352" s="36">
        <v>20</v>
      </c>
      <c r="D352" s="57">
        <v>-0.375</v>
      </c>
      <c r="E352" s="66">
        <v>2</v>
      </c>
      <c r="F352" s="57" t="s">
        <v>143</v>
      </c>
      <c r="G352" s="66">
        <v>0</v>
      </c>
      <c r="H352" s="57" t="s">
        <v>143</v>
      </c>
      <c r="I352" s="66">
        <v>2</v>
      </c>
      <c r="J352" s="57" t="s">
        <v>143</v>
      </c>
      <c r="K352" s="36">
        <v>478</v>
      </c>
      <c r="L352" s="57">
        <v>-8.2533589251439499E-2</v>
      </c>
      <c r="M352" s="36">
        <v>236</v>
      </c>
      <c r="N352" s="57">
        <v>-0.15107913669064743</v>
      </c>
      <c r="O352" s="36">
        <v>714</v>
      </c>
      <c r="P352" s="57">
        <v>-0.1063829787234043</v>
      </c>
      <c r="Q352" s="66">
        <v>576</v>
      </c>
      <c r="R352" s="57">
        <v>-0.19888734353268434</v>
      </c>
      <c r="S352" s="66">
        <v>917</v>
      </c>
      <c r="T352" s="57">
        <v>0.43505477308294216</v>
      </c>
      <c r="U352" s="66">
        <v>1493</v>
      </c>
      <c r="V352" s="57">
        <v>9.9410898379970636E-2</v>
      </c>
      <c r="W352" s="36">
        <v>1076</v>
      </c>
      <c r="X352" s="57">
        <v>-0.15408805031446537</v>
      </c>
      <c r="Y352" s="36">
        <v>1153</v>
      </c>
      <c r="Z352" s="57">
        <v>0.257360959651036</v>
      </c>
      <c r="AA352" s="36">
        <v>2229</v>
      </c>
      <c r="AB352" s="57">
        <v>1.8273184102329809E-2</v>
      </c>
    </row>
    <row r="353" spans="2:28" ht="15" hidden="1" customHeight="1" outlineLevel="1">
      <c r="B353" s="63" t="s">
        <v>83</v>
      </c>
      <c r="C353" s="36">
        <v>25</v>
      </c>
      <c r="D353" s="57">
        <v>1.2727272727272729</v>
      </c>
      <c r="E353" s="66">
        <v>4</v>
      </c>
      <c r="F353" s="57" t="s">
        <v>143</v>
      </c>
      <c r="G353" s="66">
        <v>2</v>
      </c>
      <c r="H353" s="57">
        <v>0</v>
      </c>
      <c r="I353" s="66">
        <v>6</v>
      </c>
      <c r="J353" s="57">
        <v>2</v>
      </c>
      <c r="K353" s="36">
        <v>461</v>
      </c>
      <c r="L353" s="57">
        <v>-0.34794908062234797</v>
      </c>
      <c r="M353" s="36">
        <v>275</v>
      </c>
      <c r="N353" s="57">
        <v>0.52777777777777768</v>
      </c>
      <c r="O353" s="36">
        <v>736</v>
      </c>
      <c r="P353" s="57">
        <v>-0.17023675310033826</v>
      </c>
      <c r="Q353" s="66">
        <v>738</v>
      </c>
      <c r="R353" s="57">
        <v>0.83126550868486349</v>
      </c>
      <c r="S353" s="66">
        <v>764</v>
      </c>
      <c r="T353" s="57">
        <v>0.29491525423728815</v>
      </c>
      <c r="U353" s="66">
        <v>1502</v>
      </c>
      <c r="V353" s="57">
        <v>0.51258811681772398</v>
      </c>
      <c r="W353" s="36">
        <v>1228</v>
      </c>
      <c r="X353" s="57">
        <v>9.5450490633363083E-2</v>
      </c>
      <c r="Y353" s="36">
        <v>1042</v>
      </c>
      <c r="Z353" s="57">
        <v>0.34974093264248696</v>
      </c>
      <c r="AA353" s="36">
        <v>2270</v>
      </c>
      <c r="AB353" s="57">
        <v>0.19915478077126259</v>
      </c>
    </row>
    <row r="354" spans="2:28" ht="15" hidden="1" customHeight="1" outlineLevel="1">
      <c r="B354" s="63" t="s">
        <v>82</v>
      </c>
      <c r="C354" s="36">
        <v>27</v>
      </c>
      <c r="D354" s="57">
        <v>-0.32499999999999996</v>
      </c>
      <c r="E354" s="66">
        <v>5</v>
      </c>
      <c r="F354" s="57">
        <v>-0.375</v>
      </c>
      <c r="G354" s="66">
        <v>5</v>
      </c>
      <c r="H354" s="57">
        <v>-0.16666666666666663</v>
      </c>
      <c r="I354" s="66">
        <v>10</v>
      </c>
      <c r="J354" s="57">
        <v>-0.2857142857142857</v>
      </c>
      <c r="K354" s="36">
        <v>536</v>
      </c>
      <c r="L354" s="57">
        <v>-0.47859922178988323</v>
      </c>
      <c r="M354" s="36">
        <v>215</v>
      </c>
      <c r="N354" s="57">
        <v>-0.18867924528301883</v>
      </c>
      <c r="O354" s="36">
        <v>751</v>
      </c>
      <c r="P354" s="57">
        <v>-0.41918020108275333</v>
      </c>
      <c r="Q354" s="66">
        <v>842</v>
      </c>
      <c r="R354" s="57">
        <v>0.51711711711711716</v>
      </c>
      <c r="S354" s="66">
        <v>970</v>
      </c>
      <c r="T354" s="57">
        <v>-0.14912280701754388</v>
      </c>
      <c r="U354" s="66">
        <v>1812</v>
      </c>
      <c r="V354" s="57">
        <v>6.9026548672566301E-2</v>
      </c>
      <c r="W354" s="36">
        <v>1410</v>
      </c>
      <c r="X354" s="57">
        <v>-0.13549969343960755</v>
      </c>
      <c r="Y354" s="36">
        <v>1191</v>
      </c>
      <c r="Z354" s="57">
        <v>-0.15591778880226792</v>
      </c>
      <c r="AA354" s="36">
        <v>2601</v>
      </c>
      <c r="AB354" s="57">
        <v>-0.1449704142011834</v>
      </c>
    </row>
    <row r="355" spans="2:28" ht="15" hidden="1" customHeight="1" outlineLevel="1">
      <c r="B355" s="63" t="s">
        <v>81</v>
      </c>
      <c r="C355" s="36">
        <v>33</v>
      </c>
      <c r="D355" s="57">
        <v>-8.333333333333337E-2</v>
      </c>
      <c r="E355" s="66">
        <v>0</v>
      </c>
      <c r="F355" s="57">
        <v>-1</v>
      </c>
      <c r="G355" s="66">
        <v>2</v>
      </c>
      <c r="H355" s="57">
        <v>-0.6</v>
      </c>
      <c r="I355" s="66">
        <v>2</v>
      </c>
      <c r="J355" s="57">
        <v>-0.89473684210526316</v>
      </c>
      <c r="K355" s="36">
        <v>583</v>
      </c>
      <c r="L355" s="57">
        <v>-0.44317096466093597</v>
      </c>
      <c r="M355" s="36">
        <v>259</v>
      </c>
      <c r="N355" s="57">
        <v>-0.40046296296296291</v>
      </c>
      <c r="O355" s="36">
        <v>842</v>
      </c>
      <c r="P355" s="57">
        <v>-0.43069641649763357</v>
      </c>
      <c r="Q355" s="66">
        <v>971</v>
      </c>
      <c r="R355" s="57">
        <v>0.28950863213811417</v>
      </c>
      <c r="S355" s="66">
        <v>1010</v>
      </c>
      <c r="T355" s="57">
        <v>-0.23888470233609649</v>
      </c>
      <c r="U355" s="66">
        <v>1981</v>
      </c>
      <c r="V355" s="57">
        <v>-4.7596153846153899E-2</v>
      </c>
      <c r="W355" s="36">
        <v>1587</v>
      </c>
      <c r="X355" s="57">
        <v>-0.14216216216216215</v>
      </c>
      <c r="Y355" s="36">
        <v>1271</v>
      </c>
      <c r="Z355" s="57">
        <v>-0.27947845804988658</v>
      </c>
      <c r="AA355" s="36">
        <v>2858</v>
      </c>
      <c r="AB355" s="57">
        <v>-0.20918649695628111</v>
      </c>
    </row>
    <row r="356" spans="2:28" ht="15" hidden="1" customHeight="1" outlineLevel="1">
      <c r="B356" s="63" t="s">
        <v>80</v>
      </c>
      <c r="C356" s="36">
        <v>25</v>
      </c>
      <c r="D356" s="57">
        <v>-0.35897435897435892</v>
      </c>
      <c r="E356" s="66">
        <v>11</v>
      </c>
      <c r="F356" s="57">
        <v>-0.3125</v>
      </c>
      <c r="G356" s="66">
        <v>3</v>
      </c>
      <c r="H356" s="57" t="s">
        <v>143</v>
      </c>
      <c r="I356" s="66">
        <v>14</v>
      </c>
      <c r="J356" s="57">
        <v>-0.125</v>
      </c>
      <c r="K356" s="36">
        <v>587</v>
      </c>
      <c r="L356" s="57">
        <v>-0.13293943870014768</v>
      </c>
      <c r="M356" s="36">
        <v>340</v>
      </c>
      <c r="N356" s="57">
        <v>0.27819548872180455</v>
      </c>
      <c r="O356" s="36">
        <v>927</v>
      </c>
      <c r="P356" s="57">
        <v>-1.6967126193001114E-2</v>
      </c>
      <c r="Q356" s="66">
        <v>905</v>
      </c>
      <c r="R356" s="57">
        <v>0.37957317073170738</v>
      </c>
      <c r="S356" s="66">
        <v>954</v>
      </c>
      <c r="T356" s="57">
        <v>-0.16826503923278113</v>
      </c>
      <c r="U356" s="66">
        <v>1859</v>
      </c>
      <c r="V356" s="57">
        <v>3.1059345535219052E-2</v>
      </c>
      <c r="W356" s="36">
        <v>1528</v>
      </c>
      <c r="X356" s="57">
        <v>0.10086455331412103</v>
      </c>
      <c r="Y356" s="36">
        <v>1297</v>
      </c>
      <c r="Z356" s="57">
        <v>-8.2094833687190394E-2</v>
      </c>
      <c r="AA356" s="36">
        <v>2825</v>
      </c>
      <c r="AB356" s="57">
        <v>8.5683684398429882E-3</v>
      </c>
    </row>
    <row r="357" spans="2:28" ht="15" hidden="1" customHeight="1" outlineLevel="1">
      <c r="B357" s="63" t="s">
        <v>79</v>
      </c>
      <c r="C357" s="36">
        <v>30</v>
      </c>
      <c r="D357" s="57">
        <v>-0.18918918918918914</v>
      </c>
      <c r="E357" s="66">
        <v>5</v>
      </c>
      <c r="F357" s="57">
        <v>-0.61538461538461542</v>
      </c>
      <c r="G357" s="66">
        <v>0</v>
      </c>
      <c r="H357" s="57">
        <v>-1</v>
      </c>
      <c r="I357" s="66">
        <v>5</v>
      </c>
      <c r="J357" s="57">
        <v>-0.66666666666666674</v>
      </c>
      <c r="K357" s="36">
        <v>565</v>
      </c>
      <c r="L357" s="57">
        <v>-0.28208386277001274</v>
      </c>
      <c r="M357" s="36">
        <v>404</v>
      </c>
      <c r="N357" s="57">
        <v>5.2083333333333259E-2</v>
      </c>
      <c r="O357" s="36">
        <v>969</v>
      </c>
      <c r="P357" s="57">
        <v>-0.17250213492741251</v>
      </c>
      <c r="Q357" s="66">
        <v>791</v>
      </c>
      <c r="R357" s="57">
        <v>0.42010771992818663</v>
      </c>
      <c r="S357" s="66">
        <v>1086</v>
      </c>
      <c r="T357" s="57">
        <v>5.232558139534893E-2</v>
      </c>
      <c r="U357" s="66">
        <v>1877</v>
      </c>
      <c r="V357" s="57">
        <v>0.18124606670862176</v>
      </c>
      <c r="W357" s="36">
        <v>1391</v>
      </c>
      <c r="X357" s="57">
        <v>-2.8673835125447855E-3</v>
      </c>
      <c r="Y357" s="36">
        <v>1490</v>
      </c>
      <c r="Z357" s="57">
        <v>5.0775740479548581E-2</v>
      </c>
      <c r="AA357" s="36">
        <v>2881</v>
      </c>
      <c r="AB357" s="57">
        <v>2.4173480270174297E-2</v>
      </c>
    </row>
    <row r="358" spans="2:28" collapsed="1">
      <c r="B358" s="173">
        <v>1985</v>
      </c>
      <c r="C358" s="66">
        <v>245</v>
      </c>
      <c r="D358" s="67">
        <v>-0.40389294403892939</v>
      </c>
      <c r="E358" s="66">
        <v>32</v>
      </c>
      <c r="F358" s="67">
        <v>-0.41818181818181821</v>
      </c>
      <c r="G358" s="66">
        <v>15</v>
      </c>
      <c r="H358" s="67">
        <v>-0.5161290322580645</v>
      </c>
      <c r="I358" s="66">
        <v>47</v>
      </c>
      <c r="J358" s="67">
        <v>-0.45348837209302328</v>
      </c>
      <c r="K358" s="66">
        <v>5884</v>
      </c>
      <c r="L358" s="67">
        <v>-0.2620092813244701</v>
      </c>
      <c r="M358" s="66">
        <v>3015</v>
      </c>
      <c r="N358" s="67">
        <v>-0.13857142857142857</v>
      </c>
      <c r="O358" s="66">
        <v>8899</v>
      </c>
      <c r="P358" s="67">
        <v>-0.22435282837967396</v>
      </c>
      <c r="Q358" s="66">
        <v>9392</v>
      </c>
      <c r="R358" s="67">
        <v>0.2678185745140389</v>
      </c>
      <c r="S358" s="66">
        <v>13406</v>
      </c>
      <c r="T358" s="67">
        <v>0.17813516126197371</v>
      </c>
      <c r="U358" s="66">
        <v>22798</v>
      </c>
      <c r="V358" s="67">
        <v>0.21349869590674397</v>
      </c>
      <c r="W358" s="66">
        <v>15551</v>
      </c>
      <c r="X358" s="67">
        <v>-1.8678614248753722E-2</v>
      </c>
      <c r="Y358" s="66">
        <v>16438</v>
      </c>
      <c r="Z358" s="67">
        <v>0.1024076185366507</v>
      </c>
      <c r="AA358" s="66">
        <v>31989</v>
      </c>
      <c r="AB358" s="67">
        <v>4.0022108069445395E-2</v>
      </c>
    </row>
    <row r="359" spans="2:28" ht="15" hidden="1" customHeight="1" outlineLevel="1">
      <c r="B359" s="63" t="s">
        <v>90</v>
      </c>
      <c r="C359" s="36">
        <v>26</v>
      </c>
      <c r="D359" s="57">
        <v>-0.46938775510204078</v>
      </c>
      <c r="E359" s="66">
        <v>0</v>
      </c>
      <c r="F359" s="57">
        <v>-1</v>
      </c>
      <c r="G359" s="66">
        <v>0</v>
      </c>
      <c r="H359" s="57" t="s">
        <v>143</v>
      </c>
      <c r="I359" s="66">
        <v>0</v>
      </c>
      <c r="J359" s="57">
        <v>-1</v>
      </c>
      <c r="K359" s="36">
        <v>439</v>
      </c>
      <c r="L359" s="57">
        <v>-9.6707818930041101E-2</v>
      </c>
      <c r="M359" s="36">
        <v>352</v>
      </c>
      <c r="N359" s="57">
        <v>-9.9744245524296726E-2</v>
      </c>
      <c r="O359" s="36">
        <v>791</v>
      </c>
      <c r="P359" s="57">
        <v>-9.806157354618017E-2</v>
      </c>
      <c r="Q359" s="66">
        <v>659</v>
      </c>
      <c r="R359" s="57">
        <v>-0.30485232067510548</v>
      </c>
      <c r="S359" s="66">
        <v>1171</v>
      </c>
      <c r="T359" s="57">
        <v>0.26868905742145177</v>
      </c>
      <c r="U359" s="66">
        <v>1830</v>
      </c>
      <c r="V359" s="57">
        <v>-2.1913415285943372E-2</v>
      </c>
      <c r="W359" s="36">
        <v>1124</v>
      </c>
      <c r="X359" s="57">
        <v>-0.24411566913248151</v>
      </c>
      <c r="Y359" s="36">
        <v>1523</v>
      </c>
      <c r="Z359" s="57">
        <v>0.15905631659056318</v>
      </c>
      <c r="AA359" s="36">
        <v>2647</v>
      </c>
      <c r="AB359" s="57">
        <v>-5.4980364155658656E-2</v>
      </c>
    </row>
    <row r="360" spans="2:28" ht="15" hidden="1" customHeight="1" outlineLevel="1">
      <c r="B360" s="63" t="s">
        <v>89</v>
      </c>
      <c r="C360" s="36">
        <v>36</v>
      </c>
      <c r="D360" s="57">
        <v>0.33333333333333326</v>
      </c>
      <c r="E360" s="66">
        <v>0</v>
      </c>
      <c r="F360" s="57" t="s">
        <v>143</v>
      </c>
      <c r="G360" s="66">
        <v>0</v>
      </c>
      <c r="H360" s="57" t="s">
        <v>143</v>
      </c>
      <c r="I360" s="66">
        <v>0</v>
      </c>
      <c r="J360" s="57" t="s">
        <v>143</v>
      </c>
      <c r="K360" s="36">
        <v>716</v>
      </c>
      <c r="L360" s="57">
        <v>0.24090121317157709</v>
      </c>
      <c r="M360" s="36">
        <v>282</v>
      </c>
      <c r="N360" s="57">
        <v>0.61142857142857143</v>
      </c>
      <c r="O360" s="36">
        <v>998</v>
      </c>
      <c r="P360" s="57">
        <v>0.3271276595744681</v>
      </c>
      <c r="Q360" s="66">
        <v>847</v>
      </c>
      <c r="R360" s="57">
        <v>0.25854383358098065</v>
      </c>
      <c r="S360" s="66">
        <v>885</v>
      </c>
      <c r="T360" s="57">
        <v>9.8014888337468964E-2</v>
      </c>
      <c r="U360" s="66">
        <v>1732</v>
      </c>
      <c r="V360" s="57">
        <v>0.17106152805949959</v>
      </c>
      <c r="W360" s="36">
        <v>1599</v>
      </c>
      <c r="X360" s="57">
        <v>0.25215348472983545</v>
      </c>
      <c r="Y360" s="36">
        <v>1167</v>
      </c>
      <c r="Z360" s="57">
        <v>0.18960244648318048</v>
      </c>
      <c r="AA360" s="36">
        <v>2766</v>
      </c>
      <c r="AB360" s="57">
        <v>0.22497785651018609</v>
      </c>
    </row>
    <row r="361" spans="2:28" ht="15" hidden="1" customHeight="1" outlineLevel="1">
      <c r="B361" s="63" t="s">
        <v>88</v>
      </c>
      <c r="C361" s="36">
        <v>52</v>
      </c>
      <c r="D361" s="57">
        <v>2.0588235294117645</v>
      </c>
      <c r="E361" s="66">
        <v>0</v>
      </c>
      <c r="F361" s="57" t="s">
        <v>143</v>
      </c>
      <c r="G361" s="66">
        <v>5</v>
      </c>
      <c r="H361" s="57">
        <v>0.66666666666666674</v>
      </c>
      <c r="I361" s="66">
        <v>5</v>
      </c>
      <c r="J361" s="57">
        <v>0.66666666666666674</v>
      </c>
      <c r="K361" s="36">
        <v>611</v>
      </c>
      <c r="L361" s="57">
        <v>0.50122850122850116</v>
      </c>
      <c r="M361" s="36">
        <v>312</v>
      </c>
      <c r="N361" s="57">
        <v>0.89090909090909087</v>
      </c>
      <c r="O361" s="36">
        <v>923</v>
      </c>
      <c r="P361" s="57">
        <v>0.61363636363636354</v>
      </c>
      <c r="Q361" s="66">
        <v>528</v>
      </c>
      <c r="R361" s="57">
        <v>-0.39449541284403666</v>
      </c>
      <c r="S361" s="66">
        <v>795</v>
      </c>
      <c r="T361" s="57">
        <v>-7.6655052264808399E-2</v>
      </c>
      <c r="U361" s="66">
        <v>1323</v>
      </c>
      <c r="V361" s="57">
        <v>-0.23658395845354874</v>
      </c>
      <c r="W361" s="36">
        <v>1191</v>
      </c>
      <c r="X361" s="57">
        <v>-8.101851851851849E-2</v>
      </c>
      <c r="Y361" s="36">
        <v>1112</v>
      </c>
      <c r="Z361" s="57">
        <v>8.0660835762876637E-2</v>
      </c>
      <c r="AA361" s="36">
        <v>2303</v>
      </c>
      <c r="AB361" s="57">
        <v>-9.4623655913979032E-3</v>
      </c>
    </row>
    <row r="362" spans="2:28" ht="15" hidden="1" customHeight="1" outlineLevel="1">
      <c r="B362" s="63" t="s">
        <v>87</v>
      </c>
      <c r="C362" s="36">
        <v>18</v>
      </c>
      <c r="D362" s="57">
        <v>-0.51351351351351349</v>
      </c>
      <c r="E362" s="66">
        <v>4</v>
      </c>
      <c r="F362" s="57">
        <v>0.33333333333333326</v>
      </c>
      <c r="G362" s="66">
        <v>5</v>
      </c>
      <c r="H362" s="57">
        <v>0.66666666666666674</v>
      </c>
      <c r="I362" s="66">
        <v>9</v>
      </c>
      <c r="J362" s="57">
        <v>0.5</v>
      </c>
      <c r="K362" s="36">
        <v>660</v>
      </c>
      <c r="L362" s="57">
        <v>0.4285714285714286</v>
      </c>
      <c r="M362" s="36">
        <v>263</v>
      </c>
      <c r="N362" s="57">
        <v>0.25837320574162681</v>
      </c>
      <c r="O362" s="36">
        <v>923</v>
      </c>
      <c r="P362" s="57">
        <v>0.37555886736214594</v>
      </c>
      <c r="Q362" s="66">
        <v>549</v>
      </c>
      <c r="R362" s="57">
        <v>0.1831896551724137</v>
      </c>
      <c r="S362" s="66">
        <v>746</v>
      </c>
      <c r="T362" s="57">
        <v>-9.466019417475724E-2</v>
      </c>
      <c r="U362" s="66">
        <v>1295</v>
      </c>
      <c r="V362" s="57">
        <v>5.4347826086955653E-3</v>
      </c>
      <c r="W362" s="36">
        <v>1231</v>
      </c>
      <c r="X362" s="57">
        <v>0.27432712215320909</v>
      </c>
      <c r="Y362" s="36">
        <v>1015</v>
      </c>
      <c r="Z362" s="57">
        <v>-2.0270270270270285E-2</v>
      </c>
      <c r="AA362" s="36">
        <v>2246</v>
      </c>
      <c r="AB362" s="57">
        <v>0.12187812187812197</v>
      </c>
    </row>
    <row r="363" spans="2:28" ht="15" hidden="1" customHeight="1" outlineLevel="1">
      <c r="B363" s="63" t="s">
        <v>86</v>
      </c>
      <c r="C363" s="36">
        <v>41</v>
      </c>
      <c r="D363" s="57">
        <v>0.95238095238095233</v>
      </c>
      <c r="E363" s="66">
        <v>0</v>
      </c>
      <c r="F363" s="57">
        <v>-1</v>
      </c>
      <c r="G363" s="66">
        <v>0</v>
      </c>
      <c r="H363" s="57">
        <v>-1</v>
      </c>
      <c r="I363" s="66">
        <v>0</v>
      </c>
      <c r="J363" s="57">
        <v>-1</v>
      </c>
      <c r="K363" s="36">
        <v>395</v>
      </c>
      <c r="L363" s="57">
        <v>0.42086330935251803</v>
      </c>
      <c r="M363" s="36">
        <v>256</v>
      </c>
      <c r="N363" s="57">
        <v>0.29292929292929304</v>
      </c>
      <c r="O363" s="36">
        <v>651</v>
      </c>
      <c r="P363" s="57">
        <v>0.36764705882352944</v>
      </c>
      <c r="Q363" s="66">
        <v>571</v>
      </c>
      <c r="R363" s="57">
        <v>-9.5087163232963512E-2</v>
      </c>
      <c r="S363" s="66">
        <v>781</v>
      </c>
      <c r="T363" s="57">
        <v>8.4722222222222143E-2</v>
      </c>
      <c r="U363" s="66">
        <v>1352</v>
      </c>
      <c r="V363" s="57">
        <v>7.4019245003698053E-4</v>
      </c>
      <c r="W363" s="36">
        <v>1007</v>
      </c>
      <c r="X363" s="57">
        <v>7.5854700854700807E-2</v>
      </c>
      <c r="Y363" s="36">
        <v>1037</v>
      </c>
      <c r="Z363" s="57">
        <v>0.12840043525571265</v>
      </c>
      <c r="AA363" s="36">
        <v>2044</v>
      </c>
      <c r="AB363" s="57">
        <v>0.10188679245283017</v>
      </c>
    </row>
    <row r="364" spans="2:28" ht="15" hidden="1" customHeight="1" outlineLevel="1">
      <c r="B364" s="63" t="s">
        <v>85</v>
      </c>
      <c r="C364" s="36">
        <v>42</v>
      </c>
      <c r="D364" s="57">
        <v>1</v>
      </c>
      <c r="E364" s="66">
        <v>0</v>
      </c>
      <c r="F364" s="57" t="s">
        <v>143</v>
      </c>
      <c r="G364" s="66">
        <v>6</v>
      </c>
      <c r="H364" s="57">
        <v>1</v>
      </c>
      <c r="I364" s="66">
        <v>6</v>
      </c>
      <c r="J364" s="57">
        <v>1</v>
      </c>
      <c r="K364" s="36">
        <v>385</v>
      </c>
      <c r="L364" s="57">
        <v>0.25</v>
      </c>
      <c r="M364" s="36">
        <v>230</v>
      </c>
      <c r="N364" s="57">
        <v>0.20418848167539272</v>
      </c>
      <c r="O364" s="36">
        <v>615</v>
      </c>
      <c r="P364" s="57">
        <v>0.23246492985971945</v>
      </c>
      <c r="Q364" s="66">
        <v>611</v>
      </c>
      <c r="R364" s="57">
        <v>0.24693877551020416</v>
      </c>
      <c r="S364" s="66">
        <v>1126</v>
      </c>
      <c r="T364" s="57">
        <v>0.11045364891518727</v>
      </c>
      <c r="U364" s="66">
        <v>1737</v>
      </c>
      <c r="V364" s="57">
        <v>0.15492021276595747</v>
      </c>
      <c r="W364" s="36">
        <v>1038</v>
      </c>
      <c r="X364" s="57">
        <v>0.26739926739926734</v>
      </c>
      <c r="Y364" s="36">
        <v>1362</v>
      </c>
      <c r="Z364" s="57">
        <v>0.1274834437086092</v>
      </c>
      <c r="AA364" s="36">
        <v>2400</v>
      </c>
      <c r="AB364" s="57">
        <v>0.18401578687715836</v>
      </c>
    </row>
    <row r="365" spans="2:28" ht="15" hidden="1" customHeight="1" outlineLevel="1">
      <c r="B365" s="63" t="s">
        <v>84</v>
      </c>
      <c r="C365" s="36">
        <v>32</v>
      </c>
      <c r="D365" s="57">
        <v>1</v>
      </c>
      <c r="E365" s="66">
        <v>0</v>
      </c>
      <c r="F365" s="57" t="s">
        <v>143</v>
      </c>
      <c r="G365" s="66">
        <v>0</v>
      </c>
      <c r="H365" s="57">
        <v>-1</v>
      </c>
      <c r="I365" s="66">
        <v>0</v>
      </c>
      <c r="J365" s="57">
        <v>-1</v>
      </c>
      <c r="K365" s="36">
        <v>521</v>
      </c>
      <c r="L365" s="57">
        <v>0.58358662613981771</v>
      </c>
      <c r="M365" s="36">
        <v>278</v>
      </c>
      <c r="N365" s="57">
        <v>0.10317460317460325</v>
      </c>
      <c r="O365" s="36">
        <v>799</v>
      </c>
      <c r="P365" s="57">
        <v>0.37521514629948371</v>
      </c>
      <c r="Q365" s="66">
        <v>719</v>
      </c>
      <c r="R365" s="57">
        <v>1.2681388012618298</v>
      </c>
      <c r="S365" s="66">
        <v>639</v>
      </c>
      <c r="T365" s="57">
        <v>0.81534090909090917</v>
      </c>
      <c r="U365" s="66">
        <v>1358</v>
      </c>
      <c r="V365" s="57">
        <v>1.029895366218236</v>
      </c>
      <c r="W365" s="36">
        <v>1272</v>
      </c>
      <c r="X365" s="57">
        <v>0.9214501510574018</v>
      </c>
      <c r="Y365" s="36">
        <v>917</v>
      </c>
      <c r="Z365" s="57">
        <v>0.50822368421052633</v>
      </c>
      <c r="AA365" s="36">
        <v>2189</v>
      </c>
      <c r="AB365" s="57">
        <v>0.7236220472440944</v>
      </c>
    </row>
    <row r="366" spans="2:28" ht="15" hidden="1" customHeight="1" outlineLevel="1">
      <c r="B366" s="63" t="s">
        <v>83</v>
      </c>
      <c r="C366" s="36">
        <v>11</v>
      </c>
      <c r="D366" s="57">
        <v>-0.69444444444444442</v>
      </c>
      <c r="E366" s="66">
        <v>0</v>
      </c>
      <c r="F366" s="57" t="s">
        <v>143</v>
      </c>
      <c r="G366" s="66">
        <v>2</v>
      </c>
      <c r="H366" s="57" t="s">
        <v>143</v>
      </c>
      <c r="I366" s="66">
        <v>2</v>
      </c>
      <c r="J366" s="57" t="s">
        <v>143</v>
      </c>
      <c r="K366" s="36">
        <v>707</v>
      </c>
      <c r="L366" s="57">
        <v>0.65962441314553999</v>
      </c>
      <c r="M366" s="36">
        <v>180</v>
      </c>
      <c r="N366" s="57">
        <v>-0.34065934065934067</v>
      </c>
      <c r="O366" s="36">
        <v>887</v>
      </c>
      <c r="P366" s="57">
        <v>0.26895565092989981</v>
      </c>
      <c r="Q366" s="66">
        <v>403</v>
      </c>
      <c r="R366" s="57">
        <v>-0.33167495854063023</v>
      </c>
      <c r="S366" s="66">
        <v>590</v>
      </c>
      <c r="T366" s="57">
        <v>-0.20911528150134051</v>
      </c>
      <c r="U366" s="66">
        <v>993</v>
      </c>
      <c r="V366" s="57">
        <v>-0.26389918458117123</v>
      </c>
      <c r="W366" s="36">
        <v>1121</v>
      </c>
      <c r="X366" s="57">
        <v>5.258215962441315E-2</v>
      </c>
      <c r="Y366" s="36">
        <v>772</v>
      </c>
      <c r="Z366" s="57">
        <v>-0.24239450441609423</v>
      </c>
      <c r="AA366" s="36">
        <v>1893</v>
      </c>
      <c r="AB366" s="57">
        <v>-9.1650671785028837E-2</v>
      </c>
    </row>
    <row r="367" spans="2:28" ht="15" hidden="1" customHeight="1" outlineLevel="1">
      <c r="B367" s="63" t="s">
        <v>82</v>
      </c>
      <c r="C367" s="36">
        <v>40</v>
      </c>
      <c r="D367" s="57">
        <v>-6.9767441860465129E-2</v>
      </c>
      <c r="E367" s="66">
        <v>8</v>
      </c>
      <c r="F367" s="57">
        <v>-0.80487804878048785</v>
      </c>
      <c r="G367" s="66">
        <v>6</v>
      </c>
      <c r="H367" s="57">
        <v>1</v>
      </c>
      <c r="I367" s="66">
        <v>14</v>
      </c>
      <c r="J367" s="57">
        <v>-0.68181818181818188</v>
      </c>
      <c r="K367" s="36">
        <v>1028</v>
      </c>
      <c r="L367" s="57">
        <v>0.88278388278388276</v>
      </c>
      <c r="M367" s="36">
        <v>265</v>
      </c>
      <c r="N367" s="57">
        <v>-3.7593984962406291E-3</v>
      </c>
      <c r="O367" s="36">
        <v>1293</v>
      </c>
      <c r="P367" s="57">
        <v>0.5923645320197044</v>
      </c>
      <c r="Q367" s="66">
        <v>555</v>
      </c>
      <c r="R367" s="57">
        <v>-0.43076923076923079</v>
      </c>
      <c r="S367" s="66">
        <v>1140</v>
      </c>
      <c r="T367" s="57">
        <v>7.1428571428571397E-2</v>
      </c>
      <c r="U367" s="66">
        <v>1695</v>
      </c>
      <c r="V367" s="57">
        <v>-0.16871015203531148</v>
      </c>
      <c r="W367" s="36">
        <v>1631</v>
      </c>
      <c r="X367" s="57">
        <v>1.6199376947040545E-2</v>
      </c>
      <c r="Y367" s="36">
        <v>1411</v>
      </c>
      <c r="Z367" s="57">
        <v>5.851462865716428E-2</v>
      </c>
      <c r="AA367" s="36">
        <v>3042</v>
      </c>
      <c r="AB367" s="57">
        <v>3.539823008849563E-2</v>
      </c>
    </row>
    <row r="368" spans="2:28" ht="15" hidden="1" customHeight="1" outlineLevel="1">
      <c r="B368" s="63" t="s">
        <v>81</v>
      </c>
      <c r="C368" s="36">
        <v>36</v>
      </c>
      <c r="D368" s="57">
        <v>-0.23404255319148937</v>
      </c>
      <c r="E368" s="66">
        <v>14</v>
      </c>
      <c r="F368" s="57">
        <v>0.75</v>
      </c>
      <c r="G368" s="66">
        <v>5</v>
      </c>
      <c r="H368" s="57">
        <v>0.66666666666666674</v>
      </c>
      <c r="I368" s="66">
        <v>19</v>
      </c>
      <c r="J368" s="57">
        <v>0.72727272727272729</v>
      </c>
      <c r="K368" s="36">
        <v>1047</v>
      </c>
      <c r="L368" s="57">
        <v>0.12944983818770228</v>
      </c>
      <c r="M368" s="36">
        <v>432</v>
      </c>
      <c r="N368" s="57">
        <v>9.0909090909090828E-2</v>
      </c>
      <c r="O368" s="36">
        <v>1479</v>
      </c>
      <c r="P368" s="57">
        <v>0.11791383219954654</v>
      </c>
      <c r="Q368" s="66">
        <v>753</v>
      </c>
      <c r="R368" s="57">
        <v>-0.25739644970414199</v>
      </c>
      <c r="S368" s="66">
        <v>1327</v>
      </c>
      <c r="T368" s="57">
        <v>0.14693171996542786</v>
      </c>
      <c r="U368" s="66">
        <v>2080</v>
      </c>
      <c r="V368" s="57">
        <v>-4.1916167664670656E-2</v>
      </c>
      <c r="W368" s="36">
        <v>1850</v>
      </c>
      <c r="X368" s="57">
        <v>-7.3146292585170358E-2</v>
      </c>
      <c r="Y368" s="36">
        <v>1764</v>
      </c>
      <c r="Z368" s="57">
        <v>0.13367609254498714</v>
      </c>
      <c r="AA368" s="36">
        <v>3614</v>
      </c>
      <c r="AB368" s="57">
        <v>1.7454954954954971E-2</v>
      </c>
    </row>
    <row r="369" spans="2:28" ht="15" hidden="1" customHeight="1" outlineLevel="1">
      <c r="B369" s="63" t="s">
        <v>80</v>
      </c>
      <c r="C369" s="36">
        <v>39</v>
      </c>
      <c r="D369" s="57">
        <v>0.30000000000000004</v>
      </c>
      <c r="E369" s="66">
        <v>16</v>
      </c>
      <c r="F369" s="57" t="s">
        <v>143</v>
      </c>
      <c r="G369" s="66">
        <v>0</v>
      </c>
      <c r="H369" s="57" t="s">
        <v>143</v>
      </c>
      <c r="I369" s="66">
        <v>16</v>
      </c>
      <c r="J369" s="57" t="s">
        <v>143</v>
      </c>
      <c r="K369" s="36">
        <v>677</v>
      </c>
      <c r="L369" s="57">
        <v>-0.25027685492801777</v>
      </c>
      <c r="M369" s="36">
        <v>266</v>
      </c>
      <c r="N369" s="57">
        <v>-0.3054830287206266</v>
      </c>
      <c r="O369" s="36">
        <v>943</v>
      </c>
      <c r="P369" s="57">
        <v>-0.26671850699844479</v>
      </c>
      <c r="Q369" s="66">
        <v>656</v>
      </c>
      <c r="R369" s="57">
        <v>-0.29538131041890436</v>
      </c>
      <c r="S369" s="66">
        <v>1147</v>
      </c>
      <c r="T369" s="57">
        <v>-3.4511784511784493E-2</v>
      </c>
      <c r="U369" s="66">
        <v>1803</v>
      </c>
      <c r="V369" s="57">
        <v>-0.14912694667295889</v>
      </c>
      <c r="W369" s="36">
        <v>1388</v>
      </c>
      <c r="X369" s="57">
        <v>-0.25536480686695284</v>
      </c>
      <c r="Y369" s="36">
        <v>1413</v>
      </c>
      <c r="Z369" s="57">
        <v>-0.10057288351368554</v>
      </c>
      <c r="AA369" s="36">
        <v>2801</v>
      </c>
      <c r="AB369" s="57">
        <v>-0.18457059679767107</v>
      </c>
    </row>
    <row r="370" spans="2:28" ht="15" hidden="1" customHeight="1" outlineLevel="1">
      <c r="B370" s="63" t="s">
        <v>79</v>
      </c>
      <c r="C370" s="36">
        <v>37</v>
      </c>
      <c r="D370" s="57">
        <v>-0.13953488372093026</v>
      </c>
      <c r="E370" s="66">
        <v>13</v>
      </c>
      <c r="F370" s="57">
        <v>2.25</v>
      </c>
      <c r="G370" s="66">
        <v>2</v>
      </c>
      <c r="H370" s="57">
        <v>-0.5</v>
      </c>
      <c r="I370" s="66">
        <v>15</v>
      </c>
      <c r="J370" s="57">
        <v>0.875</v>
      </c>
      <c r="K370" s="36">
        <v>787</v>
      </c>
      <c r="L370" s="57">
        <v>4.1005291005290934E-2</v>
      </c>
      <c r="M370" s="36">
        <v>384</v>
      </c>
      <c r="N370" s="57">
        <v>-0.27819548872180455</v>
      </c>
      <c r="O370" s="36">
        <v>1171</v>
      </c>
      <c r="P370" s="57">
        <v>-9.0838509316770177E-2</v>
      </c>
      <c r="Q370" s="66">
        <v>557</v>
      </c>
      <c r="R370" s="57">
        <v>-0.45392156862745103</v>
      </c>
      <c r="S370" s="66">
        <v>1032</v>
      </c>
      <c r="T370" s="57">
        <v>-0.20185614849187938</v>
      </c>
      <c r="U370" s="66">
        <v>1589</v>
      </c>
      <c r="V370" s="57">
        <v>-0.31301340250756593</v>
      </c>
      <c r="W370" s="36">
        <v>1395</v>
      </c>
      <c r="X370" s="57">
        <v>-0.23477783872737246</v>
      </c>
      <c r="Y370" s="36">
        <v>1418</v>
      </c>
      <c r="Z370" s="57">
        <v>-0.22471295790049206</v>
      </c>
      <c r="AA370" s="36">
        <v>2813</v>
      </c>
      <c r="AB370" s="57">
        <v>-0.22973713033954002</v>
      </c>
    </row>
    <row r="371" spans="2:28" collapsed="1">
      <c r="B371" s="173">
        <v>1984</v>
      </c>
      <c r="C371" s="66">
        <v>411</v>
      </c>
      <c r="D371" s="67">
        <v>6.2015503875969102E-2</v>
      </c>
      <c r="E371" s="66">
        <v>55</v>
      </c>
      <c r="F371" s="67">
        <v>-0.16666666666666663</v>
      </c>
      <c r="G371" s="66">
        <v>31</v>
      </c>
      <c r="H371" s="67">
        <v>0.29166666666666674</v>
      </c>
      <c r="I371" s="66">
        <v>86</v>
      </c>
      <c r="J371" s="67">
        <v>-4.4444444444444398E-2</v>
      </c>
      <c r="K371" s="66">
        <v>7973</v>
      </c>
      <c r="L371" s="67">
        <v>0.24480874316939882</v>
      </c>
      <c r="M371" s="66">
        <v>3500</v>
      </c>
      <c r="N371" s="67">
        <v>2.011075488195857E-2</v>
      </c>
      <c r="O371" s="66">
        <v>11473</v>
      </c>
      <c r="P371" s="67">
        <v>0.16642944286295247</v>
      </c>
      <c r="Q371" s="66">
        <v>7408</v>
      </c>
      <c r="R371" s="67">
        <v>-0.17117923472812713</v>
      </c>
      <c r="S371" s="66">
        <v>11379</v>
      </c>
      <c r="T371" s="67">
        <v>3.9367921081476132E-2</v>
      </c>
      <c r="U371" s="66">
        <v>18787</v>
      </c>
      <c r="V371" s="67">
        <v>-5.5265010560193062E-2</v>
      </c>
      <c r="W371" s="66">
        <v>15847</v>
      </c>
      <c r="X371" s="67">
        <v>3.2286654849329466E-3</v>
      </c>
      <c r="Y371" s="66">
        <v>14911</v>
      </c>
      <c r="Z371" s="67">
        <v>3.5270429771575351E-2</v>
      </c>
      <c r="AA371" s="66">
        <v>30758</v>
      </c>
      <c r="AB371" s="67">
        <v>1.8510546706844488E-2</v>
      </c>
    </row>
    <row r="372" spans="2:28" ht="15" hidden="1" customHeight="1" outlineLevel="1">
      <c r="B372" s="63" t="s">
        <v>90</v>
      </c>
      <c r="C372" s="36">
        <v>49</v>
      </c>
      <c r="D372" s="57">
        <v>0.68965517241379315</v>
      </c>
      <c r="E372" s="66">
        <v>4</v>
      </c>
      <c r="F372" s="57">
        <v>-0.6</v>
      </c>
      <c r="G372" s="66">
        <v>0</v>
      </c>
      <c r="H372" s="57" t="s">
        <v>143</v>
      </c>
      <c r="I372" s="66">
        <v>4</v>
      </c>
      <c r="J372" s="57">
        <v>-0.6</v>
      </c>
      <c r="K372" s="36">
        <v>486</v>
      </c>
      <c r="L372" s="57">
        <v>-5.2631578947368474E-2</v>
      </c>
      <c r="M372" s="36">
        <v>391</v>
      </c>
      <c r="N372" s="57">
        <v>0.29042904290429039</v>
      </c>
      <c r="O372" s="36">
        <v>877</v>
      </c>
      <c r="P372" s="57">
        <v>7.475490196078427E-2</v>
      </c>
      <c r="Q372" s="66">
        <v>948</v>
      </c>
      <c r="R372" s="57">
        <v>0.18946047678795486</v>
      </c>
      <c r="S372" s="66">
        <v>923</v>
      </c>
      <c r="T372" s="57">
        <v>-0.17293906810035842</v>
      </c>
      <c r="U372" s="66">
        <v>1871</v>
      </c>
      <c r="V372" s="57">
        <v>-2.195504443282803E-2</v>
      </c>
      <c r="W372" s="36">
        <v>1487</v>
      </c>
      <c r="X372" s="57">
        <v>0.10229799851742039</v>
      </c>
      <c r="Y372" s="36">
        <v>1314</v>
      </c>
      <c r="Z372" s="57">
        <v>-7.3995771670190225E-2</v>
      </c>
      <c r="AA372" s="36">
        <v>2801</v>
      </c>
      <c r="AB372" s="57">
        <v>1.1921965317919003E-2</v>
      </c>
    </row>
    <row r="373" spans="2:28" ht="15" hidden="1" customHeight="1" outlineLevel="1">
      <c r="B373" s="63" t="s">
        <v>89</v>
      </c>
      <c r="C373" s="36">
        <v>27</v>
      </c>
      <c r="D373" s="57">
        <v>-0.44897959183673475</v>
      </c>
      <c r="E373" s="66">
        <v>0</v>
      </c>
      <c r="F373" s="57" t="s">
        <v>143</v>
      </c>
      <c r="G373" s="66">
        <v>0</v>
      </c>
      <c r="H373" s="57" t="s">
        <v>143</v>
      </c>
      <c r="I373" s="66">
        <v>0</v>
      </c>
      <c r="J373" s="57" t="s">
        <v>143</v>
      </c>
      <c r="K373" s="36">
        <v>577</v>
      </c>
      <c r="L373" s="57">
        <v>0.20208333333333339</v>
      </c>
      <c r="M373" s="36">
        <v>175</v>
      </c>
      <c r="N373" s="57">
        <v>-0.24892703862660948</v>
      </c>
      <c r="O373" s="36">
        <v>752</v>
      </c>
      <c r="P373" s="57">
        <v>5.4698457223001373E-2</v>
      </c>
      <c r="Q373" s="66">
        <v>673</v>
      </c>
      <c r="R373" s="57">
        <v>8.5483870967741904E-2</v>
      </c>
      <c r="S373" s="66">
        <v>806</v>
      </c>
      <c r="T373" s="57">
        <v>0.39446366782006925</v>
      </c>
      <c r="U373" s="66">
        <v>1479</v>
      </c>
      <c r="V373" s="57">
        <v>0.23455759599332215</v>
      </c>
      <c r="W373" s="36">
        <v>1277</v>
      </c>
      <c r="X373" s="57">
        <v>0.11140121845082684</v>
      </c>
      <c r="Y373" s="36">
        <v>981</v>
      </c>
      <c r="Z373" s="57">
        <v>0.20961775585696674</v>
      </c>
      <c r="AA373" s="36">
        <v>2258</v>
      </c>
      <c r="AB373" s="57">
        <v>0.15204081632653055</v>
      </c>
    </row>
    <row r="374" spans="2:28" ht="15" hidden="1" customHeight="1" outlineLevel="1">
      <c r="B374" s="63" t="s">
        <v>88</v>
      </c>
      <c r="C374" s="36">
        <v>17</v>
      </c>
      <c r="D374" s="57">
        <v>-0.29166666666666663</v>
      </c>
      <c r="E374" s="66">
        <v>0</v>
      </c>
      <c r="F374" s="57" t="s">
        <v>143</v>
      </c>
      <c r="G374" s="66">
        <v>3</v>
      </c>
      <c r="H374" s="57" t="s">
        <v>143</v>
      </c>
      <c r="I374" s="66">
        <v>3</v>
      </c>
      <c r="J374" s="57" t="s">
        <v>143</v>
      </c>
      <c r="K374" s="36">
        <v>407</v>
      </c>
      <c r="L374" s="57">
        <v>-0.32279534109816976</v>
      </c>
      <c r="M374" s="36">
        <v>165</v>
      </c>
      <c r="N374" s="57">
        <v>-0.68330134357005756</v>
      </c>
      <c r="O374" s="36">
        <v>572</v>
      </c>
      <c r="P374" s="57">
        <v>-0.49019607843137258</v>
      </c>
      <c r="Q374" s="66">
        <v>872</v>
      </c>
      <c r="R374" s="57">
        <v>0.48551959114139698</v>
      </c>
      <c r="S374" s="66">
        <v>861</v>
      </c>
      <c r="T374" s="57">
        <v>-6.2091503267973858E-2</v>
      </c>
      <c r="U374" s="66">
        <v>1733</v>
      </c>
      <c r="V374" s="57">
        <v>0.15149501661129561</v>
      </c>
      <c r="W374" s="36">
        <v>1296</v>
      </c>
      <c r="X374" s="57">
        <v>6.9306930693069368E-2</v>
      </c>
      <c r="Y374" s="36">
        <v>1029</v>
      </c>
      <c r="Z374" s="57">
        <v>-0.28492008339124397</v>
      </c>
      <c r="AA374" s="36">
        <v>2325</v>
      </c>
      <c r="AB374" s="57">
        <v>-0.12297246322142585</v>
      </c>
    </row>
    <row r="375" spans="2:28" ht="15" hidden="1" customHeight="1" outlineLevel="1">
      <c r="B375" s="63" t="s">
        <v>87</v>
      </c>
      <c r="C375" s="36">
        <v>37</v>
      </c>
      <c r="D375" s="57">
        <v>5.166666666666667</v>
      </c>
      <c r="E375" s="66">
        <v>3</v>
      </c>
      <c r="F375" s="57" t="s">
        <v>143</v>
      </c>
      <c r="G375" s="66">
        <v>3</v>
      </c>
      <c r="H375" s="57">
        <v>-0.4</v>
      </c>
      <c r="I375" s="66">
        <v>6</v>
      </c>
      <c r="J375" s="57">
        <v>0.19999999999999996</v>
      </c>
      <c r="K375" s="36">
        <v>462</v>
      </c>
      <c r="L375" s="57">
        <v>4.5248868778280604E-2</v>
      </c>
      <c r="M375" s="36">
        <v>209</v>
      </c>
      <c r="N375" s="57">
        <v>-0.33650793650793653</v>
      </c>
      <c r="O375" s="36">
        <v>671</v>
      </c>
      <c r="P375" s="57">
        <v>-0.11360634081902243</v>
      </c>
      <c r="Q375" s="66">
        <v>464</v>
      </c>
      <c r="R375" s="57">
        <v>-0.18453427065026362</v>
      </c>
      <c r="S375" s="66">
        <v>824</v>
      </c>
      <c r="T375" s="57">
        <v>0.44055944055944063</v>
      </c>
      <c r="U375" s="66">
        <v>1288</v>
      </c>
      <c r="V375" s="57">
        <v>0.12883435582822078</v>
      </c>
      <c r="W375" s="36">
        <v>966</v>
      </c>
      <c r="X375" s="57">
        <v>-5.0147492625368773E-2</v>
      </c>
      <c r="Y375" s="36">
        <v>1036</v>
      </c>
      <c r="Z375" s="57">
        <v>0.16143497757847536</v>
      </c>
      <c r="AA375" s="36">
        <v>2002</v>
      </c>
      <c r="AB375" s="57">
        <v>4.8716605552645342E-2</v>
      </c>
    </row>
    <row r="376" spans="2:28" ht="15" hidden="1" customHeight="1" outlineLevel="1">
      <c r="B376" s="63" t="s">
        <v>86</v>
      </c>
      <c r="C376" s="36">
        <v>21</v>
      </c>
      <c r="D376" s="57">
        <v>0.5</v>
      </c>
      <c r="E376" s="66">
        <v>6</v>
      </c>
      <c r="F376" s="57">
        <v>2</v>
      </c>
      <c r="G376" s="66">
        <v>1</v>
      </c>
      <c r="H376" s="57">
        <v>-0.875</v>
      </c>
      <c r="I376" s="66">
        <v>7</v>
      </c>
      <c r="J376" s="57">
        <v>-0.30000000000000004</v>
      </c>
      <c r="K376" s="36">
        <v>278</v>
      </c>
      <c r="L376" s="57">
        <v>-0.20343839541547282</v>
      </c>
      <c r="M376" s="36">
        <v>198</v>
      </c>
      <c r="N376" s="57">
        <v>5.3191489361702038E-2</v>
      </c>
      <c r="O376" s="36">
        <v>476</v>
      </c>
      <c r="P376" s="57">
        <v>-0.11359404096834269</v>
      </c>
      <c r="Q376" s="66">
        <v>631</v>
      </c>
      <c r="R376" s="57">
        <v>9.7391304347826058E-2</v>
      </c>
      <c r="S376" s="66">
        <v>720</v>
      </c>
      <c r="T376" s="57">
        <v>-0.101123595505618</v>
      </c>
      <c r="U376" s="66">
        <v>1351</v>
      </c>
      <c r="V376" s="57">
        <v>-1.8168604651162767E-2</v>
      </c>
      <c r="W376" s="36">
        <v>936</v>
      </c>
      <c r="X376" s="57">
        <v>-4.2553191489361764E-3</v>
      </c>
      <c r="Y376" s="36">
        <v>919</v>
      </c>
      <c r="Z376" s="57">
        <v>-7.8234704112337017E-2</v>
      </c>
      <c r="AA376" s="36">
        <v>1855</v>
      </c>
      <c r="AB376" s="57">
        <v>-4.2333505420753759E-2</v>
      </c>
    </row>
    <row r="377" spans="2:28" ht="15" hidden="1" customHeight="1" outlineLevel="1">
      <c r="B377" s="63" t="s">
        <v>85</v>
      </c>
      <c r="C377" s="36">
        <v>21</v>
      </c>
      <c r="D377" s="57">
        <v>0.3125</v>
      </c>
      <c r="E377" s="66">
        <v>0</v>
      </c>
      <c r="F377" s="57" t="s">
        <v>143</v>
      </c>
      <c r="G377" s="66">
        <v>3</v>
      </c>
      <c r="H377" s="57" t="s">
        <v>143</v>
      </c>
      <c r="I377" s="66">
        <v>3</v>
      </c>
      <c r="J377" s="57" t="s">
        <v>143</v>
      </c>
      <c r="K377" s="36">
        <v>308</v>
      </c>
      <c r="L377" s="57">
        <v>-0.16981132075471694</v>
      </c>
      <c r="M377" s="36">
        <v>191</v>
      </c>
      <c r="N377" s="57">
        <v>-0.43988269794721413</v>
      </c>
      <c r="O377" s="36">
        <v>499</v>
      </c>
      <c r="P377" s="57">
        <v>-0.2991573033707865</v>
      </c>
      <c r="Q377" s="66">
        <v>490</v>
      </c>
      <c r="R377" s="57">
        <v>-0.25531914893617025</v>
      </c>
      <c r="S377" s="66">
        <v>1014</v>
      </c>
      <c r="T377" s="57">
        <v>-8.7976539589442737E-3</v>
      </c>
      <c r="U377" s="66">
        <v>1504</v>
      </c>
      <c r="V377" s="57">
        <v>-0.1052944675788221</v>
      </c>
      <c r="W377" s="36">
        <v>819</v>
      </c>
      <c r="X377" s="57">
        <v>-0.21626794258373205</v>
      </c>
      <c r="Y377" s="36">
        <v>1208</v>
      </c>
      <c r="Z377" s="57">
        <v>-0.11436950146627567</v>
      </c>
      <c r="AA377" s="36">
        <v>2027</v>
      </c>
      <c r="AB377" s="57">
        <v>-0.15857202158572026</v>
      </c>
    </row>
    <row r="378" spans="2:28" ht="15" hidden="1" customHeight="1" outlineLevel="1">
      <c r="B378" s="63" t="s">
        <v>84</v>
      </c>
      <c r="C378" s="36">
        <v>16</v>
      </c>
      <c r="D378" s="57">
        <v>0.33333333333333326</v>
      </c>
      <c r="E378" s="66">
        <v>0</v>
      </c>
      <c r="F378" s="57" t="s">
        <v>143</v>
      </c>
      <c r="G378" s="66">
        <v>4</v>
      </c>
      <c r="H378" s="57" t="s">
        <v>143</v>
      </c>
      <c r="I378" s="66">
        <v>4</v>
      </c>
      <c r="J378" s="57" t="s">
        <v>143</v>
      </c>
      <c r="K378" s="36">
        <v>329</v>
      </c>
      <c r="L378" s="57">
        <v>0.2140221402214022</v>
      </c>
      <c r="M378" s="36">
        <v>252</v>
      </c>
      <c r="N378" s="57">
        <v>0.24752475247524752</v>
      </c>
      <c r="O378" s="36">
        <v>581</v>
      </c>
      <c r="P378" s="57">
        <v>0.22832980972515848</v>
      </c>
      <c r="Q378" s="66">
        <v>317</v>
      </c>
      <c r="R378" s="57">
        <v>-0.16797900262467191</v>
      </c>
      <c r="S378" s="66">
        <v>352</v>
      </c>
      <c r="T378" s="57">
        <v>-0.44479495268138802</v>
      </c>
      <c r="U378" s="66">
        <v>669</v>
      </c>
      <c r="V378" s="57">
        <v>-0.34088669950738915</v>
      </c>
      <c r="W378" s="36">
        <v>662</v>
      </c>
      <c r="X378" s="57">
        <v>-3.0120481927711218E-3</v>
      </c>
      <c r="Y378" s="36">
        <v>608</v>
      </c>
      <c r="Z378" s="57">
        <v>-0.27272727272727271</v>
      </c>
      <c r="AA378" s="36">
        <v>1270</v>
      </c>
      <c r="AB378" s="57">
        <v>-0.15333333333333332</v>
      </c>
    </row>
    <row r="379" spans="2:28" ht="15" hidden="1" customHeight="1" outlineLevel="1">
      <c r="B379" s="63" t="s">
        <v>83</v>
      </c>
      <c r="C379" s="36">
        <v>36</v>
      </c>
      <c r="D379" s="57">
        <v>-0.25</v>
      </c>
      <c r="E379" s="66">
        <v>0</v>
      </c>
      <c r="F379" s="57">
        <v>-1</v>
      </c>
      <c r="G379" s="66">
        <v>0</v>
      </c>
      <c r="H379" s="57" t="s">
        <v>143</v>
      </c>
      <c r="I379" s="66">
        <v>0</v>
      </c>
      <c r="J379" s="57">
        <v>-1</v>
      </c>
      <c r="K379" s="36">
        <v>426</v>
      </c>
      <c r="L379" s="57">
        <v>7.0351758793969932E-2</v>
      </c>
      <c r="M379" s="36">
        <v>273</v>
      </c>
      <c r="N379" s="57">
        <v>0.92253521126760574</v>
      </c>
      <c r="O379" s="36">
        <v>699</v>
      </c>
      <c r="P379" s="57">
        <v>0.29444444444444451</v>
      </c>
      <c r="Q379" s="66">
        <v>603</v>
      </c>
      <c r="R379" s="57">
        <v>0.38940092165898621</v>
      </c>
      <c r="S379" s="66">
        <v>746</v>
      </c>
      <c r="T379" s="57">
        <v>0.62882096069868987</v>
      </c>
      <c r="U379" s="66">
        <v>1349</v>
      </c>
      <c r="V379" s="57">
        <v>0.5123318385650224</v>
      </c>
      <c r="W379" s="36">
        <v>1065</v>
      </c>
      <c r="X379" s="57">
        <v>0.20611551528878813</v>
      </c>
      <c r="Y379" s="36">
        <v>1019</v>
      </c>
      <c r="Z379" s="57">
        <v>0.69833333333333325</v>
      </c>
      <c r="AA379" s="36">
        <v>2084</v>
      </c>
      <c r="AB379" s="57">
        <v>0.40525960890087664</v>
      </c>
    </row>
    <row r="380" spans="2:28" ht="15" hidden="1" customHeight="1" outlineLevel="1">
      <c r="B380" s="63" t="s">
        <v>82</v>
      </c>
      <c r="C380" s="36">
        <v>43</v>
      </c>
      <c r="D380" s="57">
        <v>-8.5106382978723416E-2</v>
      </c>
      <c r="E380" s="66">
        <v>41</v>
      </c>
      <c r="F380" s="57" t="s">
        <v>143</v>
      </c>
      <c r="G380" s="66">
        <v>3</v>
      </c>
      <c r="H380" s="57" t="s">
        <v>143</v>
      </c>
      <c r="I380" s="66">
        <v>44</v>
      </c>
      <c r="J380" s="57" t="s">
        <v>143</v>
      </c>
      <c r="K380" s="36">
        <v>546</v>
      </c>
      <c r="L380" s="57">
        <v>-0.10784313725490191</v>
      </c>
      <c r="M380" s="36">
        <v>266</v>
      </c>
      <c r="N380" s="57">
        <v>4.3137254901960853E-2</v>
      </c>
      <c r="O380" s="36">
        <v>812</v>
      </c>
      <c r="P380" s="57">
        <v>-6.3437139561707045E-2</v>
      </c>
      <c r="Q380" s="66">
        <v>975</v>
      </c>
      <c r="R380" s="57">
        <v>0.16766467065868262</v>
      </c>
      <c r="S380" s="66">
        <v>1064</v>
      </c>
      <c r="T380" s="57">
        <v>9.0163934426229497E-2</v>
      </c>
      <c r="U380" s="66">
        <v>2039</v>
      </c>
      <c r="V380" s="57">
        <v>0.12589729431253449</v>
      </c>
      <c r="W380" s="36">
        <v>1605</v>
      </c>
      <c r="X380" s="57">
        <v>7.4297188755020116E-2</v>
      </c>
      <c r="Y380" s="36">
        <v>1333</v>
      </c>
      <c r="Z380" s="57">
        <v>8.2859463850528003E-2</v>
      </c>
      <c r="AA380" s="36">
        <v>2938</v>
      </c>
      <c r="AB380" s="57">
        <v>7.8165137614678804E-2</v>
      </c>
    </row>
    <row r="381" spans="2:28" ht="15" hidden="1" customHeight="1" outlineLevel="1">
      <c r="B381" s="63" t="s">
        <v>81</v>
      </c>
      <c r="C381" s="36">
        <v>47</v>
      </c>
      <c r="D381" s="57">
        <v>0.95833333333333326</v>
      </c>
      <c r="E381" s="66">
        <v>8</v>
      </c>
      <c r="F381" s="57" t="s">
        <v>143</v>
      </c>
      <c r="G381" s="66">
        <v>3</v>
      </c>
      <c r="H381" s="57" t="s">
        <v>143</v>
      </c>
      <c r="I381" s="66">
        <v>11</v>
      </c>
      <c r="J381" s="57" t="s">
        <v>143</v>
      </c>
      <c r="K381" s="36">
        <v>927</v>
      </c>
      <c r="L381" s="57">
        <v>0.13882063882063878</v>
      </c>
      <c r="M381" s="36">
        <v>396</v>
      </c>
      <c r="N381" s="57">
        <v>-0.19018404907975461</v>
      </c>
      <c r="O381" s="36">
        <v>1323</v>
      </c>
      <c r="P381" s="57">
        <v>1.534919416730629E-2</v>
      </c>
      <c r="Q381" s="66">
        <v>1014</v>
      </c>
      <c r="R381" s="57">
        <v>-5.762081784386619E-2</v>
      </c>
      <c r="S381" s="66">
        <v>1157</v>
      </c>
      <c r="T381" s="57">
        <v>-7.291666666666663E-2</v>
      </c>
      <c r="U381" s="66">
        <v>2171</v>
      </c>
      <c r="V381" s="57">
        <v>-6.5834767641996583E-2</v>
      </c>
      <c r="W381" s="36">
        <v>1996</v>
      </c>
      <c r="X381" s="57">
        <v>4.2842215256008398E-2</v>
      </c>
      <c r="Y381" s="36">
        <v>1556</v>
      </c>
      <c r="Z381" s="57">
        <v>-0.10420264824409897</v>
      </c>
      <c r="AA381" s="36">
        <v>3552</v>
      </c>
      <c r="AB381" s="57">
        <v>-2.7115858668857795E-2</v>
      </c>
    </row>
    <row r="382" spans="2:28" ht="15" hidden="1" customHeight="1" outlineLevel="1">
      <c r="B382" s="63" t="s">
        <v>80</v>
      </c>
      <c r="C382" s="36">
        <v>30</v>
      </c>
      <c r="D382" s="57">
        <v>-0.1428571428571429</v>
      </c>
      <c r="E382" s="66">
        <v>0</v>
      </c>
      <c r="F382" s="57" t="s">
        <v>143</v>
      </c>
      <c r="G382" s="66">
        <v>0</v>
      </c>
      <c r="H382" s="57">
        <v>-1</v>
      </c>
      <c r="I382" s="66">
        <v>0</v>
      </c>
      <c r="J382" s="57">
        <v>-1</v>
      </c>
      <c r="K382" s="36">
        <v>903</v>
      </c>
      <c r="L382" s="57">
        <v>-0.11383709519136409</v>
      </c>
      <c r="M382" s="36">
        <v>383</v>
      </c>
      <c r="N382" s="57">
        <v>-0.26628352490421459</v>
      </c>
      <c r="O382" s="36">
        <v>1286</v>
      </c>
      <c r="P382" s="57">
        <v>-0.16547696301103176</v>
      </c>
      <c r="Q382" s="66">
        <v>931</v>
      </c>
      <c r="R382" s="57">
        <v>-5.1934826883910379E-2</v>
      </c>
      <c r="S382" s="66">
        <v>1188</v>
      </c>
      <c r="T382" s="57">
        <v>-0.17671517671517667</v>
      </c>
      <c r="U382" s="66">
        <v>2119</v>
      </c>
      <c r="V382" s="57">
        <v>-0.12618556701030925</v>
      </c>
      <c r="W382" s="36">
        <v>1864</v>
      </c>
      <c r="X382" s="57">
        <v>-8.4479371316306451E-2</v>
      </c>
      <c r="Y382" s="36">
        <v>1571</v>
      </c>
      <c r="Z382" s="57">
        <v>-0.20415400202634248</v>
      </c>
      <c r="AA382" s="36">
        <v>3435</v>
      </c>
      <c r="AB382" s="57">
        <v>-0.14339152119700749</v>
      </c>
    </row>
    <row r="383" spans="2:28" ht="15" hidden="1" customHeight="1" outlineLevel="1">
      <c r="B383" s="63" t="s">
        <v>79</v>
      </c>
      <c r="C383" s="36">
        <v>43</v>
      </c>
      <c r="D383" s="57">
        <v>0.30303030303030298</v>
      </c>
      <c r="E383" s="66">
        <v>4</v>
      </c>
      <c r="F383" s="57">
        <v>1</v>
      </c>
      <c r="G383" s="66">
        <v>4</v>
      </c>
      <c r="H383" s="57" t="s">
        <v>143</v>
      </c>
      <c r="I383" s="66">
        <v>8</v>
      </c>
      <c r="J383" s="57">
        <v>3</v>
      </c>
      <c r="K383" s="36">
        <v>756</v>
      </c>
      <c r="L383" s="57">
        <v>-0.13895216400911159</v>
      </c>
      <c r="M383" s="36">
        <v>532</v>
      </c>
      <c r="N383" s="57">
        <v>-0.24964739069111419</v>
      </c>
      <c r="O383" s="36">
        <v>1288</v>
      </c>
      <c r="P383" s="57">
        <v>-0.18840579710144922</v>
      </c>
      <c r="Q383" s="66">
        <v>1020</v>
      </c>
      <c r="R383" s="57">
        <v>-8.7656529516994652E-2</v>
      </c>
      <c r="S383" s="66">
        <v>1293</v>
      </c>
      <c r="T383" s="57">
        <v>-0.19987623762376239</v>
      </c>
      <c r="U383" s="66">
        <v>2313</v>
      </c>
      <c r="V383" s="57">
        <v>-0.15398683247988298</v>
      </c>
      <c r="W383" s="36">
        <v>1823</v>
      </c>
      <c r="X383" s="57">
        <v>-0.10241260462826196</v>
      </c>
      <c r="Y383" s="36">
        <v>1829</v>
      </c>
      <c r="Z383" s="57">
        <v>-0.21333333333333337</v>
      </c>
      <c r="AA383" s="36">
        <v>3652</v>
      </c>
      <c r="AB383" s="57">
        <v>-0.16161616161616166</v>
      </c>
    </row>
    <row r="384" spans="2:28" collapsed="1">
      <c r="B384" s="173">
        <v>1983</v>
      </c>
      <c r="C384" s="66">
        <v>387</v>
      </c>
      <c r="D384" s="67">
        <v>0.14836795252225521</v>
      </c>
      <c r="E384" s="66">
        <v>66</v>
      </c>
      <c r="F384" s="67">
        <v>2.8823529411764706</v>
      </c>
      <c r="G384" s="66">
        <v>24</v>
      </c>
      <c r="H384" s="67">
        <v>9.0909090909090828E-2</v>
      </c>
      <c r="I384" s="66">
        <v>90</v>
      </c>
      <c r="J384" s="67">
        <v>1.3076923076923075</v>
      </c>
      <c r="K384" s="66">
        <v>6405</v>
      </c>
      <c r="L384" s="67">
        <v>-5.0829875518672241E-2</v>
      </c>
      <c r="M384" s="66">
        <v>3431</v>
      </c>
      <c r="N384" s="67">
        <v>-0.18696682464454972</v>
      </c>
      <c r="O384" s="66">
        <v>9836</v>
      </c>
      <c r="P384" s="67">
        <v>-0.10320933625091178</v>
      </c>
      <c r="Q384" s="66">
        <v>8938</v>
      </c>
      <c r="R384" s="67">
        <v>3.5449490268767425E-2</v>
      </c>
      <c r="S384" s="66">
        <v>10948</v>
      </c>
      <c r="T384" s="67">
        <v>-3.8214881841342363E-2</v>
      </c>
      <c r="U384" s="66">
        <v>19886</v>
      </c>
      <c r="V384" s="67">
        <v>-6.4451661254059101E-3</v>
      </c>
      <c r="W384" s="66">
        <v>15796</v>
      </c>
      <c r="X384" s="67">
        <v>3.9405109952967976E-3</v>
      </c>
      <c r="Y384" s="66">
        <v>14403</v>
      </c>
      <c r="Z384" s="67">
        <v>-7.8208000000000055E-2</v>
      </c>
      <c r="AA384" s="66">
        <v>30199</v>
      </c>
      <c r="AB384" s="67">
        <v>-3.6990975477534382E-2</v>
      </c>
    </row>
    <row r="385" spans="2:28" ht="15" hidden="1" customHeight="1" outlineLevel="1">
      <c r="B385" s="63" t="s">
        <v>90</v>
      </c>
      <c r="C385" s="36">
        <v>29</v>
      </c>
      <c r="D385" s="57">
        <v>-0.21621621621621623</v>
      </c>
      <c r="E385" s="66">
        <v>10</v>
      </c>
      <c r="F385" s="57">
        <v>2.3333333333333335</v>
      </c>
      <c r="G385" s="66">
        <v>0</v>
      </c>
      <c r="H385" s="57" t="s">
        <v>143</v>
      </c>
      <c r="I385" s="66">
        <v>10</v>
      </c>
      <c r="J385" s="57">
        <v>2.3333333333333335</v>
      </c>
      <c r="K385" s="36">
        <v>513</v>
      </c>
      <c r="L385" s="57">
        <v>-2.0992366412213692E-2</v>
      </c>
      <c r="M385" s="36">
        <v>303</v>
      </c>
      <c r="N385" s="57">
        <v>-0.58149171270718236</v>
      </c>
      <c r="O385" s="36">
        <v>816</v>
      </c>
      <c r="P385" s="57">
        <v>-0.34615384615384615</v>
      </c>
      <c r="Q385" s="66">
        <v>797</v>
      </c>
      <c r="R385" s="57">
        <v>0.32172470978441137</v>
      </c>
      <c r="S385" s="66">
        <v>1116</v>
      </c>
      <c r="T385" s="57">
        <v>0.16858638743455501</v>
      </c>
      <c r="U385" s="66">
        <v>1913</v>
      </c>
      <c r="V385" s="57">
        <v>0.22785622593068044</v>
      </c>
      <c r="W385" s="36">
        <v>1349</v>
      </c>
      <c r="X385" s="57">
        <v>0.15595544130248506</v>
      </c>
      <c r="Y385" s="36">
        <v>1419</v>
      </c>
      <c r="Z385" s="57">
        <v>-0.15485407980941035</v>
      </c>
      <c r="AA385" s="36">
        <v>2768</v>
      </c>
      <c r="AB385" s="57">
        <v>-2.7406886858749147E-2</v>
      </c>
    </row>
    <row r="386" spans="2:28" ht="15" hidden="1" customHeight="1" outlineLevel="1">
      <c r="B386" s="63" t="s">
        <v>89</v>
      </c>
      <c r="C386" s="36">
        <v>49</v>
      </c>
      <c r="D386" s="57">
        <v>-0.19672131147540983</v>
      </c>
      <c r="E386" s="66">
        <v>0</v>
      </c>
      <c r="F386" s="57" t="s">
        <v>143</v>
      </c>
      <c r="G386" s="66">
        <v>0</v>
      </c>
      <c r="H386" s="57">
        <v>-1</v>
      </c>
      <c r="I386" s="66">
        <v>0</v>
      </c>
      <c r="J386" s="57">
        <v>-1</v>
      </c>
      <c r="K386" s="36">
        <v>480</v>
      </c>
      <c r="L386" s="57">
        <v>-0.21696574225122345</v>
      </c>
      <c r="M386" s="36">
        <v>233</v>
      </c>
      <c r="N386" s="57">
        <v>-0.49347826086956526</v>
      </c>
      <c r="O386" s="36">
        <v>713</v>
      </c>
      <c r="P386" s="57">
        <v>-0.33550792171481825</v>
      </c>
      <c r="Q386" s="66">
        <v>620</v>
      </c>
      <c r="R386" s="57">
        <v>-0.24019607843137258</v>
      </c>
      <c r="S386" s="66">
        <v>578</v>
      </c>
      <c r="T386" s="57">
        <v>-0.33256351039260967</v>
      </c>
      <c r="U386" s="66">
        <v>1198</v>
      </c>
      <c r="V386" s="57">
        <v>-0.28775267538644467</v>
      </c>
      <c r="W386" s="36">
        <v>1149</v>
      </c>
      <c r="X386" s="57">
        <v>-0.22885906040268456</v>
      </c>
      <c r="Y386" s="36">
        <v>811</v>
      </c>
      <c r="Z386" s="57">
        <v>-0.38930722891566261</v>
      </c>
      <c r="AA386" s="36">
        <v>1960</v>
      </c>
      <c r="AB386" s="57">
        <v>-0.30447125621007809</v>
      </c>
    </row>
    <row r="387" spans="2:28" ht="15" hidden="1" customHeight="1" outlineLevel="1">
      <c r="B387" s="63" t="s">
        <v>88</v>
      </c>
      <c r="C387" s="36">
        <v>24</v>
      </c>
      <c r="D387" s="57">
        <v>-0.99211563731931673</v>
      </c>
      <c r="E387" s="66">
        <v>0</v>
      </c>
      <c r="F387" s="57" t="s">
        <v>143</v>
      </c>
      <c r="G387" s="66">
        <v>0</v>
      </c>
      <c r="H387" s="57" t="s">
        <v>143</v>
      </c>
      <c r="I387" s="66">
        <v>0</v>
      </c>
      <c r="J387" s="57" t="s">
        <v>143</v>
      </c>
      <c r="K387" s="36">
        <v>601</v>
      </c>
      <c r="L387" s="57">
        <v>0.49131513647642677</v>
      </c>
      <c r="M387" s="36">
        <v>521</v>
      </c>
      <c r="N387" s="57">
        <v>0.43526170798898067</v>
      </c>
      <c r="O387" s="36">
        <v>1122</v>
      </c>
      <c r="P387" s="57">
        <v>0.46475195822454318</v>
      </c>
      <c r="Q387" s="66">
        <v>587</v>
      </c>
      <c r="R387" s="57">
        <v>-0.33672316384180789</v>
      </c>
      <c r="S387" s="66">
        <v>918</v>
      </c>
      <c r="T387" s="57">
        <v>-2.3404255319148914E-2</v>
      </c>
      <c r="U387" s="66">
        <v>1505</v>
      </c>
      <c r="V387" s="57">
        <v>-0.1753424657534246</v>
      </c>
      <c r="W387" s="36">
        <v>1212</v>
      </c>
      <c r="X387" s="57">
        <v>-0.72022160664819945</v>
      </c>
      <c r="Y387" s="36">
        <v>1439</v>
      </c>
      <c r="Z387" s="57">
        <v>0.10437452033768224</v>
      </c>
      <c r="AA387" s="36">
        <v>2651</v>
      </c>
      <c r="AB387" s="57">
        <v>-0.52954747116237799</v>
      </c>
    </row>
    <row r="388" spans="2:28" ht="15" hidden="1" customHeight="1" outlineLevel="1">
      <c r="B388" s="63" t="s">
        <v>87</v>
      </c>
      <c r="C388" s="36">
        <v>6</v>
      </c>
      <c r="D388" s="57">
        <v>-0.7</v>
      </c>
      <c r="E388" s="66">
        <v>0</v>
      </c>
      <c r="F388" s="57" t="s">
        <v>143</v>
      </c>
      <c r="G388" s="66">
        <v>5</v>
      </c>
      <c r="H388" s="57">
        <v>1.5</v>
      </c>
      <c r="I388" s="66">
        <v>5</v>
      </c>
      <c r="J388" s="57">
        <v>1.5</v>
      </c>
      <c r="K388" s="36">
        <v>442</v>
      </c>
      <c r="L388" s="57">
        <v>0.32732732732732739</v>
      </c>
      <c r="M388" s="36">
        <v>315</v>
      </c>
      <c r="N388" s="57">
        <v>-0.41666666666666663</v>
      </c>
      <c r="O388" s="36">
        <v>757</v>
      </c>
      <c r="P388" s="57">
        <v>-0.13287514318442151</v>
      </c>
      <c r="Q388" s="66">
        <v>569</v>
      </c>
      <c r="R388" s="57">
        <v>-9.9683544303797444E-2</v>
      </c>
      <c r="S388" s="66">
        <v>572</v>
      </c>
      <c r="T388" s="57">
        <v>-0.60982264665757158</v>
      </c>
      <c r="U388" s="66">
        <v>1141</v>
      </c>
      <c r="V388" s="57">
        <v>-0.45614871306005722</v>
      </c>
      <c r="W388" s="36">
        <v>1017</v>
      </c>
      <c r="X388" s="57">
        <v>3.2487309644670059E-2</v>
      </c>
      <c r="Y388" s="36">
        <v>892</v>
      </c>
      <c r="Z388" s="57">
        <v>-0.55577689243027883</v>
      </c>
      <c r="AA388" s="36">
        <v>1909</v>
      </c>
      <c r="AB388" s="57">
        <v>-0.36217841630471104</v>
      </c>
    </row>
    <row r="389" spans="2:28" ht="15" hidden="1" customHeight="1" outlineLevel="1">
      <c r="B389" s="63" t="s">
        <v>86</v>
      </c>
      <c r="C389" s="36">
        <v>14</v>
      </c>
      <c r="D389" s="57">
        <v>-0.17647058823529416</v>
      </c>
      <c r="E389" s="66">
        <v>2</v>
      </c>
      <c r="F389" s="57" t="s">
        <v>143</v>
      </c>
      <c r="G389" s="66">
        <v>8</v>
      </c>
      <c r="H389" s="57">
        <v>-0.69230769230769229</v>
      </c>
      <c r="I389" s="66">
        <v>10</v>
      </c>
      <c r="J389" s="57">
        <v>-0.61538461538461542</v>
      </c>
      <c r="K389" s="36">
        <v>349</v>
      </c>
      <c r="L389" s="57">
        <v>-0.23464912280701755</v>
      </c>
      <c r="M389" s="36">
        <v>188</v>
      </c>
      <c r="N389" s="57">
        <v>-0.42507645259938842</v>
      </c>
      <c r="O389" s="36">
        <v>537</v>
      </c>
      <c r="P389" s="57">
        <v>-0.31417624521072796</v>
      </c>
      <c r="Q389" s="66">
        <v>575</v>
      </c>
      <c r="R389" s="57">
        <v>-0.23638778220451528</v>
      </c>
      <c r="S389" s="66">
        <v>801</v>
      </c>
      <c r="T389" s="57">
        <v>-0.27837837837837842</v>
      </c>
      <c r="U389" s="66">
        <v>1376</v>
      </c>
      <c r="V389" s="57">
        <v>-0.26140633387010204</v>
      </c>
      <c r="W389" s="36">
        <v>940</v>
      </c>
      <c r="X389" s="57">
        <v>-0.23327895595432302</v>
      </c>
      <c r="Y389" s="36">
        <v>997</v>
      </c>
      <c r="Z389" s="57">
        <v>-0.31852358168147643</v>
      </c>
      <c r="AA389" s="36">
        <v>1937</v>
      </c>
      <c r="AB389" s="57">
        <v>-0.27965786537746373</v>
      </c>
    </row>
    <row r="390" spans="2:28" ht="15" hidden="1" customHeight="1" outlineLevel="1">
      <c r="B390" s="63" t="s">
        <v>85</v>
      </c>
      <c r="C390" s="36">
        <v>16</v>
      </c>
      <c r="D390" s="57">
        <v>0</v>
      </c>
      <c r="E390" s="66">
        <v>0</v>
      </c>
      <c r="F390" s="57" t="s">
        <v>143</v>
      </c>
      <c r="G390" s="66">
        <v>0</v>
      </c>
      <c r="H390" s="57">
        <v>-1</v>
      </c>
      <c r="I390" s="66">
        <v>0</v>
      </c>
      <c r="J390" s="57">
        <v>-1</v>
      </c>
      <c r="K390" s="36">
        <v>371</v>
      </c>
      <c r="L390" s="57">
        <v>-1.851851851851849E-2</v>
      </c>
      <c r="M390" s="36">
        <v>341</v>
      </c>
      <c r="N390" s="57">
        <v>-0.19002375296912111</v>
      </c>
      <c r="O390" s="36">
        <v>712</v>
      </c>
      <c r="P390" s="57">
        <v>-0.10888610763454321</v>
      </c>
      <c r="Q390" s="66">
        <v>658</v>
      </c>
      <c r="R390" s="57">
        <v>-3.8011695906432719E-2</v>
      </c>
      <c r="S390" s="66">
        <v>1023</v>
      </c>
      <c r="T390" s="57">
        <v>-0.36380597014925375</v>
      </c>
      <c r="U390" s="66">
        <v>1681</v>
      </c>
      <c r="V390" s="57">
        <v>-0.26657940663176261</v>
      </c>
      <c r="W390" s="36">
        <v>1045</v>
      </c>
      <c r="X390" s="57">
        <v>-3.0612244897959218E-2</v>
      </c>
      <c r="Y390" s="36">
        <v>1364</v>
      </c>
      <c r="Z390" s="57">
        <v>-0.33495855680156017</v>
      </c>
      <c r="AA390" s="36">
        <v>2409</v>
      </c>
      <c r="AB390" s="57">
        <v>-0.2301054650047939</v>
      </c>
    </row>
    <row r="391" spans="2:28" ht="15" hidden="1" customHeight="1" outlineLevel="1">
      <c r="B391" s="63" t="s">
        <v>84</v>
      </c>
      <c r="C391" s="36">
        <v>12</v>
      </c>
      <c r="D391" s="57">
        <v>0.19999999999999996</v>
      </c>
      <c r="E391" s="66">
        <v>0</v>
      </c>
      <c r="F391" s="57" t="s">
        <v>143</v>
      </c>
      <c r="G391" s="66">
        <v>0</v>
      </c>
      <c r="H391" s="57" t="s">
        <v>143</v>
      </c>
      <c r="I391" s="66">
        <v>0</v>
      </c>
      <c r="J391" s="57" t="s">
        <v>143</v>
      </c>
      <c r="K391" s="36">
        <v>271</v>
      </c>
      <c r="L391" s="57">
        <v>7.1146245059288571E-2</v>
      </c>
      <c r="M391" s="36">
        <v>202</v>
      </c>
      <c r="N391" s="57">
        <v>-8.181818181818179E-2</v>
      </c>
      <c r="O391" s="36">
        <v>473</v>
      </c>
      <c r="P391" s="57">
        <v>0</v>
      </c>
      <c r="Q391" s="66">
        <v>381</v>
      </c>
      <c r="R391" s="57">
        <v>-0.255859375</v>
      </c>
      <c r="S391" s="66">
        <v>634</v>
      </c>
      <c r="T391" s="57">
        <v>-0.380859375</v>
      </c>
      <c r="U391" s="66">
        <v>1015</v>
      </c>
      <c r="V391" s="57">
        <v>-0.33919270833333337</v>
      </c>
      <c r="W391" s="36">
        <v>664</v>
      </c>
      <c r="X391" s="57">
        <v>-0.14322580645161287</v>
      </c>
      <c r="Y391" s="36">
        <v>836</v>
      </c>
      <c r="Z391" s="57">
        <v>-0.32797427652733124</v>
      </c>
      <c r="AA391" s="36">
        <v>1500</v>
      </c>
      <c r="AB391" s="57">
        <v>-0.25705794947994054</v>
      </c>
    </row>
    <row r="392" spans="2:28" ht="15" hidden="1" customHeight="1" outlineLevel="1">
      <c r="B392" s="63" t="s">
        <v>83</v>
      </c>
      <c r="C392" s="36">
        <v>48</v>
      </c>
      <c r="D392" s="57">
        <v>5</v>
      </c>
      <c r="E392" s="66">
        <v>3</v>
      </c>
      <c r="F392" s="57" t="s">
        <v>143</v>
      </c>
      <c r="G392" s="66">
        <v>0</v>
      </c>
      <c r="H392" s="57" t="s">
        <v>143</v>
      </c>
      <c r="I392" s="66">
        <v>3</v>
      </c>
      <c r="J392" s="57" t="s">
        <v>143</v>
      </c>
      <c r="K392" s="36">
        <v>398</v>
      </c>
      <c r="L392" s="57">
        <v>7.5675675675675569E-2</v>
      </c>
      <c r="M392" s="36">
        <v>142</v>
      </c>
      <c r="N392" s="57">
        <v>-0.26424870466321249</v>
      </c>
      <c r="O392" s="36">
        <v>540</v>
      </c>
      <c r="P392" s="57">
        <v>-4.0852575488454668E-2</v>
      </c>
      <c r="Q392" s="66">
        <v>434</v>
      </c>
      <c r="R392" s="57">
        <v>-0.15891472868217049</v>
      </c>
      <c r="S392" s="66">
        <v>458</v>
      </c>
      <c r="T392" s="57">
        <v>-0.4888392857142857</v>
      </c>
      <c r="U392" s="66">
        <v>892</v>
      </c>
      <c r="V392" s="57">
        <v>-0.36827195467422091</v>
      </c>
      <c r="W392" s="36">
        <v>883</v>
      </c>
      <c r="X392" s="57">
        <v>-1.230425055928408E-2</v>
      </c>
      <c r="Y392" s="36">
        <v>600</v>
      </c>
      <c r="Z392" s="57">
        <v>-0.44903581267217629</v>
      </c>
      <c r="AA392" s="36">
        <v>1483</v>
      </c>
      <c r="AB392" s="57">
        <v>-0.25214321734745337</v>
      </c>
    </row>
    <row r="393" spans="2:28" ht="15" hidden="1" customHeight="1" outlineLevel="1">
      <c r="B393" s="63" t="s">
        <v>82</v>
      </c>
      <c r="C393" s="36">
        <v>47</v>
      </c>
      <c r="D393" s="57">
        <v>3.2727272727272725</v>
      </c>
      <c r="E393" s="66">
        <v>0</v>
      </c>
      <c r="F393" s="57">
        <v>-1</v>
      </c>
      <c r="G393" s="66">
        <v>0</v>
      </c>
      <c r="H393" s="57" t="s">
        <v>143</v>
      </c>
      <c r="I393" s="66">
        <v>0</v>
      </c>
      <c r="J393" s="57">
        <v>-1</v>
      </c>
      <c r="K393" s="36">
        <v>612</v>
      </c>
      <c r="L393" s="57">
        <v>0.42990654205607481</v>
      </c>
      <c r="M393" s="36">
        <v>255</v>
      </c>
      <c r="N393" s="57">
        <v>1.2173913043478262</v>
      </c>
      <c r="O393" s="36">
        <v>867</v>
      </c>
      <c r="P393" s="57">
        <v>0.59668508287292821</v>
      </c>
      <c r="Q393" s="66">
        <v>835</v>
      </c>
      <c r="R393" s="57">
        <v>-8.0396475770925124E-2</v>
      </c>
      <c r="S393" s="66">
        <v>976</v>
      </c>
      <c r="T393" s="57">
        <v>-0.18189438390611901</v>
      </c>
      <c r="U393" s="66">
        <v>1811</v>
      </c>
      <c r="V393" s="57">
        <v>-0.13802950975725847</v>
      </c>
      <c r="W393" s="36">
        <v>1494</v>
      </c>
      <c r="X393" s="57">
        <v>0.10666666666666669</v>
      </c>
      <c r="Y393" s="36">
        <v>1231</v>
      </c>
      <c r="Z393" s="57">
        <v>-5.8868501529051986E-2</v>
      </c>
      <c r="AA393" s="36">
        <v>2725</v>
      </c>
      <c r="AB393" s="57">
        <v>2.5206922498118844E-2</v>
      </c>
    </row>
    <row r="394" spans="2:28" ht="15" hidden="1" customHeight="1" outlineLevel="1">
      <c r="B394" s="63" t="s">
        <v>81</v>
      </c>
      <c r="C394" s="36">
        <v>24</v>
      </c>
      <c r="D394" s="57">
        <v>0.19999999999999996</v>
      </c>
      <c r="E394" s="66">
        <v>0</v>
      </c>
      <c r="F394" s="57" t="s">
        <v>143</v>
      </c>
      <c r="G394" s="66">
        <v>0</v>
      </c>
      <c r="H394" s="57">
        <v>-1</v>
      </c>
      <c r="I394" s="66">
        <v>0</v>
      </c>
      <c r="J394" s="57">
        <v>-1</v>
      </c>
      <c r="K394" s="36">
        <v>814</v>
      </c>
      <c r="L394" s="57">
        <v>0.44070796460176997</v>
      </c>
      <c r="M394" s="36">
        <v>489</v>
      </c>
      <c r="N394" s="57">
        <v>-7.2106261859582577E-2</v>
      </c>
      <c r="O394" s="36">
        <v>1303</v>
      </c>
      <c r="P394" s="57">
        <v>0.1932234432234432</v>
      </c>
      <c r="Q394" s="66">
        <v>1076</v>
      </c>
      <c r="R394" s="57">
        <v>-9.5037846930193459E-2</v>
      </c>
      <c r="S394" s="66">
        <v>1248</v>
      </c>
      <c r="T394" s="57">
        <v>-5.0950570342205292E-2</v>
      </c>
      <c r="U394" s="66">
        <v>2324</v>
      </c>
      <c r="V394" s="57">
        <v>-7.1884984025559095E-2</v>
      </c>
      <c r="W394" s="36">
        <v>1914</v>
      </c>
      <c r="X394" s="57">
        <v>7.8917700112739464E-2</v>
      </c>
      <c r="Y394" s="36">
        <v>1737</v>
      </c>
      <c r="Z394" s="57">
        <v>-6.0573282855597599E-2</v>
      </c>
      <c r="AA394" s="36">
        <v>3651</v>
      </c>
      <c r="AB394" s="57">
        <v>7.7284018768974949E-3</v>
      </c>
    </row>
    <row r="395" spans="2:28" ht="15" hidden="1" customHeight="1" outlineLevel="1">
      <c r="B395" s="63" t="s">
        <v>80</v>
      </c>
      <c r="C395" s="36">
        <v>35</v>
      </c>
      <c r="D395" s="57">
        <v>0.84210526315789469</v>
      </c>
      <c r="E395" s="66">
        <v>0</v>
      </c>
      <c r="F395" s="57">
        <v>-1</v>
      </c>
      <c r="G395" s="66">
        <v>9</v>
      </c>
      <c r="H395" s="57" t="s">
        <v>143</v>
      </c>
      <c r="I395" s="66">
        <v>9</v>
      </c>
      <c r="J395" s="57">
        <v>8</v>
      </c>
      <c r="K395" s="36">
        <v>1019</v>
      </c>
      <c r="L395" s="57">
        <v>0.31653746770025837</v>
      </c>
      <c r="M395" s="36">
        <v>522</v>
      </c>
      <c r="N395" s="57">
        <v>0.52186588921282806</v>
      </c>
      <c r="O395" s="36">
        <v>1541</v>
      </c>
      <c r="P395" s="57">
        <v>0.37958818263205019</v>
      </c>
      <c r="Q395" s="66">
        <v>982</v>
      </c>
      <c r="R395" s="57">
        <v>-0.2560606060606061</v>
      </c>
      <c r="S395" s="66">
        <v>1443</v>
      </c>
      <c r="T395" s="57">
        <v>-5.8708414872798431E-2</v>
      </c>
      <c r="U395" s="66">
        <v>2425</v>
      </c>
      <c r="V395" s="57">
        <v>-0.15001752541184721</v>
      </c>
      <c r="W395" s="36">
        <v>2036</v>
      </c>
      <c r="X395" s="57">
        <v>-3.6896877956480556E-2</v>
      </c>
      <c r="Y395" s="36">
        <v>1974</v>
      </c>
      <c r="Z395" s="57">
        <v>5.2238805970149294E-2</v>
      </c>
      <c r="AA395" s="36">
        <v>4010</v>
      </c>
      <c r="AB395" s="57">
        <v>5.0125313283209127E-3</v>
      </c>
    </row>
    <row r="396" spans="2:28" ht="15" hidden="1" customHeight="1" outlineLevel="1">
      <c r="B396" s="63" t="s">
        <v>79</v>
      </c>
      <c r="C396" s="36">
        <v>33</v>
      </c>
      <c r="D396" s="57">
        <v>0.22222222222222232</v>
      </c>
      <c r="E396" s="66">
        <v>2</v>
      </c>
      <c r="F396" s="57" t="s">
        <v>143</v>
      </c>
      <c r="G396" s="66">
        <v>0</v>
      </c>
      <c r="H396" s="57">
        <v>-1</v>
      </c>
      <c r="I396" s="66">
        <v>2</v>
      </c>
      <c r="J396" s="57">
        <v>-0.77777777777777779</v>
      </c>
      <c r="K396" s="36">
        <v>878</v>
      </c>
      <c r="L396" s="57">
        <v>-0.12112112112112117</v>
      </c>
      <c r="M396" s="36">
        <v>709</v>
      </c>
      <c r="N396" s="57">
        <v>-0.15795724465558192</v>
      </c>
      <c r="O396" s="36">
        <v>1587</v>
      </c>
      <c r="P396" s="57">
        <v>-0.13796849538294409</v>
      </c>
      <c r="Q396" s="66">
        <v>1118</v>
      </c>
      <c r="R396" s="57">
        <v>-0.23108665749656121</v>
      </c>
      <c r="S396" s="66">
        <v>1616</v>
      </c>
      <c r="T396" s="57">
        <v>0.11371467953135772</v>
      </c>
      <c r="U396" s="66">
        <v>2734</v>
      </c>
      <c r="V396" s="57">
        <v>-5.8864027538726327E-2</v>
      </c>
      <c r="W396" s="36">
        <v>2031</v>
      </c>
      <c r="X396" s="57">
        <v>-0.18104838709677418</v>
      </c>
      <c r="Y396" s="36">
        <v>2325</v>
      </c>
      <c r="Z396" s="57">
        <v>9.9913119026933117E-3</v>
      </c>
      <c r="AA396" s="36">
        <v>4356</v>
      </c>
      <c r="AB396" s="57">
        <v>-8.9084065244667499E-2</v>
      </c>
    </row>
    <row r="397" spans="2:28" collapsed="1">
      <c r="B397" s="173">
        <v>1982</v>
      </c>
      <c r="C397" s="66">
        <v>337</v>
      </c>
      <c r="D397" s="67">
        <v>-0.89756838905775072</v>
      </c>
      <c r="E397" s="66">
        <v>17</v>
      </c>
      <c r="F397" s="67">
        <v>1.4285714285714284</v>
      </c>
      <c r="G397" s="66">
        <v>22</v>
      </c>
      <c r="H397" s="67">
        <v>-0.67647058823529416</v>
      </c>
      <c r="I397" s="66">
        <v>39</v>
      </c>
      <c r="J397" s="67">
        <v>-0.48</v>
      </c>
      <c r="K397" s="66">
        <v>6748</v>
      </c>
      <c r="L397" s="67">
        <v>0.10695538057742793</v>
      </c>
      <c r="M397" s="66">
        <v>4220</v>
      </c>
      <c r="N397" s="67">
        <v>-0.16847290640394086</v>
      </c>
      <c r="O397" s="66">
        <v>10968</v>
      </c>
      <c r="P397" s="67">
        <v>-1.8172052636290403E-2</v>
      </c>
      <c r="Q397" s="66">
        <v>8632</v>
      </c>
      <c r="R397" s="67">
        <v>-0.15965732087227413</v>
      </c>
      <c r="S397" s="66">
        <v>11383</v>
      </c>
      <c r="T397" s="67">
        <v>-0.20714633976457475</v>
      </c>
      <c r="U397" s="66">
        <v>20015</v>
      </c>
      <c r="V397" s="67">
        <v>-0.18734012749198103</v>
      </c>
      <c r="W397" s="66">
        <v>15734</v>
      </c>
      <c r="X397" s="67">
        <v>-0.19989829646580215</v>
      </c>
      <c r="Y397" s="66">
        <v>15625</v>
      </c>
      <c r="Z397" s="67">
        <v>-0.19871794871794868</v>
      </c>
      <c r="AA397" s="66">
        <v>31359</v>
      </c>
      <c r="AB397" s="67">
        <v>-0.19931060896208352</v>
      </c>
    </row>
    <row r="398" spans="2:28" ht="15" hidden="1" customHeight="1" outlineLevel="1">
      <c r="B398" s="63" t="s">
        <v>90</v>
      </c>
      <c r="C398" s="36">
        <v>37</v>
      </c>
      <c r="D398" s="57">
        <v>0.27586206896551735</v>
      </c>
      <c r="E398" s="66">
        <v>3</v>
      </c>
      <c r="F398" s="57" t="s">
        <v>143</v>
      </c>
      <c r="G398" s="66">
        <v>0</v>
      </c>
      <c r="H398" s="57" t="s">
        <v>143</v>
      </c>
      <c r="I398" s="66">
        <v>3</v>
      </c>
      <c r="J398" s="57" t="s">
        <v>143</v>
      </c>
      <c r="K398" s="36">
        <v>524</v>
      </c>
      <c r="L398" s="57">
        <v>-0.19010819165378667</v>
      </c>
      <c r="M398" s="36">
        <v>724</v>
      </c>
      <c r="N398" s="57">
        <v>1.3894389438943895</v>
      </c>
      <c r="O398" s="36">
        <v>1248</v>
      </c>
      <c r="P398" s="57">
        <v>0.31368421052631579</v>
      </c>
      <c r="Q398" s="66">
        <v>603</v>
      </c>
      <c r="R398" s="57">
        <v>-0.12608695652173918</v>
      </c>
      <c r="S398" s="66">
        <v>955</v>
      </c>
      <c r="T398" s="57">
        <v>-0.32841068917018279</v>
      </c>
      <c r="U398" s="66">
        <v>1558</v>
      </c>
      <c r="V398" s="57">
        <v>-0.26231060606060608</v>
      </c>
      <c r="W398" s="36">
        <v>1167</v>
      </c>
      <c r="X398" s="57">
        <v>-0.14568081991215232</v>
      </c>
      <c r="Y398" s="36">
        <v>1679</v>
      </c>
      <c r="Z398" s="57">
        <v>-2.6666666666666616E-2</v>
      </c>
      <c r="AA398" s="36">
        <v>2846</v>
      </c>
      <c r="AB398" s="57">
        <v>-7.9262374636040134E-2</v>
      </c>
    </row>
    <row r="399" spans="2:28" ht="15" hidden="1" customHeight="1" outlineLevel="1">
      <c r="B399" s="63" t="s">
        <v>89</v>
      </c>
      <c r="C399" s="36">
        <v>61</v>
      </c>
      <c r="D399" s="57">
        <v>1.1785714285714284</v>
      </c>
      <c r="E399" s="66">
        <v>0</v>
      </c>
      <c r="F399" s="57" t="s">
        <v>143</v>
      </c>
      <c r="G399" s="66">
        <v>2</v>
      </c>
      <c r="H399" s="57">
        <v>-0.5</v>
      </c>
      <c r="I399" s="66">
        <v>2</v>
      </c>
      <c r="J399" s="57">
        <v>-0.5</v>
      </c>
      <c r="K399" s="36">
        <v>613</v>
      </c>
      <c r="L399" s="57">
        <v>0.15225563909774431</v>
      </c>
      <c r="M399" s="36">
        <v>460</v>
      </c>
      <c r="N399" s="57">
        <v>2.0463576158940397</v>
      </c>
      <c r="O399" s="36">
        <v>1073</v>
      </c>
      <c r="P399" s="57">
        <v>0.57101024890190333</v>
      </c>
      <c r="Q399" s="66">
        <v>816</v>
      </c>
      <c r="R399" s="57">
        <v>0.54838709677419351</v>
      </c>
      <c r="S399" s="66">
        <v>866</v>
      </c>
      <c r="T399" s="57">
        <v>-0.24234470691163601</v>
      </c>
      <c r="U399" s="66">
        <v>1682</v>
      </c>
      <c r="V399" s="57">
        <v>7.1856287425149379E-3</v>
      </c>
      <c r="W399" s="36">
        <v>1490</v>
      </c>
      <c r="X399" s="57">
        <v>0.37074517019319231</v>
      </c>
      <c r="Y399" s="36">
        <v>1328</v>
      </c>
      <c r="Z399" s="57">
        <v>2.3112480739599484E-2</v>
      </c>
      <c r="AA399" s="36">
        <v>2818</v>
      </c>
      <c r="AB399" s="57">
        <v>0.18155136268343819</v>
      </c>
    </row>
    <row r="400" spans="2:28" ht="15" hidden="1" customHeight="1" outlineLevel="1">
      <c r="B400" s="63" t="s">
        <v>88</v>
      </c>
      <c r="C400" s="36">
        <v>3044</v>
      </c>
      <c r="D400" s="57">
        <v>35.238095238095241</v>
      </c>
      <c r="E400" s="66">
        <v>0</v>
      </c>
      <c r="F400" s="57" t="s">
        <v>143</v>
      </c>
      <c r="G400" s="66">
        <v>0</v>
      </c>
      <c r="H400" s="57">
        <v>-1</v>
      </c>
      <c r="I400" s="66">
        <v>0</v>
      </c>
      <c r="J400" s="57">
        <v>-1</v>
      </c>
      <c r="K400" s="36">
        <v>403</v>
      </c>
      <c r="L400" s="57">
        <v>-0.12008733624454149</v>
      </c>
      <c r="M400" s="36">
        <v>363</v>
      </c>
      <c r="N400" s="57">
        <v>0.890625</v>
      </c>
      <c r="O400" s="36">
        <v>766</v>
      </c>
      <c r="P400" s="57">
        <v>0.17846153846153845</v>
      </c>
      <c r="Q400" s="66">
        <v>885</v>
      </c>
      <c r="R400" s="57">
        <v>1.4313186813186811</v>
      </c>
      <c r="S400" s="66">
        <v>940</v>
      </c>
      <c r="T400" s="57">
        <v>0.14077669902912615</v>
      </c>
      <c r="U400" s="66">
        <v>1825</v>
      </c>
      <c r="V400" s="57">
        <v>0.53619528619528611</v>
      </c>
      <c r="W400" s="36">
        <v>4332</v>
      </c>
      <c r="X400" s="57">
        <v>3.7814569536423841</v>
      </c>
      <c r="Y400" s="36">
        <v>1303</v>
      </c>
      <c r="Z400" s="57">
        <v>0.26874391431353462</v>
      </c>
      <c r="AA400" s="36">
        <v>5635</v>
      </c>
      <c r="AB400" s="57">
        <v>1.9151577858251421</v>
      </c>
    </row>
    <row r="401" spans="2:28" ht="15" hidden="1" customHeight="1" outlineLevel="1">
      <c r="B401" s="63" t="s">
        <v>87</v>
      </c>
      <c r="C401" s="36">
        <v>20</v>
      </c>
      <c r="D401" s="57">
        <v>-4.7619047619047672E-2</v>
      </c>
      <c r="E401" s="66">
        <v>0</v>
      </c>
      <c r="F401" s="57" t="s">
        <v>143</v>
      </c>
      <c r="G401" s="66">
        <v>2</v>
      </c>
      <c r="H401" s="57" t="s">
        <v>143</v>
      </c>
      <c r="I401" s="66">
        <v>2</v>
      </c>
      <c r="J401" s="57" t="s">
        <v>143</v>
      </c>
      <c r="K401" s="36">
        <v>333</v>
      </c>
      <c r="L401" s="57">
        <v>6.7307692307692291E-2</v>
      </c>
      <c r="M401" s="36">
        <v>540</v>
      </c>
      <c r="N401" s="57">
        <v>2.6734693877551021</v>
      </c>
      <c r="O401" s="36">
        <v>873</v>
      </c>
      <c r="P401" s="57">
        <v>0.90196078431372539</v>
      </c>
      <c r="Q401" s="66">
        <v>632</v>
      </c>
      <c r="R401" s="57">
        <v>0.87537091988130555</v>
      </c>
      <c r="S401" s="66">
        <v>1466</v>
      </c>
      <c r="T401" s="57">
        <v>0.81211372064276888</v>
      </c>
      <c r="U401" s="66">
        <v>2098</v>
      </c>
      <c r="V401" s="57">
        <v>0.83071553228621298</v>
      </c>
      <c r="W401" s="36">
        <v>985</v>
      </c>
      <c r="X401" s="57">
        <v>0.4701492537313432</v>
      </c>
      <c r="Y401" s="36">
        <v>2008</v>
      </c>
      <c r="Z401" s="57">
        <v>1.1004184100418408</v>
      </c>
      <c r="AA401" s="36">
        <v>2993</v>
      </c>
      <c r="AB401" s="57">
        <v>0.84071340713407139</v>
      </c>
    </row>
    <row r="402" spans="2:28" ht="15" hidden="1" customHeight="1" outlineLevel="1">
      <c r="B402" s="63" t="s">
        <v>86</v>
      </c>
      <c r="C402" s="36">
        <v>17</v>
      </c>
      <c r="D402" s="57">
        <v>0.30769230769230771</v>
      </c>
      <c r="E402" s="66">
        <v>0</v>
      </c>
      <c r="F402" s="57" t="s">
        <v>143</v>
      </c>
      <c r="G402" s="66">
        <v>26</v>
      </c>
      <c r="H402" s="57" t="s">
        <v>143</v>
      </c>
      <c r="I402" s="66">
        <v>26</v>
      </c>
      <c r="J402" s="57" t="s">
        <v>143</v>
      </c>
      <c r="K402" s="36">
        <v>456</v>
      </c>
      <c r="L402" s="57">
        <v>-0.39602649006622515</v>
      </c>
      <c r="M402" s="36">
        <v>327</v>
      </c>
      <c r="N402" s="57">
        <v>0.5</v>
      </c>
      <c r="O402" s="36">
        <v>783</v>
      </c>
      <c r="P402" s="57">
        <v>-0.1952723535457348</v>
      </c>
      <c r="Q402" s="66">
        <v>753</v>
      </c>
      <c r="R402" s="57">
        <v>1.4851485148514851</v>
      </c>
      <c r="S402" s="66">
        <v>1110</v>
      </c>
      <c r="T402" s="57">
        <v>0.65178571428571419</v>
      </c>
      <c r="U402" s="66">
        <v>1863</v>
      </c>
      <c r="V402" s="57">
        <v>0.91076923076923078</v>
      </c>
      <c r="W402" s="36">
        <v>1226</v>
      </c>
      <c r="X402" s="57">
        <v>0.1447245564892623</v>
      </c>
      <c r="Y402" s="36">
        <v>1463</v>
      </c>
      <c r="Z402" s="57">
        <v>0.64382022471910116</v>
      </c>
      <c r="AA402" s="36">
        <v>2689</v>
      </c>
      <c r="AB402" s="57">
        <v>0.37123916369199383</v>
      </c>
    </row>
    <row r="403" spans="2:28" ht="15" hidden="1" customHeight="1" outlineLevel="1">
      <c r="B403" s="63" t="s">
        <v>85</v>
      </c>
      <c r="C403" s="36">
        <v>16</v>
      </c>
      <c r="D403" s="57">
        <v>0.33333333333333326</v>
      </c>
      <c r="E403" s="66">
        <v>0</v>
      </c>
      <c r="F403" s="57" t="s">
        <v>143</v>
      </c>
      <c r="G403" s="66">
        <v>22</v>
      </c>
      <c r="H403" s="57" t="s">
        <v>143</v>
      </c>
      <c r="I403" s="66">
        <v>22</v>
      </c>
      <c r="J403" s="57" t="s">
        <v>143</v>
      </c>
      <c r="K403" s="36">
        <v>378</v>
      </c>
      <c r="L403" s="57">
        <v>-0.3741721854304636</v>
      </c>
      <c r="M403" s="36">
        <v>421</v>
      </c>
      <c r="N403" s="57">
        <v>4.7263681592039752E-2</v>
      </c>
      <c r="O403" s="36">
        <v>799</v>
      </c>
      <c r="P403" s="57">
        <v>-0.20576540755467199</v>
      </c>
      <c r="Q403" s="66">
        <v>684</v>
      </c>
      <c r="R403" s="57">
        <v>0.19163763066202089</v>
      </c>
      <c r="S403" s="66">
        <v>1608</v>
      </c>
      <c r="T403" s="57">
        <v>0.57184750733137824</v>
      </c>
      <c r="U403" s="66">
        <v>2292</v>
      </c>
      <c r="V403" s="57">
        <v>0.43519098309329984</v>
      </c>
      <c r="W403" s="36">
        <v>1078</v>
      </c>
      <c r="X403" s="57">
        <v>-9.4117647058823528E-2</v>
      </c>
      <c r="Y403" s="36">
        <v>2051</v>
      </c>
      <c r="Z403" s="57">
        <v>0.43929824561403508</v>
      </c>
      <c r="AA403" s="36">
        <v>3129</v>
      </c>
      <c r="AB403" s="57">
        <v>0.19655831739961749</v>
      </c>
    </row>
    <row r="404" spans="2:28" ht="15" hidden="1" customHeight="1" outlineLevel="1">
      <c r="B404" s="63" t="s">
        <v>84</v>
      </c>
      <c r="C404" s="36">
        <v>10</v>
      </c>
      <c r="D404" s="57">
        <v>-0.41176470588235292</v>
      </c>
      <c r="E404" s="66">
        <v>0</v>
      </c>
      <c r="F404" s="57" t="s">
        <v>143</v>
      </c>
      <c r="G404" s="66">
        <v>0</v>
      </c>
      <c r="H404" s="57" t="s">
        <v>143</v>
      </c>
      <c r="I404" s="66">
        <v>0</v>
      </c>
      <c r="J404" s="57" t="s">
        <v>143</v>
      </c>
      <c r="K404" s="36">
        <v>253</v>
      </c>
      <c r="L404" s="57">
        <v>-1.5564202334630295E-2</v>
      </c>
      <c r="M404" s="36">
        <v>220</v>
      </c>
      <c r="N404" s="57">
        <v>0.18918918918918926</v>
      </c>
      <c r="O404" s="36">
        <v>473</v>
      </c>
      <c r="P404" s="57">
        <v>7.0135746606334815E-2</v>
      </c>
      <c r="Q404" s="66">
        <v>512</v>
      </c>
      <c r="R404" s="57">
        <v>1.5989847715736039</v>
      </c>
      <c r="S404" s="66">
        <v>1024</v>
      </c>
      <c r="T404" s="57">
        <v>1.752688172043011</v>
      </c>
      <c r="U404" s="66">
        <v>1536</v>
      </c>
      <c r="V404" s="57">
        <v>1.6994727592267136</v>
      </c>
      <c r="W404" s="36">
        <v>775</v>
      </c>
      <c r="X404" s="57">
        <v>0.64543524416135889</v>
      </c>
      <c r="Y404" s="36">
        <v>1244</v>
      </c>
      <c r="Z404" s="57">
        <v>1.2333931777378817</v>
      </c>
      <c r="AA404" s="36">
        <v>2019</v>
      </c>
      <c r="AB404" s="57">
        <v>0.96400778210116722</v>
      </c>
    </row>
    <row r="405" spans="2:28" ht="15" hidden="1" customHeight="1" outlineLevel="1">
      <c r="B405" s="63" t="s">
        <v>83</v>
      </c>
      <c r="C405" s="36">
        <v>8</v>
      </c>
      <c r="D405" s="57">
        <v>-0.82608695652173914</v>
      </c>
      <c r="E405" s="66">
        <v>0</v>
      </c>
      <c r="F405" s="57" t="s">
        <v>143</v>
      </c>
      <c r="G405" s="66">
        <v>0</v>
      </c>
      <c r="H405" s="57">
        <v>-1</v>
      </c>
      <c r="I405" s="66">
        <v>0</v>
      </c>
      <c r="J405" s="57">
        <v>-1</v>
      </c>
      <c r="K405" s="36">
        <v>370</v>
      </c>
      <c r="L405" s="57">
        <v>9.7922848664688367E-2</v>
      </c>
      <c r="M405" s="36">
        <v>193</v>
      </c>
      <c r="N405" s="57">
        <v>0.22151898734177222</v>
      </c>
      <c r="O405" s="36">
        <v>563</v>
      </c>
      <c r="P405" s="57">
        <v>0.13737373737373737</v>
      </c>
      <c r="Q405" s="66">
        <v>516</v>
      </c>
      <c r="R405" s="57">
        <v>0.32989690721649478</v>
      </c>
      <c r="S405" s="66">
        <v>896</v>
      </c>
      <c r="T405" s="57">
        <v>0.46166394779771625</v>
      </c>
      <c r="U405" s="66">
        <v>1412</v>
      </c>
      <c r="V405" s="57">
        <v>0.41058941058941056</v>
      </c>
      <c r="W405" s="36">
        <v>894</v>
      </c>
      <c r="X405" s="57">
        <v>0.15953307392996119</v>
      </c>
      <c r="Y405" s="36">
        <v>1089</v>
      </c>
      <c r="Z405" s="57">
        <v>0.40697674418604657</v>
      </c>
      <c r="AA405" s="36">
        <v>1983</v>
      </c>
      <c r="AB405" s="57">
        <v>0.28349514563106792</v>
      </c>
    </row>
    <row r="406" spans="2:28" ht="15" hidden="1" customHeight="1" outlineLevel="1">
      <c r="B406" s="63" t="s">
        <v>82</v>
      </c>
      <c r="C406" s="36">
        <v>11</v>
      </c>
      <c r="D406" s="57">
        <v>-0.78431372549019607</v>
      </c>
      <c r="E406" s="66">
        <v>3</v>
      </c>
      <c r="F406" s="57" t="s">
        <v>143</v>
      </c>
      <c r="G406" s="66">
        <v>0</v>
      </c>
      <c r="H406" s="57" t="s">
        <v>143</v>
      </c>
      <c r="I406" s="66">
        <v>3</v>
      </c>
      <c r="J406" s="57" t="s">
        <v>143</v>
      </c>
      <c r="K406" s="36">
        <v>428</v>
      </c>
      <c r="L406" s="57">
        <v>-0.30519480519480524</v>
      </c>
      <c r="M406" s="36">
        <v>115</v>
      </c>
      <c r="N406" s="57">
        <v>-0.44444444444444442</v>
      </c>
      <c r="O406" s="36">
        <v>543</v>
      </c>
      <c r="P406" s="57">
        <v>-0.34021871202916165</v>
      </c>
      <c r="Q406" s="66">
        <v>908</v>
      </c>
      <c r="R406" s="57">
        <v>0.12515489467162322</v>
      </c>
      <c r="S406" s="66">
        <v>1193</v>
      </c>
      <c r="T406" s="57">
        <v>-0.10435435435435436</v>
      </c>
      <c r="U406" s="66">
        <v>2101</v>
      </c>
      <c r="V406" s="57">
        <v>-1.7765310892940644E-2</v>
      </c>
      <c r="W406" s="36">
        <v>1350</v>
      </c>
      <c r="X406" s="57">
        <v>-8.412483039348706E-2</v>
      </c>
      <c r="Y406" s="36">
        <v>1308</v>
      </c>
      <c r="Z406" s="57">
        <v>-0.15009746588693962</v>
      </c>
      <c r="AA406" s="36">
        <v>2658</v>
      </c>
      <c r="AB406" s="57">
        <v>-0.11782276800531033</v>
      </c>
    </row>
    <row r="407" spans="2:28" ht="15" hidden="1" customHeight="1" outlineLevel="1">
      <c r="B407" s="63" t="s">
        <v>81</v>
      </c>
      <c r="C407" s="36">
        <v>20</v>
      </c>
      <c r="D407" s="57">
        <v>-0.53488372093023262</v>
      </c>
      <c r="E407" s="66">
        <v>0</v>
      </c>
      <c r="F407" s="57">
        <v>-1</v>
      </c>
      <c r="G407" s="66">
        <v>7</v>
      </c>
      <c r="H407" s="57">
        <v>1.3333333333333335</v>
      </c>
      <c r="I407" s="66">
        <v>7</v>
      </c>
      <c r="J407" s="57">
        <v>-0.46153846153846156</v>
      </c>
      <c r="K407" s="36">
        <v>565</v>
      </c>
      <c r="L407" s="57">
        <v>-7.6797385620914982E-2</v>
      </c>
      <c r="M407" s="36">
        <v>527</v>
      </c>
      <c r="N407" s="57">
        <v>-5.8928571428571441E-2</v>
      </c>
      <c r="O407" s="36">
        <v>1092</v>
      </c>
      <c r="P407" s="57">
        <v>-6.8259385665529027E-2</v>
      </c>
      <c r="Q407" s="66">
        <v>1189</v>
      </c>
      <c r="R407" s="57">
        <v>0.35575826681870004</v>
      </c>
      <c r="S407" s="66">
        <v>1315</v>
      </c>
      <c r="T407" s="57">
        <v>0.54705882352941182</v>
      </c>
      <c r="U407" s="66">
        <v>2504</v>
      </c>
      <c r="V407" s="57">
        <v>0.44991314418066009</v>
      </c>
      <c r="W407" s="36">
        <v>1774</v>
      </c>
      <c r="X407" s="57">
        <v>0.15045395590142663</v>
      </c>
      <c r="Y407" s="36">
        <v>1849</v>
      </c>
      <c r="Z407" s="57">
        <v>0.30856334041047417</v>
      </c>
      <c r="AA407" s="36">
        <v>3623</v>
      </c>
      <c r="AB407" s="57">
        <v>0.22605752961082914</v>
      </c>
    </row>
    <row r="408" spans="2:28" ht="15" hidden="1" customHeight="1" outlineLevel="1">
      <c r="B408" s="63" t="s">
        <v>80</v>
      </c>
      <c r="C408" s="36">
        <v>19</v>
      </c>
      <c r="D408" s="57">
        <v>-0.56818181818181812</v>
      </c>
      <c r="E408" s="66">
        <v>1</v>
      </c>
      <c r="F408" s="57" t="s">
        <v>143</v>
      </c>
      <c r="G408" s="66">
        <v>0</v>
      </c>
      <c r="H408" s="57" t="s">
        <v>143</v>
      </c>
      <c r="I408" s="66">
        <v>1</v>
      </c>
      <c r="J408" s="57" t="s">
        <v>143</v>
      </c>
      <c r="K408" s="36">
        <v>774</v>
      </c>
      <c r="L408" s="57">
        <v>-0.34462320067739205</v>
      </c>
      <c r="M408" s="36">
        <v>343</v>
      </c>
      <c r="N408" s="57">
        <v>-0.5175808720112518</v>
      </c>
      <c r="O408" s="36">
        <v>1117</v>
      </c>
      <c r="P408" s="57">
        <v>-0.40961945031712477</v>
      </c>
      <c r="Q408" s="66">
        <v>1320</v>
      </c>
      <c r="R408" s="57">
        <v>0.10738255033557054</v>
      </c>
      <c r="S408" s="66">
        <v>1533</v>
      </c>
      <c r="T408" s="57">
        <v>8.1100141043723539E-2</v>
      </c>
      <c r="U408" s="66">
        <v>2853</v>
      </c>
      <c r="V408" s="57">
        <v>9.3103448275862144E-2</v>
      </c>
      <c r="W408" s="36">
        <v>2114</v>
      </c>
      <c r="X408" s="57">
        <v>-0.12536201903185773</v>
      </c>
      <c r="Y408" s="36">
        <v>1876</v>
      </c>
      <c r="Z408" s="57">
        <v>-0.11883513386566458</v>
      </c>
      <c r="AA408" s="36">
        <v>3990</v>
      </c>
      <c r="AB408" s="57">
        <v>-0.12230532336119671</v>
      </c>
    </row>
    <row r="409" spans="2:28" ht="15" hidden="1" customHeight="1" outlineLevel="1">
      <c r="B409" s="63" t="s">
        <v>79</v>
      </c>
      <c r="C409" s="36">
        <v>27</v>
      </c>
      <c r="D409" s="57">
        <v>-0.3571428571428571</v>
      </c>
      <c r="E409" s="66">
        <v>0</v>
      </c>
      <c r="F409" s="57" t="s">
        <v>143</v>
      </c>
      <c r="G409" s="66">
        <v>9</v>
      </c>
      <c r="H409" s="57">
        <v>3.5</v>
      </c>
      <c r="I409" s="66">
        <v>9</v>
      </c>
      <c r="J409" s="57">
        <v>3.5</v>
      </c>
      <c r="K409" s="36">
        <v>999</v>
      </c>
      <c r="L409" s="57">
        <v>5.0473186119873725E-2</v>
      </c>
      <c r="M409" s="36">
        <v>842</v>
      </c>
      <c r="N409" s="57">
        <v>-0.11554621848739499</v>
      </c>
      <c r="O409" s="36">
        <v>1841</v>
      </c>
      <c r="P409" s="57">
        <v>-3.2580136626379375E-2</v>
      </c>
      <c r="Q409" s="66">
        <v>1454</v>
      </c>
      <c r="R409" s="57">
        <v>0.56512378902045213</v>
      </c>
      <c r="S409" s="66">
        <v>1451</v>
      </c>
      <c r="T409" s="57">
        <v>3.6428571428571477E-2</v>
      </c>
      <c r="U409" s="66">
        <v>2905</v>
      </c>
      <c r="V409" s="57">
        <v>0.2473164448261056</v>
      </c>
      <c r="W409" s="36">
        <v>2480</v>
      </c>
      <c r="X409" s="57">
        <v>0.29032258064516125</v>
      </c>
      <c r="Y409" s="36">
        <v>2302</v>
      </c>
      <c r="Z409" s="57">
        <v>-2.2090059473237056E-2</v>
      </c>
      <c r="AA409" s="36">
        <v>4782</v>
      </c>
      <c r="AB409" s="57">
        <v>0.11833489242282513</v>
      </c>
    </row>
    <row r="410" spans="2:28" collapsed="1">
      <c r="B410" s="173">
        <v>1981</v>
      </c>
      <c r="C410" s="66">
        <v>3290</v>
      </c>
      <c r="D410" s="67">
        <v>6.6511627906976747</v>
      </c>
      <c r="E410" s="66">
        <v>7</v>
      </c>
      <c r="F410" s="67">
        <v>-0.30000000000000004</v>
      </c>
      <c r="G410" s="66">
        <v>68</v>
      </c>
      <c r="H410" s="67">
        <v>1.9565217391304346</v>
      </c>
      <c r="I410" s="66">
        <v>75</v>
      </c>
      <c r="J410" s="67">
        <v>1.2727272727272729</v>
      </c>
      <c r="K410" s="66">
        <v>6096</v>
      </c>
      <c r="L410" s="67">
        <v>-0.1605618286973286</v>
      </c>
      <c r="M410" s="66">
        <v>5075</v>
      </c>
      <c r="N410" s="67">
        <v>0.2123745819397993</v>
      </c>
      <c r="O410" s="66">
        <v>11171</v>
      </c>
      <c r="P410" s="67">
        <v>-2.4196366177498208E-2</v>
      </c>
      <c r="Q410" s="66">
        <v>10272</v>
      </c>
      <c r="R410" s="67">
        <v>0.42964509394572015</v>
      </c>
      <c r="S410" s="66">
        <v>14357</v>
      </c>
      <c r="T410" s="67">
        <v>0.20870516922040738</v>
      </c>
      <c r="U410" s="66">
        <v>24629</v>
      </c>
      <c r="V410" s="67">
        <v>0.29197922677437971</v>
      </c>
      <c r="W410" s="66">
        <v>19665</v>
      </c>
      <c r="X410" s="67">
        <v>0.3209511654463626</v>
      </c>
      <c r="Y410" s="66">
        <v>19500</v>
      </c>
      <c r="Z410" s="67">
        <v>0.21215888605706468</v>
      </c>
      <c r="AA410" s="66">
        <v>39165</v>
      </c>
      <c r="AB410" s="67">
        <v>0.26444760121392141</v>
      </c>
    </row>
    <row r="411" spans="2:28" ht="15" hidden="1" customHeight="1" outlineLevel="1">
      <c r="B411" s="63" t="s">
        <v>90</v>
      </c>
      <c r="C411" s="36">
        <v>29</v>
      </c>
      <c r="D411" s="57">
        <v>-0.36956521739130432</v>
      </c>
      <c r="E411" s="66">
        <v>0</v>
      </c>
      <c r="F411" s="57">
        <v>-1</v>
      </c>
      <c r="G411" s="66">
        <v>0</v>
      </c>
      <c r="H411" s="57">
        <v>-1</v>
      </c>
      <c r="I411" s="66">
        <v>0</v>
      </c>
      <c r="J411" s="57">
        <v>-1</v>
      </c>
      <c r="K411" s="36">
        <v>647</v>
      </c>
      <c r="L411" s="57">
        <v>-0.1902377972465582</v>
      </c>
      <c r="M411" s="36">
        <v>303</v>
      </c>
      <c r="N411" s="57">
        <v>-0.81877990430622005</v>
      </c>
      <c r="O411" s="36">
        <v>950</v>
      </c>
      <c r="P411" s="57">
        <v>-0.61554026709834075</v>
      </c>
      <c r="Q411" s="66">
        <v>690</v>
      </c>
      <c r="R411" s="57">
        <v>-0.16363636363636369</v>
      </c>
      <c r="S411" s="66">
        <v>1422</v>
      </c>
      <c r="T411" s="57">
        <v>5.4114158636026755E-2</v>
      </c>
      <c r="U411" s="66">
        <v>2112</v>
      </c>
      <c r="V411" s="57">
        <v>-2.8518859245630135E-2</v>
      </c>
      <c r="W411" s="36">
        <v>1366</v>
      </c>
      <c r="X411" s="57">
        <v>-0.18350268977884043</v>
      </c>
      <c r="Y411" s="36">
        <v>1725</v>
      </c>
      <c r="Z411" s="57">
        <v>-0.42956349206349209</v>
      </c>
      <c r="AA411" s="36">
        <v>3091</v>
      </c>
      <c r="AB411" s="57">
        <v>-0.34192037470726</v>
      </c>
    </row>
    <row r="412" spans="2:28" ht="15" hidden="1" customHeight="1" outlineLevel="1">
      <c r="B412" s="63" t="s">
        <v>89</v>
      </c>
      <c r="C412" s="36">
        <v>28</v>
      </c>
      <c r="D412" s="57">
        <v>0.27272727272727271</v>
      </c>
      <c r="E412" s="66">
        <v>0</v>
      </c>
      <c r="F412" s="57">
        <v>-1</v>
      </c>
      <c r="G412" s="66">
        <v>4</v>
      </c>
      <c r="H412" s="57">
        <v>0</v>
      </c>
      <c r="I412" s="66">
        <v>4</v>
      </c>
      <c r="J412" s="57">
        <v>-0.63636363636363635</v>
      </c>
      <c r="K412" s="36">
        <v>532</v>
      </c>
      <c r="L412" s="57">
        <v>-7.1553228621291431E-2</v>
      </c>
      <c r="M412" s="36">
        <v>151</v>
      </c>
      <c r="N412" s="57">
        <v>-0.63875598086124397</v>
      </c>
      <c r="O412" s="36">
        <v>683</v>
      </c>
      <c r="P412" s="57">
        <v>-0.31079717457114031</v>
      </c>
      <c r="Q412" s="66">
        <v>527</v>
      </c>
      <c r="R412" s="57">
        <v>0.9375</v>
      </c>
      <c r="S412" s="66">
        <v>1143</v>
      </c>
      <c r="T412" s="57">
        <v>0.17110655737704916</v>
      </c>
      <c r="U412" s="66">
        <v>1670</v>
      </c>
      <c r="V412" s="57">
        <v>0.33814102564102555</v>
      </c>
      <c r="W412" s="36">
        <v>1087</v>
      </c>
      <c r="X412" s="57">
        <v>0.24370709382151023</v>
      </c>
      <c r="Y412" s="36">
        <v>1298</v>
      </c>
      <c r="Z412" s="57">
        <v>-7.1530758226037161E-2</v>
      </c>
      <c r="AA412" s="36">
        <v>2385</v>
      </c>
      <c r="AB412" s="57">
        <v>4.973591549295775E-2</v>
      </c>
    </row>
    <row r="413" spans="2:28" ht="15" hidden="1" customHeight="1" outlineLevel="1">
      <c r="B413" s="63" t="s">
        <v>88</v>
      </c>
      <c r="C413" s="36">
        <v>84</v>
      </c>
      <c r="D413" s="57">
        <v>1.7999999999999998</v>
      </c>
      <c r="E413" s="66">
        <v>0</v>
      </c>
      <c r="F413" s="57" t="s">
        <v>143</v>
      </c>
      <c r="G413" s="66">
        <v>11</v>
      </c>
      <c r="H413" s="57">
        <v>2.6666666666666665</v>
      </c>
      <c r="I413" s="66">
        <v>11</v>
      </c>
      <c r="J413" s="57">
        <v>2.6666666666666665</v>
      </c>
      <c r="K413" s="36">
        <v>458</v>
      </c>
      <c r="L413" s="57">
        <v>-0.22372881355932206</v>
      </c>
      <c r="M413" s="36">
        <v>192</v>
      </c>
      <c r="N413" s="57">
        <v>2.673796791443861E-2</v>
      </c>
      <c r="O413" s="36">
        <v>650</v>
      </c>
      <c r="P413" s="57">
        <v>-0.16344916344916349</v>
      </c>
      <c r="Q413" s="66">
        <v>364</v>
      </c>
      <c r="R413" s="57">
        <v>-0.10344827586206895</v>
      </c>
      <c r="S413" s="66">
        <v>824</v>
      </c>
      <c r="T413" s="57">
        <v>0.19075144508670516</v>
      </c>
      <c r="U413" s="66">
        <v>1188</v>
      </c>
      <c r="V413" s="57">
        <v>8.1967213114754189E-2</v>
      </c>
      <c r="W413" s="36">
        <v>906</v>
      </c>
      <c r="X413" s="57">
        <v>-0.11695906432748537</v>
      </c>
      <c r="Y413" s="36">
        <v>1027</v>
      </c>
      <c r="Z413" s="57">
        <v>0.16439909297052147</v>
      </c>
      <c r="AA413" s="36">
        <v>1933</v>
      </c>
      <c r="AB413" s="57">
        <v>1.3102725366876289E-2</v>
      </c>
    </row>
    <row r="414" spans="2:28" ht="15" hidden="1" customHeight="1" outlineLevel="1">
      <c r="B414" s="63" t="s">
        <v>87</v>
      </c>
      <c r="C414" s="36">
        <v>21</v>
      </c>
      <c r="D414" s="57">
        <v>-0.36363636363636365</v>
      </c>
      <c r="E414" s="66">
        <v>0</v>
      </c>
      <c r="F414" s="57" t="s">
        <v>143</v>
      </c>
      <c r="G414" s="66">
        <v>0</v>
      </c>
      <c r="H414" s="57">
        <v>-1</v>
      </c>
      <c r="I414" s="66">
        <v>0</v>
      </c>
      <c r="J414" s="57">
        <v>-1</v>
      </c>
      <c r="K414" s="36">
        <v>312</v>
      </c>
      <c r="L414" s="57">
        <v>-0.54782608695652169</v>
      </c>
      <c r="M414" s="36">
        <v>147</v>
      </c>
      <c r="N414" s="57">
        <v>-0.9212218649517685</v>
      </c>
      <c r="O414" s="36">
        <v>459</v>
      </c>
      <c r="P414" s="57">
        <v>-0.82042253521126762</v>
      </c>
      <c r="Q414" s="66">
        <v>337</v>
      </c>
      <c r="R414" s="57">
        <v>-0.22528735632183905</v>
      </c>
      <c r="S414" s="66">
        <v>809</v>
      </c>
      <c r="T414" s="57">
        <v>0.18274853801169599</v>
      </c>
      <c r="U414" s="66">
        <v>1146</v>
      </c>
      <c r="V414" s="57">
        <v>2.4128686327077764E-2</v>
      </c>
      <c r="W414" s="36">
        <v>670</v>
      </c>
      <c r="X414" s="57">
        <v>-0.4214162348877375</v>
      </c>
      <c r="Y414" s="36">
        <v>956</v>
      </c>
      <c r="Z414" s="57">
        <v>-0.62583170254403131</v>
      </c>
      <c r="AA414" s="36">
        <v>1626</v>
      </c>
      <c r="AB414" s="57">
        <v>-0.56207918125504985</v>
      </c>
    </row>
    <row r="415" spans="2:28" ht="15" hidden="1" customHeight="1" outlineLevel="1">
      <c r="B415" s="63" t="s">
        <v>86</v>
      </c>
      <c r="C415" s="36">
        <v>13</v>
      </c>
      <c r="D415" s="57">
        <v>-0.1875</v>
      </c>
      <c r="E415" s="66">
        <v>0</v>
      </c>
      <c r="F415" s="57">
        <v>-1</v>
      </c>
      <c r="G415" s="66">
        <v>0</v>
      </c>
      <c r="H415" s="57">
        <v>-1</v>
      </c>
      <c r="I415" s="66">
        <v>0</v>
      </c>
      <c r="J415" s="57">
        <v>-1</v>
      </c>
      <c r="K415" s="36">
        <v>755</v>
      </c>
      <c r="L415" s="57">
        <v>0.20607028753993606</v>
      </c>
      <c r="M415" s="36">
        <v>218</v>
      </c>
      <c r="N415" s="57">
        <v>-0.5260869565217392</v>
      </c>
      <c r="O415" s="36">
        <v>973</v>
      </c>
      <c r="P415" s="57">
        <v>-0.10405156537753224</v>
      </c>
      <c r="Q415" s="66">
        <v>303</v>
      </c>
      <c r="R415" s="57">
        <v>-0.30821917808219179</v>
      </c>
      <c r="S415" s="66">
        <v>672</v>
      </c>
      <c r="T415" s="57">
        <v>-0.17241379310344829</v>
      </c>
      <c r="U415" s="66">
        <v>975</v>
      </c>
      <c r="V415" s="57">
        <v>-0.21999999999999997</v>
      </c>
      <c r="W415" s="36">
        <v>1071</v>
      </c>
      <c r="X415" s="57">
        <v>-1.1080332409972304E-2</v>
      </c>
      <c r="Y415" s="36">
        <v>890</v>
      </c>
      <c r="Z415" s="57">
        <v>-0.30250783699059558</v>
      </c>
      <c r="AA415" s="36">
        <v>1961</v>
      </c>
      <c r="AB415" s="57">
        <v>-0.1687155574395931</v>
      </c>
    </row>
    <row r="416" spans="2:28" ht="15" hidden="1" customHeight="1" outlineLevel="1">
      <c r="B416" s="63" t="s">
        <v>85</v>
      </c>
      <c r="C416" s="36">
        <v>12</v>
      </c>
      <c r="D416" s="57">
        <v>-0.67567567567567566</v>
      </c>
      <c r="E416" s="66">
        <v>0</v>
      </c>
      <c r="F416" s="57" t="s">
        <v>143</v>
      </c>
      <c r="G416" s="66">
        <v>0</v>
      </c>
      <c r="H416" s="57" t="s">
        <v>143</v>
      </c>
      <c r="I416" s="66">
        <v>0</v>
      </c>
      <c r="J416" s="57" t="s">
        <v>143</v>
      </c>
      <c r="K416" s="36">
        <v>604</v>
      </c>
      <c r="L416" s="57">
        <v>3.0716723549488067E-2</v>
      </c>
      <c r="M416" s="36">
        <v>402</v>
      </c>
      <c r="N416" s="57">
        <v>-0.35056542810985458</v>
      </c>
      <c r="O416" s="36">
        <v>1006</v>
      </c>
      <c r="P416" s="57">
        <v>-0.1651452282157676</v>
      </c>
      <c r="Q416" s="66">
        <v>574</v>
      </c>
      <c r="R416" s="57">
        <v>-0.15088757396449703</v>
      </c>
      <c r="S416" s="66">
        <v>1023</v>
      </c>
      <c r="T416" s="57">
        <v>0.95602294455066916</v>
      </c>
      <c r="U416" s="66">
        <v>1597</v>
      </c>
      <c r="V416" s="57">
        <v>0.33194328607172641</v>
      </c>
      <c r="W416" s="36">
        <v>1190</v>
      </c>
      <c r="X416" s="57">
        <v>-8.391070053887606E-2</v>
      </c>
      <c r="Y416" s="36">
        <v>1425</v>
      </c>
      <c r="Z416" s="57">
        <v>0.24781085814360782</v>
      </c>
      <c r="AA416" s="36">
        <v>2615</v>
      </c>
      <c r="AB416" s="57">
        <v>7.1282261368291744E-2</v>
      </c>
    </row>
    <row r="417" spans="2:28" ht="15" hidden="1" customHeight="1" outlineLevel="1">
      <c r="B417" s="63" t="s">
        <v>84</v>
      </c>
      <c r="C417" s="36">
        <v>17</v>
      </c>
      <c r="D417" s="57">
        <v>-0.60465116279069764</v>
      </c>
      <c r="E417" s="66">
        <v>0</v>
      </c>
      <c r="F417" s="57" t="s">
        <v>143</v>
      </c>
      <c r="G417" s="66">
        <v>0</v>
      </c>
      <c r="H417" s="57">
        <v>-1</v>
      </c>
      <c r="I417" s="66">
        <v>0</v>
      </c>
      <c r="J417" s="57">
        <v>-1</v>
      </c>
      <c r="K417" s="36">
        <v>257</v>
      </c>
      <c r="L417" s="57">
        <v>-0.52583025830258301</v>
      </c>
      <c r="M417" s="36">
        <v>185</v>
      </c>
      <c r="N417" s="57">
        <v>-0.4683908045977011</v>
      </c>
      <c r="O417" s="36">
        <v>442</v>
      </c>
      <c r="P417" s="57">
        <v>-0.50337078651685396</v>
      </c>
      <c r="Q417" s="66">
        <v>197</v>
      </c>
      <c r="R417" s="57">
        <v>-0.46321525885558579</v>
      </c>
      <c r="S417" s="66">
        <v>372</v>
      </c>
      <c r="T417" s="57">
        <v>-0.58342665173572228</v>
      </c>
      <c r="U417" s="66">
        <v>569</v>
      </c>
      <c r="V417" s="57">
        <v>-0.54841269841269846</v>
      </c>
      <c r="W417" s="36">
        <v>471</v>
      </c>
      <c r="X417" s="57">
        <v>-0.50525210084033612</v>
      </c>
      <c r="Y417" s="36">
        <v>557</v>
      </c>
      <c r="Z417" s="57">
        <v>-0.55189058728881735</v>
      </c>
      <c r="AA417" s="36">
        <v>1028</v>
      </c>
      <c r="AB417" s="57">
        <v>-0.53166287015945324</v>
      </c>
    </row>
    <row r="418" spans="2:28" ht="15" hidden="1" customHeight="1" outlineLevel="1">
      <c r="B418" s="63" t="s">
        <v>83</v>
      </c>
      <c r="C418" s="36">
        <v>46</v>
      </c>
      <c r="D418" s="57">
        <v>0.84000000000000008</v>
      </c>
      <c r="E418" s="66">
        <v>0</v>
      </c>
      <c r="F418" s="57">
        <v>-1</v>
      </c>
      <c r="G418" s="66">
        <v>3</v>
      </c>
      <c r="H418" s="57" t="s">
        <v>143</v>
      </c>
      <c r="I418" s="66">
        <v>3</v>
      </c>
      <c r="J418" s="57">
        <v>0.5</v>
      </c>
      <c r="K418" s="36">
        <v>337</v>
      </c>
      <c r="L418" s="57">
        <v>-0.33921568627450982</v>
      </c>
      <c r="M418" s="36">
        <v>158</v>
      </c>
      <c r="N418" s="57">
        <v>-0.54202898550724643</v>
      </c>
      <c r="O418" s="36">
        <v>495</v>
      </c>
      <c r="P418" s="57">
        <v>-0.42105263157894735</v>
      </c>
      <c r="Q418" s="66">
        <v>388</v>
      </c>
      <c r="R418" s="57">
        <v>-0.11617312072892938</v>
      </c>
      <c r="S418" s="66">
        <v>613</v>
      </c>
      <c r="T418" s="57">
        <v>-0.40658276863504361</v>
      </c>
      <c r="U418" s="66">
        <v>1001</v>
      </c>
      <c r="V418" s="57">
        <v>-0.31997282608695654</v>
      </c>
      <c r="W418" s="36">
        <v>771</v>
      </c>
      <c r="X418" s="57">
        <v>-0.21004098360655743</v>
      </c>
      <c r="Y418" s="36">
        <v>774</v>
      </c>
      <c r="Z418" s="57">
        <v>-0.43831640058055155</v>
      </c>
      <c r="AA418" s="36">
        <v>1545</v>
      </c>
      <c r="AB418" s="57">
        <v>-0.3436703483432455</v>
      </c>
    </row>
    <row r="419" spans="2:28" ht="15" hidden="1" customHeight="1" outlineLevel="1">
      <c r="B419" s="63" t="s">
        <v>82</v>
      </c>
      <c r="C419" s="36">
        <v>51</v>
      </c>
      <c r="D419" s="57">
        <v>-3.7735849056603765E-2</v>
      </c>
      <c r="E419" s="66">
        <v>0</v>
      </c>
      <c r="F419" s="57">
        <v>-1</v>
      </c>
      <c r="G419" s="66">
        <v>0</v>
      </c>
      <c r="H419" s="57">
        <v>-1</v>
      </c>
      <c r="I419" s="66">
        <v>0</v>
      </c>
      <c r="J419" s="57">
        <v>-1</v>
      </c>
      <c r="K419" s="36">
        <v>616</v>
      </c>
      <c r="L419" s="57">
        <v>-0.16531165311653118</v>
      </c>
      <c r="M419" s="36">
        <v>207</v>
      </c>
      <c r="N419" s="57">
        <v>-0.60115606936416177</v>
      </c>
      <c r="O419" s="36">
        <v>823</v>
      </c>
      <c r="P419" s="57">
        <v>-0.34526650755767696</v>
      </c>
      <c r="Q419" s="66">
        <v>807</v>
      </c>
      <c r="R419" s="57">
        <v>0.54007633587786263</v>
      </c>
      <c r="S419" s="66">
        <v>1332</v>
      </c>
      <c r="T419" s="57">
        <v>-0.11436170212765961</v>
      </c>
      <c r="U419" s="66">
        <v>2139</v>
      </c>
      <c r="V419" s="57">
        <v>5.4733727810650779E-2</v>
      </c>
      <c r="W419" s="36">
        <v>1474</v>
      </c>
      <c r="X419" s="57">
        <v>0.12006079027355621</v>
      </c>
      <c r="Y419" s="36">
        <v>1539</v>
      </c>
      <c r="Z419" s="57">
        <v>-0.24074987666502223</v>
      </c>
      <c r="AA419" s="36">
        <v>3013</v>
      </c>
      <c r="AB419" s="57">
        <v>-9.8713730182470871E-2</v>
      </c>
    </row>
    <row r="420" spans="2:28" ht="15" hidden="1" customHeight="1" outlineLevel="1">
      <c r="B420" s="63" t="s">
        <v>81</v>
      </c>
      <c r="C420" s="36">
        <v>43</v>
      </c>
      <c r="D420" s="57">
        <v>-0.27118644067796616</v>
      </c>
      <c r="E420" s="66">
        <v>10</v>
      </c>
      <c r="F420" s="57" t="s">
        <v>143</v>
      </c>
      <c r="G420" s="66">
        <v>3</v>
      </c>
      <c r="H420" s="57" t="s">
        <v>143</v>
      </c>
      <c r="I420" s="66">
        <v>13</v>
      </c>
      <c r="J420" s="57" t="s">
        <v>143</v>
      </c>
      <c r="K420" s="36">
        <v>612</v>
      </c>
      <c r="L420" s="57">
        <v>-0.46921075455333916</v>
      </c>
      <c r="M420" s="36">
        <v>560</v>
      </c>
      <c r="N420" s="57">
        <v>-3.9451114922813058E-2</v>
      </c>
      <c r="O420" s="36">
        <v>1172</v>
      </c>
      <c r="P420" s="57">
        <v>-0.32488479262672809</v>
      </c>
      <c r="Q420" s="66">
        <v>877</v>
      </c>
      <c r="R420" s="57">
        <v>0.10592686002522078</v>
      </c>
      <c r="S420" s="66">
        <v>850</v>
      </c>
      <c r="T420" s="57">
        <v>-0.55050237969328397</v>
      </c>
      <c r="U420" s="66">
        <v>1727</v>
      </c>
      <c r="V420" s="57">
        <v>-0.35655737704918034</v>
      </c>
      <c r="W420" s="36">
        <v>1542</v>
      </c>
      <c r="X420" s="57">
        <v>-0.2309226932668329</v>
      </c>
      <c r="Y420" s="36">
        <v>1413</v>
      </c>
      <c r="Z420" s="57">
        <v>-0.42886014551333873</v>
      </c>
      <c r="AA420" s="36">
        <v>2955</v>
      </c>
      <c r="AB420" s="57">
        <v>-0.34025452109845944</v>
      </c>
    </row>
    <row r="421" spans="2:28" ht="15" hidden="1" customHeight="1" outlineLevel="1">
      <c r="B421" s="63" t="s">
        <v>80</v>
      </c>
      <c r="C421" s="36">
        <v>44</v>
      </c>
      <c r="D421" s="57">
        <v>-0.93863319386331934</v>
      </c>
      <c r="E421" s="66">
        <v>0</v>
      </c>
      <c r="F421" s="57">
        <v>-1</v>
      </c>
      <c r="G421" s="66">
        <v>0</v>
      </c>
      <c r="H421" s="57">
        <v>-1</v>
      </c>
      <c r="I421" s="66">
        <v>0</v>
      </c>
      <c r="J421" s="57">
        <v>-1</v>
      </c>
      <c r="K421" s="36">
        <v>1181</v>
      </c>
      <c r="L421" s="57">
        <v>-0.20471380471380474</v>
      </c>
      <c r="M421" s="36">
        <v>711</v>
      </c>
      <c r="N421" s="57">
        <v>4.237288135593209E-3</v>
      </c>
      <c r="O421" s="36">
        <v>1892</v>
      </c>
      <c r="P421" s="57">
        <v>-0.13725490196078427</v>
      </c>
      <c r="Q421" s="66">
        <v>1192</v>
      </c>
      <c r="R421" s="57">
        <v>0.38766006984866119</v>
      </c>
      <c r="S421" s="66">
        <v>1418</v>
      </c>
      <c r="T421" s="57">
        <v>-0.20471116096466624</v>
      </c>
      <c r="U421" s="66">
        <v>2610</v>
      </c>
      <c r="V421" s="57">
        <v>-1.2112036336109022E-2</v>
      </c>
      <c r="W421" s="36">
        <v>2417</v>
      </c>
      <c r="X421" s="57">
        <v>-0.21116187989556134</v>
      </c>
      <c r="Y421" s="36">
        <v>2129</v>
      </c>
      <c r="Z421" s="57">
        <v>-0.14805922368947577</v>
      </c>
      <c r="AA421" s="36">
        <v>4546</v>
      </c>
      <c r="AB421" s="57">
        <v>-0.18281502786266401</v>
      </c>
    </row>
    <row r="422" spans="2:28" ht="15" hidden="1" customHeight="1" outlineLevel="1">
      <c r="B422" s="63" t="s">
        <v>79</v>
      </c>
      <c r="C422" s="36">
        <v>42</v>
      </c>
      <c r="D422" s="57">
        <v>-0.92964824120603018</v>
      </c>
      <c r="E422" s="66">
        <v>0</v>
      </c>
      <c r="F422" s="57">
        <v>-1</v>
      </c>
      <c r="G422" s="66">
        <v>2</v>
      </c>
      <c r="H422" s="57">
        <v>-0.8666666666666667</v>
      </c>
      <c r="I422" s="66">
        <v>2</v>
      </c>
      <c r="J422" s="57">
        <v>-0.90909090909090906</v>
      </c>
      <c r="K422" s="36">
        <v>951</v>
      </c>
      <c r="L422" s="57">
        <v>-0.48146128680479827</v>
      </c>
      <c r="M422" s="36">
        <v>952</v>
      </c>
      <c r="N422" s="57">
        <v>-0.20995850622406642</v>
      </c>
      <c r="O422" s="36">
        <v>1903</v>
      </c>
      <c r="P422" s="57">
        <v>-0.37380717341230663</v>
      </c>
      <c r="Q422" s="66">
        <v>929</v>
      </c>
      <c r="R422" s="57">
        <v>0.12062726176115812</v>
      </c>
      <c r="S422" s="66">
        <v>1400</v>
      </c>
      <c r="T422" s="57">
        <v>-0.25093632958801493</v>
      </c>
      <c r="U422" s="66">
        <v>2329</v>
      </c>
      <c r="V422" s="57">
        <v>-0.13676797627872495</v>
      </c>
      <c r="W422" s="36">
        <v>1922</v>
      </c>
      <c r="X422" s="57">
        <v>-0.4116926844199571</v>
      </c>
      <c r="Y422" s="36">
        <v>2354</v>
      </c>
      <c r="Z422" s="57">
        <v>-0.23794108125606994</v>
      </c>
      <c r="AA422" s="36">
        <v>4276</v>
      </c>
      <c r="AB422" s="57">
        <v>-0.32724984266834489</v>
      </c>
    </row>
    <row r="423" spans="2:28" collapsed="1">
      <c r="B423" s="173">
        <v>1980</v>
      </c>
      <c r="C423" s="66">
        <v>430</v>
      </c>
      <c r="D423" s="67">
        <v>-0.74374255065554229</v>
      </c>
      <c r="E423" s="66">
        <v>10</v>
      </c>
      <c r="F423" s="67">
        <v>-0.61538461538461542</v>
      </c>
      <c r="G423" s="66">
        <v>23</v>
      </c>
      <c r="H423" s="67">
        <v>-0.52083333333333326</v>
      </c>
      <c r="I423" s="66">
        <v>33</v>
      </c>
      <c r="J423" s="67">
        <v>-0.55405405405405406</v>
      </c>
      <c r="K423" s="66">
        <v>7262</v>
      </c>
      <c r="L423" s="67">
        <v>-0.28283626308512744</v>
      </c>
      <c r="M423" s="66">
        <v>4186</v>
      </c>
      <c r="N423" s="67">
        <v>-0.53124300111982081</v>
      </c>
      <c r="O423" s="66">
        <v>11448</v>
      </c>
      <c r="P423" s="67">
        <v>-0.39924433249370272</v>
      </c>
      <c r="Q423" s="66">
        <v>7185</v>
      </c>
      <c r="R423" s="67">
        <v>4.6918257321870938E-2</v>
      </c>
      <c r="S423" s="66">
        <v>11878</v>
      </c>
      <c r="T423" s="67">
        <v>-0.1521164965379399</v>
      </c>
      <c r="U423" s="66">
        <v>19063</v>
      </c>
      <c r="V423" s="67">
        <v>-8.6671138367190537E-2</v>
      </c>
      <c r="W423" s="66">
        <v>14887</v>
      </c>
      <c r="X423" s="67">
        <v>-0.20360562777510294</v>
      </c>
      <c r="Y423" s="66">
        <v>16087</v>
      </c>
      <c r="Z423" s="67">
        <v>-0.30016966111280285</v>
      </c>
      <c r="AA423" s="66">
        <v>30974</v>
      </c>
      <c r="AB423" s="67">
        <v>-0.2568618042226487</v>
      </c>
    </row>
    <row r="424" spans="2:28" ht="15" hidden="1" customHeight="1" outlineLevel="1">
      <c r="B424" s="63" t="s">
        <v>90</v>
      </c>
      <c r="C424" s="36">
        <v>46</v>
      </c>
      <c r="D424" s="57">
        <v>-0.16363636363636369</v>
      </c>
      <c r="E424" s="66">
        <v>3</v>
      </c>
      <c r="F424" s="57">
        <v>2</v>
      </c>
      <c r="G424" s="66">
        <v>3</v>
      </c>
      <c r="H424" s="57" t="s">
        <v>143</v>
      </c>
      <c r="I424" s="66">
        <v>6</v>
      </c>
      <c r="J424" s="57">
        <v>5</v>
      </c>
      <c r="K424" s="36">
        <v>799</v>
      </c>
      <c r="L424" s="57">
        <v>-0.26018518518518519</v>
      </c>
      <c r="M424" s="36">
        <v>1672</v>
      </c>
      <c r="N424" s="57">
        <v>1.1057934508816123</v>
      </c>
      <c r="O424" s="36">
        <v>2471</v>
      </c>
      <c r="P424" s="57">
        <v>0.3185699039487726</v>
      </c>
      <c r="Q424" s="66">
        <v>825</v>
      </c>
      <c r="R424" s="57">
        <v>0.10589812332439674</v>
      </c>
      <c r="S424" s="66">
        <v>1349</v>
      </c>
      <c r="T424" s="57">
        <v>-0.35853542558250118</v>
      </c>
      <c r="U424" s="66">
        <v>2174</v>
      </c>
      <c r="V424" s="57">
        <v>-0.23692523692523693</v>
      </c>
      <c r="W424" s="36">
        <v>1673</v>
      </c>
      <c r="X424" s="57">
        <v>-0.11105207226354941</v>
      </c>
      <c r="Y424" s="36">
        <v>3024</v>
      </c>
      <c r="Z424" s="57">
        <v>4.3838453572661473E-2</v>
      </c>
      <c r="AA424" s="36">
        <v>4697</v>
      </c>
      <c r="AB424" s="57">
        <v>-1.7158401339192331E-2</v>
      </c>
    </row>
    <row r="425" spans="2:28" ht="15" hidden="1" customHeight="1" outlineLevel="1">
      <c r="B425" s="63" t="s">
        <v>89</v>
      </c>
      <c r="C425" s="36">
        <v>22</v>
      </c>
      <c r="D425" s="57">
        <v>-0.9616724738675958</v>
      </c>
      <c r="E425" s="66">
        <v>7</v>
      </c>
      <c r="F425" s="57">
        <v>0.39999999999999991</v>
      </c>
      <c r="G425" s="66">
        <v>4</v>
      </c>
      <c r="H425" s="57">
        <v>-0.7142857142857143</v>
      </c>
      <c r="I425" s="66">
        <v>11</v>
      </c>
      <c r="J425" s="57">
        <v>-0.42105263157894735</v>
      </c>
      <c r="K425" s="36">
        <v>573</v>
      </c>
      <c r="L425" s="57">
        <v>-0.34213547646383469</v>
      </c>
      <c r="M425" s="36">
        <v>418</v>
      </c>
      <c r="N425" s="57">
        <v>-0.45854922279792742</v>
      </c>
      <c r="O425" s="36">
        <v>991</v>
      </c>
      <c r="P425" s="57">
        <v>-0.39683505782105899</v>
      </c>
      <c r="Q425" s="66">
        <v>272</v>
      </c>
      <c r="R425" s="57">
        <v>-0.54666666666666663</v>
      </c>
      <c r="S425" s="66">
        <v>976</v>
      </c>
      <c r="T425" s="57">
        <v>-0.49586776859504134</v>
      </c>
      <c r="U425" s="66">
        <v>1248</v>
      </c>
      <c r="V425" s="57">
        <v>-0.50788643533123023</v>
      </c>
      <c r="W425" s="36">
        <v>874</v>
      </c>
      <c r="X425" s="57">
        <v>-0.57365853658536592</v>
      </c>
      <c r="Y425" s="36">
        <v>1398</v>
      </c>
      <c r="Z425" s="57">
        <v>-0.48640705363703163</v>
      </c>
      <c r="AA425" s="36">
        <v>2272</v>
      </c>
      <c r="AB425" s="57">
        <v>-0.5238893545683152</v>
      </c>
    </row>
    <row r="426" spans="2:28" ht="15" hidden="1" customHeight="1" outlineLevel="1">
      <c r="B426" s="63" t="s">
        <v>88</v>
      </c>
      <c r="C426" s="36">
        <v>30</v>
      </c>
      <c r="D426" s="57">
        <v>-0.94402985074626866</v>
      </c>
      <c r="E426" s="66">
        <v>0</v>
      </c>
      <c r="F426" s="57">
        <v>-1</v>
      </c>
      <c r="G426" s="66">
        <v>3</v>
      </c>
      <c r="H426" s="57" t="s">
        <v>143</v>
      </c>
      <c r="I426" s="66">
        <v>3</v>
      </c>
      <c r="J426" s="57">
        <v>-0.83333333333333337</v>
      </c>
      <c r="K426" s="36">
        <v>590</v>
      </c>
      <c r="L426" s="57">
        <v>-0.46265938069216761</v>
      </c>
      <c r="M426" s="36">
        <v>187</v>
      </c>
      <c r="N426" s="57">
        <v>-0.79035874439461884</v>
      </c>
      <c r="O426" s="36">
        <v>777</v>
      </c>
      <c r="P426" s="57">
        <v>-0.60954773869346734</v>
      </c>
      <c r="Q426" s="66">
        <v>406</v>
      </c>
      <c r="R426" s="57">
        <v>-0.42655367231638419</v>
      </c>
      <c r="S426" s="66">
        <v>692</v>
      </c>
      <c r="T426" s="57">
        <v>-0.8332530120481928</v>
      </c>
      <c r="U426" s="66">
        <v>1098</v>
      </c>
      <c r="V426" s="57">
        <v>-0.77398106216550022</v>
      </c>
      <c r="W426" s="36">
        <v>1026</v>
      </c>
      <c r="X426" s="57">
        <v>-0.56525423728813562</v>
      </c>
      <c r="Y426" s="36">
        <v>882</v>
      </c>
      <c r="Z426" s="57">
        <v>-0.82506941689805635</v>
      </c>
      <c r="AA426" s="36">
        <v>1908</v>
      </c>
      <c r="AB426" s="57">
        <v>-0.74223182923534181</v>
      </c>
    </row>
    <row r="427" spans="2:28" ht="15" hidden="1" customHeight="1" outlineLevel="1">
      <c r="B427" s="63" t="s">
        <v>87</v>
      </c>
      <c r="C427" s="36">
        <v>33</v>
      </c>
      <c r="D427" s="57">
        <v>-5.7142857142857162E-2</v>
      </c>
      <c r="E427" s="66">
        <v>0</v>
      </c>
      <c r="F427" s="57" t="s">
        <v>143</v>
      </c>
      <c r="G427" s="66">
        <v>5</v>
      </c>
      <c r="H427" s="57">
        <v>-0.44444444444444442</v>
      </c>
      <c r="I427" s="66">
        <v>5</v>
      </c>
      <c r="J427" s="57">
        <v>-0.44444444444444442</v>
      </c>
      <c r="K427" s="36">
        <v>690</v>
      </c>
      <c r="L427" s="57">
        <v>-0.58207147183525132</v>
      </c>
      <c r="M427" s="36">
        <v>1866</v>
      </c>
      <c r="N427" s="57">
        <v>1.9760765550239237</v>
      </c>
      <c r="O427" s="36">
        <v>2556</v>
      </c>
      <c r="P427" s="57">
        <v>0.12203687445127298</v>
      </c>
      <c r="Q427" s="66">
        <v>435</v>
      </c>
      <c r="R427" s="57">
        <v>-9.7510373443983389E-2</v>
      </c>
      <c r="S427" s="66">
        <v>684</v>
      </c>
      <c r="T427" s="57">
        <v>-0.7806989419685797</v>
      </c>
      <c r="U427" s="66">
        <v>1119</v>
      </c>
      <c r="V427" s="57">
        <v>-0.68925298528186607</v>
      </c>
      <c r="W427" s="36">
        <v>1158</v>
      </c>
      <c r="X427" s="57">
        <v>-0.46586715867158668</v>
      </c>
      <c r="Y427" s="36">
        <v>2555</v>
      </c>
      <c r="Z427" s="57">
        <v>-0.31957390146471376</v>
      </c>
      <c r="AA427" s="36">
        <v>3713</v>
      </c>
      <c r="AB427" s="57">
        <v>-0.37312172885362149</v>
      </c>
    </row>
    <row r="428" spans="2:28" ht="15" hidden="1" customHeight="1" outlineLevel="1">
      <c r="B428" s="63" t="s">
        <v>86</v>
      </c>
      <c r="C428" s="36">
        <v>16</v>
      </c>
      <c r="D428" s="57">
        <v>-0.98165137614678899</v>
      </c>
      <c r="E428" s="66">
        <v>3</v>
      </c>
      <c r="F428" s="57">
        <v>0.5</v>
      </c>
      <c r="G428" s="66">
        <v>4</v>
      </c>
      <c r="H428" s="57" t="s">
        <v>143</v>
      </c>
      <c r="I428" s="66">
        <v>7</v>
      </c>
      <c r="J428" s="57">
        <v>2.5</v>
      </c>
      <c r="K428" s="36">
        <v>626</v>
      </c>
      <c r="L428" s="57">
        <v>-0.57385976855003396</v>
      </c>
      <c r="M428" s="36">
        <v>460</v>
      </c>
      <c r="N428" s="57">
        <v>-0.12713472485768496</v>
      </c>
      <c r="O428" s="36">
        <v>1086</v>
      </c>
      <c r="P428" s="57">
        <v>-0.45591182364729455</v>
      </c>
      <c r="Q428" s="66">
        <v>438</v>
      </c>
      <c r="R428" s="57">
        <v>-0.34918276374442792</v>
      </c>
      <c r="S428" s="66">
        <v>812</v>
      </c>
      <c r="T428" s="57">
        <v>-0.67545963229416461</v>
      </c>
      <c r="U428" s="66">
        <v>1250</v>
      </c>
      <c r="V428" s="57">
        <v>-0.60629921259842523</v>
      </c>
      <c r="W428" s="36">
        <v>1083</v>
      </c>
      <c r="X428" s="57">
        <v>-0.64091511936339529</v>
      </c>
      <c r="Y428" s="36">
        <v>1276</v>
      </c>
      <c r="Z428" s="57">
        <v>-0.57873885770881484</v>
      </c>
      <c r="AA428" s="36">
        <v>2359</v>
      </c>
      <c r="AB428" s="57">
        <v>-0.60976013234077753</v>
      </c>
    </row>
    <row r="429" spans="2:28" ht="15" hidden="1" customHeight="1" outlineLevel="1">
      <c r="B429" s="63" t="s">
        <v>85</v>
      </c>
      <c r="C429" s="36">
        <v>37</v>
      </c>
      <c r="D429" s="57">
        <v>-0.36206896551724133</v>
      </c>
      <c r="E429" s="66">
        <v>0</v>
      </c>
      <c r="F429" s="57">
        <v>-1</v>
      </c>
      <c r="G429" s="66">
        <v>0</v>
      </c>
      <c r="H429" s="57" t="s">
        <v>143</v>
      </c>
      <c r="I429" s="66">
        <v>0</v>
      </c>
      <c r="J429" s="57">
        <v>-1</v>
      </c>
      <c r="K429" s="36">
        <v>586</v>
      </c>
      <c r="L429" s="57">
        <v>-0.44664778092540136</v>
      </c>
      <c r="M429" s="36">
        <v>619</v>
      </c>
      <c r="N429" s="57">
        <v>-2.3659305993690816E-2</v>
      </c>
      <c r="O429" s="36">
        <v>1205</v>
      </c>
      <c r="P429" s="57">
        <v>-0.28824571766095686</v>
      </c>
      <c r="Q429" s="66">
        <v>676</v>
      </c>
      <c r="R429" s="57">
        <v>1.0547112462006081</v>
      </c>
      <c r="S429" s="66">
        <v>523</v>
      </c>
      <c r="T429" s="57">
        <v>-0.84489916963226575</v>
      </c>
      <c r="U429" s="66">
        <v>1199</v>
      </c>
      <c r="V429" s="57">
        <v>-0.67603350445825461</v>
      </c>
      <c r="W429" s="36">
        <v>1299</v>
      </c>
      <c r="X429" s="57">
        <v>-0.10351966873706009</v>
      </c>
      <c r="Y429" s="36">
        <v>1142</v>
      </c>
      <c r="Z429" s="57">
        <v>-0.71492760858711935</v>
      </c>
      <c r="AA429" s="36">
        <v>2441</v>
      </c>
      <c r="AB429" s="57">
        <v>-0.55252062328139329</v>
      </c>
    </row>
    <row r="430" spans="2:28" ht="15" hidden="1" customHeight="1" outlineLevel="1">
      <c r="B430" s="63" t="s">
        <v>84</v>
      </c>
      <c r="C430" s="36">
        <v>43</v>
      </c>
      <c r="D430" s="57">
        <v>0.72</v>
      </c>
      <c r="E430" s="66">
        <v>0</v>
      </c>
      <c r="F430" s="57">
        <v>-1</v>
      </c>
      <c r="G430" s="66">
        <v>2</v>
      </c>
      <c r="H430" s="57">
        <v>0</v>
      </c>
      <c r="I430" s="66">
        <v>2</v>
      </c>
      <c r="J430" s="57">
        <v>-0.7142857142857143</v>
      </c>
      <c r="K430" s="36">
        <v>542</v>
      </c>
      <c r="L430" s="57">
        <v>-7.3260073260073E-3</v>
      </c>
      <c r="M430" s="36">
        <v>348</v>
      </c>
      <c r="N430" s="57">
        <v>0.56053811659192831</v>
      </c>
      <c r="O430" s="36">
        <v>890</v>
      </c>
      <c r="P430" s="57">
        <v>0.15734720416124848</v>
      </c>
      <c r="Q430" s="66">
        <v>367</v>
      </c>
      <c r="R430" s="57">
        <v>0.84422110552763829</v>
      </c>
      <c r="S430" s="66">
        <v>893</v>
      </c>
      <c r="T430" s="57">
        <v>-6.4921465968586389E-2</v>
      </c>
      <c r="U430" s="66">
        <v>1260</v>
      </c>
      <c r="V430" s="57">
        <v>9.1854419410745125E-2</v>
      </c>
      <c r="W430" s="36">
        <v>952</v>
      </c>
      <c r="X430" s="57">
        <v>0.22838709677419344</v>
      </c>
      <c r="Y430" s="36">
        <v>1243</v>
      </c>
      <c r="Z430" s="57">
        <v>5.3389830508474567E-2</v>
      </c>
      <c r="AA430" s="36">
        <v>2195</v>
      </c>
      <c r="AB430" s="57">
        <v>0.1227621483375958</v>
      </c>
    </row>
    <row r="431" spans="2:28" ht="15" hidden="1" customHeight="1" outlineLevel="1">
      <c r="B431" s="63" t="s">
        <v>83</v>
      </c>
      <c r="C431" s="36">
        <v>25</v>
      </c>
      <c r="D431" s="57">
        <v>-0.56140350877192979</v>
      </c>
      <c r="E431" s="66">
        <v>2</v>
      </c>
      <c r="F431" s="57">
        <v>1</v>
      </c>
      <c r="G431" s="66">
        <v>0</v>
      </c>
      <c r="H431" s="57" t="s">
        <v>143</v>
      </c>
      <c r="I431" s="66">
        <v>2</v>
      </c>
      <c r="J431" s="57">
        <v>1</v>
      </c>
      <c r="K431" s="36">
        <v>510</v>
      </c>
      <c r="L431" s="57">
        <v>-3.4090909090909061E-2</v>
      </c>
      <c r="M431" s="36">
        <v>345</v>
      </c>
      <c r="N431" s="57">
        <v>3.4230769230769234</v>
      </c>
      <c r="O431" s="36">
        <v>855</v>
      </c>
      <c r="P431" s="57">
        <v>0.41089108910891081</v>
      </c>
      <c r="Q431" s="66">
        <v>439</v>
      </c>
      <c r="R431" s="57">
        <v>0.46822742474916379</v>
      </c>
      <c r="S431" s="66">
        <v>1033</v>
      </c>
      <c r="T431" s="57">
        <v>6.4948453608247414E-2</v>
      </c>
      <c r="U431" s="66">
        <v>1472</v>
      </c>
      <c r="V431" s="57">
        <v>0.15996847911741519</v>
      </c>
      <c r="W431" s="36">
        <v>976</v>
      </c>
      <c r="X431" s="57">
        <v>0.10282485875706215</v>
      </c>
      <c r="Y431" s="36">
        <v>1378</v>
      </c>
      <c r="Z431" s="57">
        <v>0.31488549618320616</v>
      </c>
      <c r="AA431" s="36">
        <v>2354</v>
      </c>
      <c r="AB431" s="57">
        <v>0.21779617175375066</v>
      </c>
    </row>
    <row r="432" spans="2:28" ht="15" hidden="1" customHeight="1" outlineLevel="1">
      <c r="B432" s="63" t="s">
        <v>82</v>
      </c>
      <c r="C432" s="36">
        <v>53</v>
      </c>
      <c r="D432" s="57">
        <v>-0.14516129032258063</v>
      </c>
      <c r="E432" s="66">
        <v>1</v>
      </c>
      <c r="F432" s="57">
        <v>-0.66666666666666674</v>
      </c>
      <c r="G432" s="66">
        <v>4</v>
      </c>
      <c r="H432" s="57">
        <v>0.33333333333333326</v>
      </c>
      <c r="I432" s="66">
        <v>5</v>
      </c>
      <c r="J432" s="57">
        <v>-0.16666666666666663</v>
      </c>
      <c r="K432" s="36">
        <v>738</v>
      </c>
      <c r="L432" s="57">
        <v>0.18269230769230771</v>
      </c>
      <c r="M432" s="36">
        <v>519</v>
      </c>
      <c r="N432" s="57">
        <v>1.5072463768115942</v>
      </c>
      <c r="O432" s="36">
        <v>1257</v>
      </c>
      <c r="P432" s="57">
        <v>0.5126353790613718</v>
      </c>
      <c r="Q432" s="66">
        <v>524</v>
      </c>
      <c r="R432" s="57">
        <v>-0.19754977029096477</v>
      </c>
      <c r="S432" s="66">
        <v>1504</v>
      </c>
      <c r="T432" s="57">
        <v>0.32627865961199287</v>
      </c>
      <c r="U432" s="66">
        <v>2028</v>
      </c>
      <c r="V432" s="57">
        <v>0.13486289871292678</v>
      </c>
      <c r="W432" s="36">
        <v>1316</v>
      </c>
      <c r="X432" s="57">
        <v>-1.9374068554396384E-2</v>
      </c>
      <c r="Y432" s="36">
        <v>2027</v>
      </c>
      <c r="Z432" s="57">
        <v>0.50818452380952372</v>
      </c>
      <c r="AA432" s="36">
        <v>3343</v>
      </c>
      <c r="AB432" s="57">
        <v>0.2446016381236038</v>
      </c>
    </row>
    <row r="433" spans="2:28" ht="15" hidden="1" customHeight="1" outlineLevel="1">
      <c r="B433" s="63" t="s">
        <v>81</v>
      </c>
      <c r="C433" s="36">
        <v>59</v>
      </c>
      <c r="D433" s="57">
        <v>-0.9266169154228856</v>
      </c>
      <c r="E433" s="66">
        <v>0</v>
      </c>
      <c r="F433" s="57">
        <v>-1</v>
      </c>
      <c r="G433" s="66">
        <v>0</v>
      </c>
      <c r="H433" s="57">
        <v>-1</v>
      </c>
      <c r="I433" s="66">
        <v>0</v>
      </c>
      <c r="J433" s="57">
        <v>-1</v>
      </c>
      <c r="K433" s="36">
        <v>1153</v>
      </c>
      <c r="L433" s="57">
        <v>8.671065032987757E-2</v>
      </c>
      <c r="M433" s="36">
        <v>583</v>
      </c>
      <c r="N433" s="57">
        <v>0.56720430107526876</v>
      </c>
      <c r="O433" s="36">
        <v>1736</v>
      </c>
      <c r="P433" s="57">
        <v>0.21144452198185615</v>
      </c>
      <c r="Q433" s="66">
        <v>793</v>
      </c>
      <c r="R433" s="57">
        <v>-0.1635021097046413</v>
      </c>
      <c r="S433" s="66">
        <v>1891</v>
      </c>
      <c r="T433" s="57">
        <v>0.17234965902045873</v>
      </c>
      <c r="U433" s="66">
        <v>2684</v>
      </c>
      <c r="V433" s="57">
        <v>4.8028114017961698E-2</v>
      </c>
      <c r="W433" s="36">
        <v>2005</v>
      </c>
      <c r="X433" s="57">
        <v>-0.28925912796880537</v>
      </c>
      <c r="Y433" s="36">
        <v>2474</v>
      </c>
      <c r="Z433" s="57">
        <v>0.24384112619406739</v>
      </c>
      <c r="AA433" s="36">
        <v>4479</v>
      </c>
      <c r="AB433" s="57">
        <v>-6.8814968814968847E-2</v>
      </c>
    </row>
    <row r="434" spans="2:28" ht="15" hidden="1" customHeight="1" outlineLevel="1">
      <c r="B434" s="63" t="s">
        <v>80</v>
      </c>
      <c r="C434" s="36">
        <v>717</v>
      </c>
      <c r="D434" s="57">
        <v>13.63265306122449</v>
      </c>
      <c r="E434" s="66">
        <v>3</v>
      </c>
      <c r="F434" s="57">
        <v>-0.5714285714285714</v>
      </c>
      <c r="G434" s="66">
        <v>8</v>
      </c>
      <c r="H434" s="57" t="s">
        <v>143</v>
      </c>
      <c r="I434" s="66">
        <v>11</v>
      </c>
      <c r="J434" s="57">
        <v>0.5714285714285714</v>
      </c>
      <c r="K434" s="36">
        <v>1485</v>
      </c>
      <c r="L434" s="57">
        <v>8.3941605839416011E-2</v>
      </c>
      <c r="M434" s="36">
        <v>708</v>
      </c>
      <c r="N434" s="57">
        <v>1.1919504643962848</v>
      </c>
      <c r="O434" s="36">
        <v>2193</v>
      </c>
      <c r="P434" s="57">
        <v>0.29533372711163608</v>
      </c>
      <c r="Q434" s="66">
        <v>859</v>
      </c>
      <c r="R434" s="57">
        <v>-0.26643894107600341</v>
      </c>
      <c r="S434" s="66">
        <v>1783</v>
      </c>
      <c r="T434" s="57">
        <v>0.32368225686711205</v>
      </c>
      <c r="U434" s="66">
        <v>2642</v>
      </c>
      <c r="V434" s="57">
        <v>4.924543288324057E-2</v>
      </c>
      <c r="W434" s="36">
        <v>3064</v>
      </c>
      <c r="X434" s="57">
        <v>0.17982287254524443</v>
      </c>
      <c r="Y434" s="36">
        <v>2499</v>
      </c>
      <c r="Z434" s="57">
        <v>0.49640718562874242</v>
      </c>
      <c r="AA434" s="36">
        <v>5563</v>
      </c>
      <c r="AB434" s="57">
        <v>0.30372627138504815</v>
      </c>
    </row>
    <row r="435" spans="2:28" ht="15" hidden="1" customHeight="1" outlineLevel="1">
      <c r="B435" s="63" t="s">
        <v>79</v>
      </c>
      <c r="C435" s="36">
        <v>597</v>
      </c>
      <c r="D435" s="57">
        <v>3.1172413793103448</v>
      </c>
      <c r="E435" s="66">
        <v>7</v>
      </c>
      <c r="F435" s="57">
        <v>-0.91139240506329111</v>
      </c>
      <c r="G435" s="66">
        <v>15</v>
      </c>
      <c r="H435" s="57" t="s">
        <v>143</v>
      </c>
      <c r="I435" s="66">
        <v>22</v>
      </c>
      <c r="J435" s="57">
        <v>-0.72151898734177222</v>
      </c>
      <c r="K435" s="36">
        <v>1834</v>
      </c>
      <c r="L435" s="57">
        <v>0.29794762915782025</v>
      </c>
      <c r="M435" s="36">
        <v>1205</v>
      </c>
      <c r="N435" s="57">
        <v>0.22959183673469385</v>
      </c>
      <c r="O435" s="36">
        <v>3039</v>
      </c>
      <c r="P435" s="57">
        <v>0.26995403259506889</v>
      </c>
      <c r="Q435" s="66">
        <v>829</v>
      </c>
      <c r="R435" s="57">
        <v>-0.2859603789836348</v>
      </c>
      <c r="S435" s="66">
        <v>1869</v>
      </c>
      <c r="T435" s="57">
        <v>0.38035450516986713</v>
      </c>
      <c r="U435" s="66">
        <v>2698</v>
      </c>
      <c r="V435" s="57">
        <v>7.2763419483101499E-2</v>
      </c>
      <c r="W435" s="36">
        <v>3267</v>
      </c>
      <c r="X435" s="57">
        <v>0.16761972837741235</v>
      </c>
      <c r="Y435" s="36">
        <v>3089</v>
      </c>
      <c r="Z435" s="57">
        <v>0.32347900599828616</v>
      </c>
      <c r="AA435" s="36">
        <v>6356</v>
      </c>
      <c r="AB435" s="57">
        <v>0.23850350740452075</v>
      </c>
    </row>
    <row r="436" spans="2:28" collapsed="1">
      <c r="B436" s="173">
        <v>1979</v>
      </c>
      <c r="C436" s="66">
        <v>1678</v>
      </c>
      <c r="D436" s="67">
        <v>-0.48716381418092913</v>
      </c>
      <c r="E436" s="66">
        <v>26</v>
      </c>
      <c r="F436" s="67">
        <v>-0.80303030303030298</v>
      </c>
      <c r="G436" s="66">
        <v>48</v>
      </c>
      <c r="H436" s="67">
        <v>0.5</v>
      </c>
      <c r="I436" s="66">
        <v>74</v>
      </c>
      <c r="J436" s="67">
        <v>-0.54878048780487809</v>
      </c>
      <c r="K436" s="66">
        <v>10126</v>
      </c>
      <c r="L436" s="67">
        <v>-0.20704776820673454</v>
      </c>
      <c r="M436" s="66">
        <v>8930</v>
      </c>
      <c r="N436" s="67">
        <v>0.38901850987711928</v>
      </c>
      <c r="O436" s="66">
        <v>19056</v>
      </c>
      <c r="P436" s="67">
        <v>-7.4483045991978747E-3</v>
      </c>
      <c r="Q436" s="66">
        <v>6863</v>
      </c>
      <c r="R436" s="67">
        <v>-0.13878780273560043</v>
      </c>
      <c r="S436" s="66">
        <v>14009</v>
      </c>
      <c r="T436" s="67">
        <v>-0.42948482997352877</v>
      </c>
      <c r="U436" s="66">
        <v>20872</v>
      </c>
      <c r="V436" s="67">
        <v>-0.35825851678760301</v>
      </c>
      <c r="W436" s="66">
        <v>18693</v>
      </c>
      <c r="X436" s="67">
        <v>-0.22573830924077376</v>
      </c>
      <c r="Y436" s="66">
        <v>22987</v>
      </c>
      <c r="Z436" s="67">
        <v>-0.25886639153985036</v>
      </c>
      <c r="AA436" s="66">
        <v>41680</v>
      </c>
      <c r="AB436" s="67">
        <v>-0.2443662865534183</v>
      </c>
    </row>
    <row r="437" spans="2:28" ht="15" hidden="1" customHeight="1" outlineLevel="1">
      <c r="B437" s="63" t="s">
        <v>90</v>
      </c>
      <c r="C437" s="36">
        <v>55</v>
      </c>
      <c r="D437" s="97"/>
      <c r="E437" s="66">
        <v>1</v>
      </c>
      <c r="F437" s="97"/>
      <c r="G437" s="66">
        <v>0</v>
      </c>
      <c r="H437" s="97"/>
      <c r="I437" s="66">
        <v>1</v>
      </c>
      <c r="J437" s="97"/>
      <c r="K437" s="36">
        <v>1080</v>
      </c>
      <c r="L437" s="97"/>
      <c r="M437" s="36">
        <v>794</v>
      </c>
      <c r="N437" s="97"/>
      <c r="O437" s="36">
        <v>1874</v>
      </c>
      <c r="P437" s="97"/>
      <c r="Q437" s="66">
        <v>746</v>
      </c>
      <c r="R437" s="97"/>
      <c r="S437" s="66">
        <v>2103</v>
      </c>
      <c r="T437" s="97"/>
      <c r="U437" s="66">
        <v>2849</v>
      </c>
      <c r="V437" s="97"/>
      <c r="W437" s="36">
        <v>1882</v>
      </c>
      <c r="X437" s="97"/>
      <c r="Y437" s="36">
        <v>2897</v>
      </c>
      <c r="Z437" s="97"/>
      <c r="AA437" s="36">
        <v>4779</v>
      </c>
      <c r="AB437" s="97"/>
    </row>
    <row r="438" spans="2:28" ht="15" hidden="1" customHeight="1" outlineLevel="1">
      <c r="B438" s="63" t="s">
        <v>89</v>
      </c>
      <c r="C438" s="36">
        <v>574</v>
      </c>
      <c r="D438" s="97"/>
      <c r="E438" s="66">
        <v>5</v>
      </c>
      <c r="F438" s="97"/>
      <c r="G438" s="66">
        <v>14</v>
      </c>
      <c r="H438" s="97"/>
      <c r="I438" s="66">
        <v>19</v>
      </c>
      <c r="J438" s="97"/>
      <c r="K438" s="36">
        <v>871</v>
      </c>
      <c r="L438" s="97"/>
      <c r="M438" s="36">
        <v>772</v>
      </c>
      <c r="N438" s="97"/>
      <c r="O438" s="36">
        <v>1643</v>
      </c>
      <c r="P438" s="97"/>
      <c r="Q438" s="66">
        <v>600</v>
      </c>
      <c r="R438" s="97"/>
      <c r="S438" s="66">
        <v>1936</v>
      </c>
      <c r="T438" s="97"/>
      <c r="U438" s="66">
        <v>2536</v>
      </c>
      <c r="V438" s="97"/>
      <c r="W438" s="36">
        <v>2050</v>
      </c>
      <c r="X438" s="97"/>
      <c r="Y438" s="36">
        <v>2722</v>
      </c>
      <c r="Z438" s="97"/>
      <c r="AA438" s="36">
        <v>4772</v>
      </c>
      <c r="AB438" s="97"/>
    </row>
    <row r="439" spans="2:28" ht="15" hidden="1" customHeight="1" outlineLevel="1">
      <c r="B439" s="63" t="s">
        <v>88</v>
      </c>
      <c r="C439" s="36">
        <v>536</v>
      </c>
      <c r="D439" s="97"/>
      <c r="E439" s="66">
        <v>18</v>
      </c>
      <c r="F439" s="97"/>
      <c r="G439" s="66">
        <v>0</v>
      </c>
      <c r="H439" s="97"/>
      <c r="I439" s="66">
        <v>18</v>
      </c>
      <c r="J439" s="97"/>
      <c r="K439" s="36">
        <v>1098</v>
      </c>
      <c r="L439" s="97"/>
      <c r="M439" s="36">
        <v>892</v>
      </c>
      <c r="N439" s="97"/>
      <c r="O439" s="36">
        <v>1990</v>
      </c>
      <c r="P439" s="97"/>
      <c r="Q439" s="66">
        <v>708</v>
      </c>
      <c r="R439" s="97"/>
      <c r="S439" s="66">
        <v>4150</v>
      </c>
      <c r="T439" s="97"/>
      <c r="U439" s="66">
        <v>4858</v>
      </c>
      <c r="V439" s="97"/>
      <c r="W439" s="36">
        <v>2360</v>
      </c>
      <c r="X439" s="97"/>
      <c r="Y439" s="36">
        <v>5042</v>
      </c>
      <c r="Z439" s="97"/>
      <c r="AA439" s="36">
        <v>7402</v>
      </c>
      <c r="AB439" s="97"/>
    </row>
    <row r="440" spans="2:28" ht="15" hidden="1" customHeight="1" outlineLevel="1">
      <c r="B440" s="63" t="s">
        <v>87</v>
      </c>
      <c r="C440" s="36">
        <v>35</v>
      </c>
      <c r="D440" s="97"/>
      <c r="E440" s="66">
        <v>0</v>
      </c>
      <c r="F440" s="97"/>
      <c r="G440" s="66">
        <v>9</v>
      </c>
      <c r="H440" s="97"/>
      <c r="I440" s="66">
        <v>9</v>
      </c>
      <c r="J440" s="97"/>
      <c r="K440" s="36">
        <v>1651</v>
      </c>
      <c r="L440" s="97"/>
      <c r="M440" s="36">
        <v>627</v>
      </c>
      <c r="N440" s="97"/>
      <c r="O440" s="36">
        <v>2278</v>
      </c>
      <c r="P440" s="97"/>
      <c r="Q440" s="66">
        <v>482</v>
      </c>
      <c r="R440" s="97"/>
      <c r="S440" s="66">
        <v>3119</v>
      </c>
      <c r="T440" s="97"/>
      <c r="U440" s="66">
        <v>3601</v>
      </c>
      <c r="V440" s="97"/>
      <c r="W440" s="36">
        <v>2168</v>
      </c>
      <c r="X440" s="97"/>
      <c r="Y440" s="36">
        <v>3755</v>
      </c>
      <c r="Z440" s="97"/>
      <c r="AA440" s="36">
        <v>5923</v>
      </c>
      <c r="AB440" s="97"/>
    </row>
    <row r="441" spans="2:28" ht="15" hidden="1" customHeight="1" outlineLevel="1">
      <c r="B441" s="63" t="s">
        <v>86</v>
      </c>
      <c r="C441" s="36">
        <v>872</v>
      </c>
      <c r="D441" s="97"/>
      <c r="E441" s="66">
        <v>2</v>
      </c>
      <c r="F441" s="97"/>
      <c r="G441" s="66">
        <v>0</v>
      </c>
      <c r="H441" s="97"/>
      <c r="I441" s="66">
        <v>2</v>
      </c>
      <c r="J441" s="97"/>
      <c r="K441" s="36">
        <v>1469</v>
      </c>
      <c r="L441" s="97"/>
      <c r="M441" s="36">
        <v>527</v>
      </c>
      <c r="N441" s="97"/>
      <c r="O441" s="36">
        <v>1996</v>
      </c>
      <c r="P441" s="97"/>
      <c r="Q441" s="66">
        <v>673</v>
      </c>
      <c r="R441" s="97"/>
      <c r="S441" s="66">
        <v>2502</v>
      </c>
      <c r="T441" s="97"/>
      <c r="U441" s="66">
        <v>3175</v>
      </c>
      <c r="V441" s="97"/>
      <c r="W441" s="36">
        <v>3016</v>
      </c>
      <c r="X441" s="97"/>
      <c r="Y441" s="36">
        <v>3029</v>
      </c>
      <c r="Z441" s="97"/>
      <c r="AA441" s="36">
        <v>6045</v>
      </c>
      <c r="AB441" s="97"/>
    </row>
    <row r="442" spans="2:28" ht="15" hidden="1" customHeight="1" outlineLevel="1">
      <c r="B442" s="63" t="s">
        <v>85</v>
      </c>
      <c r="C442" s="36">
        <v>58</v>
      </c>
      <c r="D442" s="97"/>
      <c r="E442" s="66">
        <v>3</v>
      </c>
      <c r="F442" s="97"/>
      <c r="G442" s="66">
        <v>0</v>
      </c>
      <c r="H442" s="97"/>
      <c r="I442" s="66">
        <v>3</v>
      </c>
      <c r="J442" s="97"/>
      <c r="K442" s="36">
        <v>1059</v>
      </c>
      <c r="L442" s="97"/>
      <c r="M442" s="36">
        <v>634</v>
      </c>
      <c r="N442" s="97"/>
      <c r="O442" s="36">
        <v>1693</v>
      </c>
      <c r="P442" s="97"/>
      <c r="Q442" s="66">
        <v>329</v>
      </c>
      <c r="R442" s="97"/>
      <c r="S442" s="66">
        <v>3372</v>
      </c>
      <c r="T442" s="97"/>
      <c r="U442" s="66">
        <v>3701</v>
      </c>
      <c r="V442" s="97"/>
      <c r="W442" s="36">
        <v>1449</v>
      </c>
      <c r="X442" s="97"/>
      <c r="Y442" s="36">
        <v>4006</v>
      </c>
      <c r="Z442" s="97"/>
      <c r="AA442" s="36">
        <v>5455</v>
      </c>
      <c r="AB442" s="97"/>
    </row>
    <row r="443" spans="2:28" ht="15" hidden="1" customHeight="1" outlineLevel="1">
      <c r="B443" s="63" t="s">
        <v>84</v>
      </c>
      <c r="C443" s="36">
        <v>25</v>
      </c>
      <c r="D443" s="97"/>
      <c r="E443" s="66">
        <v>5</v>
      </c>
      <c r="F443" s="97"/>
      <c r="G443" s="66">
        <v>2</v>
      </c>
      <c r="H443" s="97"/>
      <c r="I443" s="66">
        <v>7</v>
      </c>
      <c r="J443" s="97"/>
      <c r="K443" s="36">
        <v>546</v>
      </c>
      <c r="L443" s="97"/>
      <c r="M443" s="36">
        <v>223</v>
      </c>
      <c r="N443" s="97"/>
      <c r="O443" s="36">
        <v>769</v>
      </c>
      <c r="P443" s="97"/>
      <c r="Q443" s="66">
        <v>199</v>
      </c>
      <c r="R443" s="97"/>
      <c r="S443" s="66">
        <v>955</v>
      </c>
      <c r="T443" s="97"/>
      <c r="U443" s="66">
        <v>1154</v>
      </c>
      <c r="V443" s="97"/>
      <c r="W443" s="36">
        <v>775</v>
      </c>
      <c r="X443" s="97"/>
      <c r="Y443" s="36">
        <v>1180</v>
      </c>
      <c r="Z443" s="97"/>
      <c r="AA443" s="36">
        <v>1955</v>
      </c>
      <c r="AB443" s="97"/>
    </row>
    <row r="444" spans="2:28" ht="15" hidden="1" customHeight="1" outlineLevel="1">
      <c r="B444" s="63" t="s">
        <v>83</v>
      </c>
      <c r="C444" s="36">
        <v>57</v>
      </c>
      <c r="D444" s="97"/>
      <c r="E444" s="66">
        <v>1</v>
      </c>
      <c r="F444" s="97"/>
      <c r="G444" s="66">
        <v>0</v>
      </c>
      <c r="H444" s="97"/>
      <c r="I444" s="66">
        <v>1</v>
      </c>
      <c r="J444" s="97"/>
      <c r="K444" s="36">
        <v>528</v>
      </c>
      <c r="L444" s="97"/>
      <c r="M444" s="36">
        <v>78</v>
      </c>
      <c r="N444" s="97"/>
      <c r="O444" s="36">
        <v>606</v>
      </c>
      <c r="P444" s="97"/>
      <c r="Q444" s="66">
        <v>299</v>
      </c>
      <c r="R444" s="97"/>
      <c r="S444" s="66">
        <v>970</v>
      </c>
      <c r="T444" s="97"/>
      <c r="U444" s="66">
        <v>1269</v>
      </c>
      <c r="V444" s="97"/>
      <c r="W444" s="36">
        <v>885</v>
      </c>
      <c r="X444" s="97"/>
      <c r="Y444" s="36">
        <v>1048</v>
      </c>
      <c r="Z444" s="97"/>
      <c r="AA444" s="36">
        <v>1933</v>
      </c>
      <c r="AB444" s="97"/>
    </row>
    <row r="445" spans="2:28" ht="15" hidden="1" customHeight="1" outlineLevel="1">
      <c r="B445" s="63" t="s">
        <v>82</v>
      </c>
      <c r="C445" s="36">
        <v>62</v>
      </c>
      <c r="D445" s="97"/>
      <c r="E445" s="66">
        <v>3</v>
      </c>
      <c r="F445" s="97"/>
      <c r="G445" s="66">
        <v>3</v>
      </c>
      <c r="H445" s="97"/>
      <c r="I445" s="66">
        <v>6</v>
      </c>
      <c r="J445" s="97"/>
      <c r="K445" s="36">
        <v>624</v>
      </c>
      <c r="L445" s="97"/>
      <c r="M445" s="36">
        <v>207</v>
      </c>
      <c r="N445" s="97"/>
      <c r="O445" s="36">
        <v>831</v>
      </c>
      <c r="P445" s="97"/>
      <c r="Q445" s="66">
        <v>653</v>
      </c>
      <c r="R445" s="97"/>
      <c r="S445" s="66">
        <v>1134</v>
      </c>
      <c r="T445" s="97"/>
      <c r="U445" s="66">
        <v>1787</v>
      </c>
      <c r="V445" s="97"/>
      <c r="W445" s="36">
        <v>1342</v>
      </c>
      <c r="X445" s="97"/>
      <c r="Y445" s="36">
        <v>1344</v>
      </c>
      <c r="Z445" s="97"/>
      <c r="AA445" s="36">
        <v>2686</v>
      </c>
      <c r="AB445" s="97"/>
    </row>
    <row r="446" spans="2:28" ht="15" hidden="1" customHeight="1" outlineLevel="1">
      <c r="B446" s="63" t="s">
        <v>81</v>
      </c>
      <c r="C446" s="36">
        <v>804</v>
      </c>
      <c r="D446" s="97"/>
      <c r="E446" s="66">
        <v>8</v>
      </c>
      <c r="F446" s="97"/>
      <c r="G446" s="66">
        <v>4</v>
      </c>
      <c r="H446" s="97"/>
      <c r="I446" s="66">
        <v>12</v>
      </c>
      <c r="J446" s="97"/>
      <c r="K446" s="36">
        <v>1061</v>
      </c>
      <c r="L446" s="97"/>
      <c r="M446" s="36">
        <v>372</v>
      </c>
      <c r="N446" s="97"/>
      <c r="O446" s="36">
        <v>1433</v>
      </c>
      <c r="P446" s="97"/>
      <c r="Q446" s="66">
        <v>948</v>
      </c>
      <c r="R446" s="97"/>
      <c r="S446" s="66">
        <v>1613</v>
      </c>
      <c r="T446" s="97"/>
      <c r="U446" s="66">
        <v>2561</v>
      </c>
      <c r="V446" s="97"/>
      <c r="W446" s="36">
        <v>2821</v>
      </c>
      <c r="X446" s="97"/>
      <c r="Y446" s="36">
        <v>1989</v>
      </c>
      <c r="Z446" s="97"/>
      <c r="AA446" s="36">
        <v>4810</v>
      </c>
      <c r="AB446" s="97"/>
    </row>
    <row r="447" spans="2:28" ht="15" hidden="1" customHeight="1" outlineLevel="1">
      <c r="B447" s="63" t="s">
        <v>80</v>
      </c>
      <c r="C447" s="36">
        <v>49</v>
      </c>
      <c r="D447" s="97"/>
      <c r="E447" s="66">
        <v>7</v>
      </c>
      <c r="F447" s="97"/>
      <c r="G447" s="66">
        <v>0</v>
      </c>
      <c r="H447" s="97"/>
      <c r="I447" s="66">
        <v>7</v>
      </c>
      <c r="J447" s="97"/>
      <c r="K447" s="36">
        <v>1370</v>
      </c>
      <c r="L447" s="97"/>
      <c r="M447" s="36">
        <v>323</v>
      </c>
      <c r="N447" s="97"/>
      <c r="O447" s="36">
        <v>1693</v>
      </c>
      <c r="P447" s="97"/>
      <c r="Q447" s="66">
        <v>1171</v>
      </c>
      <c r="R447" s="97"/>
      <c r="S447" s="66">
        <v>1347</v>
      </c>
      <c r="T447" s="97"/>
      <c r="U447" s="66">
        <v>2518</v>
      </c>
      <c r="V447" s="97"/>
      <c r="W447" s="36">
        <v>2597</v>
      </c>
      <c r="X447" s="97"/>
      <c r="Y447" s="36">
        <v>1670</v>
      </c>
      <c r="Z447" s="97"/>
      <c r="AA447" s="36">
        <v>4267</v>
      </c>
      <c r="AB447" s="97"/>
    </row>
    <row r="448" spans="2:28" ht="15" hidden="1" customHeight="1" outlineLevel="1">
      <c r="B448" s="63" t="s">
        <v>79</v>
      </c>
      <c r="C448" s="36">
        <v>145</v>
      </c>
      <c r="D448" s="97"/>
      <c r="E448" s="66">
        <v>79</v>
      </c>
      <c r="F448" s="97"/>
      <c r="G448" s="66">
        <v>0</v>
      </c>
      <c r="H448" s="97"/>
      <c r="I448" s="66">
        <v>79</v>
      </c>
      <c r="J448" s="97"/>
      <c r="K448" s="36">
        <v>1413</v>
      </c>
      <c r="L448" s="97"/>
      <c r="M448" s="36">
        <v>980</v>
      </c>
      <c r="N448" s="97"/>
      <c r="O448" s="36">
        <v>2393</v>
      </c>
      <c r="P448" s="97"/>
      <c r="Q448" s="66">
        <v>1161</v>
      </c>
      <c r="R448" s="97"/>
      <c r="S448" s="66">
        <v>1354</v>
      </c>
      <c r="T448" s="97"/>
      <c r="U448" s="66">
        <v>2515</v>
      </c>
      <c r="V448" s="97"/>
      <c r="W448" s="36">
        <v>2798</v>
      </c>
      <c r="X448" s="97"/>
      <c r="Y448" s="36">
        <v>2334</v>
      </c>
      <c r="Z448" s="97"/>
      <c r="AA448" s="36">
        <v>5132</v>
      </c>
      <c r="AB448" s="97"/>
    </row>
    <row r="449" spans="2:28" collapsed="1">
      <c r="B449" s="173">
        <v>1978</v>
      </c>
      <c r="C449" s="66">
        <v>3272</v>
      </c>
      <c r="D449" s="66"/>
      <c r="E449" s="66">
        <v>132</v>
      </c>
      <c r="F449" s="66"/>
      <c r="G449" s="66">
        <v>32</v>
      </c>
      <c r="H449" s="66"/>
      <c r="I449" s="66">
        <v>164</v>
      </c>
      <c r="J449" s="66"/>
      <c r="K449" s="66">
        <v>12770</v>
      </c>
      <c r="L449" s="66"/>
      <c r="M449" s="66">
        <v>6429</v>
      </c>
      <c r="N449" s="66"/>
      <c r="O449" s="66">
        <v>19199</v>
      </c>
      <c r="P449" s="66"/>
      <c r="Q449" s="66">
        <v>7969</v>
      </c>
      <c r="R449" s="66"/>
      <c r="S449" s="66">
        <v>24555</v>
      </c>
      <c r="T449" s="66"/>
      <c r="U449" s="66">
        <v>32524</v>
      </c>
      <c r="V449" s="66"/>
      <c r="W449" s="66">
        <v>24143</v>
      </c>
      <c r="X449" s="66"/>
      <c r="Y449" s="66">
        <v>31016</v>
      </c>
      <c r="Z449" s="66"/>
      <c r="AA449" s="66">
        <v>55159</v>
      </c>
      <c r="AB449" s="66"/>
    </row>
    <row r="450" spans="2:28" ht="15" customHeight="1">
      <c r="B450" s="174" t="s">
        <v>128</v>
      </c>
      <c r="C450" s="174"/>
      <c r="D450" s="174"/>
      <c r="E450" s="174"/>
      <c r="F450" s="174"/>
      <c r="G450" s="174"/>
      <c r="H450" s="174"/>
      <c r="I450" s="174"/>
      <c r="J450" s="174"/>
      <c r="K450" s="174"/>
      <c r="L450" s="174"/>
      <c r="M450" s="174"/>
      <c r="N450" s="174"/>
      <c r="O450" s="174"/>
      <c r="P450" s="174"/>
      <c r="Q450" s="174"/>
      <c r="R450" s="174"/>
      <c r="S450" s="174"/>
      <c r="T450" s="174"/>
      <c r="U450" s="174"/>
      <c r="V450" s="174"/>
      <c r="W450" s="174"/>
      <c r="X450" s="174"/>
      <c r="Y450" s="174"/>
      <c r="Z450" s="174"/>
      <c r="AA450" s="174"/>
      <c r="AB450" s="174"/>
    </row>
  </sheetData>
  <mergeCells count="7">
    <mergeCell ref="B450:AB450"/>
    <mergeCell ref="B5:AB5"/>
    <mergeCell ref="C6:D6"/>
    <mergeCell ref="E6:J6"/>
    <mergeCell ref="K6:P6"/>
    <mergeCell ref="Q6:V6"/>
    <mergeCell ref="W6:AB6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93" fitToWidth="2" fitToHeight="20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colBreaks count="1" manualBreakCount="1">
    <brk id="16" min="4" max="449" man="1"/>
  </colBreaks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>
  <sheetPr codeName="Hoja41">
    <pageSetUpPr fitToPage="1"/>
  </sheetPr>
  <dimension ref="B1:O437"/>
  <sheetViews>
    <sheetView showGridLines="0" showRowColHeaders="0" zoomScaleNormal="100" workbookViewId="0"/>
  </sheetViews>
  <sheetFormatPr baseColWidth="10" defaultRowHeight="15" outlineLevelRow="1"/>
  <cols>
    <col min="1" max="1" width="15.85546875" customWidth="1"/>
    <col min="2" max="2" width="13" customWidth="1"/>
    <col min="3" max="3" width="13.7109375" customWidth="1"/>
    <col min="4" max="4" width="9.7109375" customWidth="1"/>
    <col min="5" max="5" width="11.7109375" customWidth="1"/>
    <col min="6" max="7" width="9.7109375" customWidth="1"/>
    <col min="8" max="8" width="11.7109375" customWidth="1"/>
    <col min="9" max="10" width="9.7109375" customWidth="1"/>
    <col min="11" max="11" width="11.7109375" customWidth="1"/>
    <col min="12" max="13" width="9.7109375" customWidth="1"/>
    <col min="14" max="14" width="11.7109375" customWidth="1"/>
    <col min="15" max="15" width="9.7109375" customWidth="1"/>
  </cols>
  <sheetData>
    <row r="1" spans="2:15" ht="15" customHeight="1"/>
    <row r="2" spans="2:15" ht="15" customHeight="1"/>
    <row r="3" spans="2:15" ht="15" customHeight="1"/>
    <row r="4" spans="2:15" ht="15" customHeight="1"/>
    <row r="5" spans="2:15" ht="18" customHeight="1">
      <c r="B5" s="175" t="s">
        <v>169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</row>
    <row r="6" spans="2:15" ht="15" customHeight="1">
      <c r="B6" s="165"/>
      <c r="C6" s="176" t="s">
        <v>159</v>
      </c>
      <c r="D6" s="177" t="s">
        <v>165</v>
      </c>
      <c r="E6" s="177"/>
      <c r="F6" s="177"/>
      <c r="G6" s="165" t="s">
        <v>161</v>
      </c>
      <c r="H6" s="165"/>
      <c r="I6" s="165"/>
      <c r="J6" s="177" t="s">
        <v>162</v>
      </c>
      <c r="K6" s="177"/>
      <c r="L6" s="177"/>
      <c r="M6" s="165" t="s">
        <v>91</v>
      </c>
      <c r="N6" s="165"/>
      <c r="O6" s="165"/>
    </row>
    <row r="7" spans="2:15" ht="25.5">
      <c r="B7" s="165"/>
      <c r="C7" s="169" t="s">
        <v>127</v>
      </c>
      <c r="D7" s="178" t="s">
        <v>170</v>
      </c>
      <c r="E7" s="178" t="s">
        <v>171</v>
      </c>
      <c r="F7" s="178" t="s">
        <v>127</v>
      </c>
      <c r="G7" s="169" t="s">
        <v>170</v>
      </c>
      <c r="H7" s="169" t="s">
        <v>172</v>
      </c>
      <c r="I7" s="169" t="s">
        <v>127</v>
      </c>
      <c r="J7" s="178" t="s">
        <v>170</v>
      </c>
      <c r="K7" s="178" t="s">
        <v>172</v>
      </c>
      <c r="L7" s="178" t="s">
        <v>127</v>
      </c>
      <c r="M7" s="169" t="s">
        <v>173</v>
      </c>
      <c r="N7" s="169" t="s">
        <v>172</v>
      </c>
      <c r="O7" s="169" t="s">
        <v>91</v>
      </c>
    </row>
    <row r="8" spans="2:15">
      <c r="B8" s="63" t="s">
        <v>90</v>
      </c>
      <c r="C8" s="179">
        <v>0.25233644859813076</v>
      </c>
      <c r="D8" s="180">
        <v>-0.94936708860759489</v>
      </c>
      <c r="E8" s="180">
        <v>-0.79166666666666663</v>
      </c>
      <c r="F8" s="180">
        <v>-0.91262135922330101</v>
      </c>
      <c r="G8" s="179">
        <v>-0.10344827586206895</v>
      </c>
      <c r="H8" s="179">
        <v>-0.46735395189003437</v>
      </c>
      <c r="I8" s="179">
        <v>-0.2857142857142857</v>
      </c>
      <c r="J8" s="180">
        <v>-7.5830140485312891E-2</v>
      </c>
      <c r="K8" s="180">
        <v>-0.11803220668908154</v>
      </c>
      <c r="L8" s="180">
        <v>-9.5845572807385704E-2</v>
      </c>
      <c r="M8" s="179">
        <v>-8.204747774480714E-2</v>
      </c>
      <c r="N8" s="179">
        <v>-0.1377807576265504</v>
      </c>
      <c r="O8" s="179">
        <v>-0.10821659058712418</v>
      </c>
    </row>
    <row r="9" spans="2:15">
      <c r="B9" s="63" t="s">
        <v>89</v>
      </c>
      <c r="C9" s="179">
        <v>0.55555555555555558</v>
      </c>
      <c r="D9" s="180">
        <v>-0.31034482758620685</v>
      </c>
      <c r="E9" s="180">
        <v>-0.41666666666666663</v>
      </c>
      <c r="F9" s="180">
        <v>-0.32857142857142863</v>
      </c>
      <c r="G9" s="179">
        <v>0.65306122448979598</v>
      </c>
      <c r="H9" s="179">
        <v>-0.4</v>
      </c>
      <c r="I9" s="179">
        <v>0.15633423180592998</v>
      </c>
      <c r="J9" s="180">
        <v>-3.421819855761854E-2</v>
      </c>
      <c r="K9" s="180">
        <v>2.069917203311844E-3</v>
      </c>
      <c r="L9" s="180">
        <v>-1.9696272434422513E-2</v>
      </c>
      <c r="M9" s="179">
        <v>-9.9241097489783936E-3</v>
      </c>
      <c r="N9" s="179">
        <v>-1.4553472987872129E-2</v>
      </c>
      <c r="O9" s="179">
        <v>-1.1767805392113861E-2</v>
      </c>
    </row>
    <row r="10" spans="2:15">
      <c r="B10" s="63" t="s">
        <v>88</v>
      </c>
      <c r="C10" s="179">
        <v>0.27777777777777768</v>
      </c>
      <c r="D10" s="180">
        <v>-0.56000000000000005</v>
      </c>
      <c r="E10" s="180">
        <v>0.60000000000000009</v>
      </c>
      <c r="F10" s="180">
        <v>-0.3666666666666667</v>
      </c>
      <c r="G10" s="179">
        <v>0.6454545454545455</v>
      </c>
      <c r="H10" s="179">
        <v>-8.7719298245614086E-2</v>
      </c>
      <c r="I10" s="179">
        <v>0.32480818414322243</v>
      </c>
      <c r="J10" s="180">
        <v>0.11187491575684061</v>
      </c>
      <c r="K10" s="180">
        <v>0.11682242990654212</v>
      </c>
      <c r="L10" s="180">
        <v>0.11408545224069799</v>
      </c>
      <c r="M10" s="179">
        <v>0.1238538034353609</v>
      </c>
      <c r="N10" s="179">
        <v>0.11193908958367071</v>
      </c>
      <c r="O10" s="179">
        <v>0.11856855418223633</v>
      </c>
    </row>
    <row r="11" spans="2:15">
      <c r="B11" s="63" t="s">
        <v>87</v>
      </c>
      <c r="C11" s="179">
        <v>0.51111111111111107</v>
      </c>
      <c r="D11" s="180">
        <v>6.5</v>
      </c>
      <c r="E11" s="180">
        <v>-0.70588235294117641</v>
      </c>
      <c r="F11" s="180">
        <v>5.2631578947368363E-2</v>
      </c>
      <c r="G11" s="179">
        <v>0.56953642384105962</v>
      </c>
      <c r="H11" s="179">
        <v>2.8985507246376718E-2</v>
      </c>
      <c r="I11" s="179">
        <v>0.31141868512110737</v>
      </c>
      <c r="J11" s="180">
        <v>0.32696897374701672</v>
      </c>
      <c r="K11" s="180">
        <v>-1.1486169714017835E-2</v>
      </c>
      <c r="L11" s="180">
        <v>0.16428169014084504</v>
      </c>
      <c r="M11" s="179">
        <v>0.33888079883503219</v>
      </c>
      <c r="N11" s="179">
        <v>-1.2893010631078949E-2</v>
      </c>
      <c r="O11" s="179">
        <v>0.17035110533159958</v>
      </c>
    </row>
    <row r="12" spans="2:15">
      <c r="B12" s="63" t="s">
        <v>86</v>
      </c>
      <c r="C12" s="179">
        <v>1.5333333333333332</v>
      </c>
      <c r="D12" s="180">
        <v>-0.72222222222222221</v>
      </c>
      <c r="E12" s="180">
        <v>-0.30000000000000004</v>
      </c>
      <c r="F12" s="180">
        <v>-0.5714285714285714</v>
      </c>
      <c r="G12" s="179">
        <v>0.14563106796116498</v>
      </c>
      <c r="H12" s="179">
        <v>5.2173913043478182E-2</v>
      </c>
      <c r="I12" s="179">
        <v>0.11214953271028039</v>
      </c>
      <c r="J12" s="180">
        <v>0.20702219277906586</v>
      </c>
      <c r="K12" s="180">
        <v>-0.22463565022421528</v>
      </c>
      <c r="L12" s="180">
        <v>-2.6795202671929585E-2</v>
      </c>
      <c r="M12" s="179">
        <v>0.20551218735064514</v>
      </c>
      <c r="N12" s="179">
        <v>-0.22035532295827021</v>
      </c>
      <c r="O12" s="179">
        <v>-2.2898507903678533E-2</v>
      </c>
    </row>
    <row r="13" spans="2:15">
      <c r="B13" s="63" t="s">
        <v>85</v>
      </c>
      <c r="C13" s="179">
        <v>-0.29629629629629628</v>
      </c>
      <c r="D13" s="180">
        <v>-0.5161290322580645</v>
      </c>
      <c r="E13" s="180" t="s">
        <v>143</v>
      </c>
      <c r="F13" s="180">
        <v>-6.4516129032258118E-2</v>
      </c>
      <c r="G13" s="179">
        <v>0.4375</v>
      </c>
      <c r="H13" s="179">
        <v>-8.8235294117647078E-2</v>
      </c>
      <c r="I13" s="179">
        <v>0.15526315789473677</v>
      </c>
      <c r="J13" s="180">
        <v>0.41602926504822091</v>
      </c>
      <c r="K13" s="180">
        <v>-0.17260550922415974</v>
      </c>
      <c r="L13" s="180">
        <v>8.1562320505456531E-2</v>
      </c>
      <c r="M13" s="179">
        <v>0.40589641434262957</v>
      </c>
      <c r="N13" s="179">
        <v>-0.1687607785168761</v>
      </c>
      <c r="O13" s="179">
        <v>8.1775863266865922E-2</v>
      </c>
    </row>
    <row r="14" spans="2:15">
      <c r="B14" s="63" t="s">
        <v>84</v>
      </c>
      <c r="C14" s="179">
        <v>-0.11428571428571432</v>
      </c>
      <c r="D14" s="180">
        <v>0.82608695652173902</v>
      </c>
      <c r="E14" s="180" t="s">
        <v>143</v>
      </c>
      <c r="F14" s="180">
        <v>0.82608695652173902</v>
      </c>
      <c r="G14" s="179">
        <v>-0.28358208955223885</v>
      </c>
      <c r="H14" s="179">
        <v>-0.18548387096774188</v>
      </c>
      <c r="I14" s="179">
        <v>-0.23643410852713176</v>
      </c>
      <c r="J14" s="180">
        <v>0.3742690058479532</v>
      </c>
      <c r="K14" s="180">
        <v>-3.3104309806371024E-2</v>
      </c>
      <c r="L14" s="180">
        <v>0.17728782845061919</v>
      </c>
      <c r="M14" s="179">
        <v>0.34800664451827235</v>
      </c>
      <c r="N14" s="179">
        <v>-3.8785327720986196E-2</v>
      </c>
      <c r="O14" s="179">
        <v>0.16258287690977236</v>
      </c>
    </row>
    <row r="15" spans="2:15">
      <c r="B15" s="63" t="s">
        <v>83</v>
      </c>
      <c r="C15" s="179">
        <v>-0.24528301886792447</v>
      </c>
      <c r="D15" s="180">
        <v>0.26315789473684204</v>
      </c>
      <c r="E15" s="180">
        <v>-0.2857142857142857</v>
      </c>
      <c r="F15" s="180">
        <v>0.203125</v>
      </c>
      <c r="G15" s="179">
        <v>-0.2592592592592593</v>
      </c>
      <c r="H15" s="179">
        <v>-0.34759358288770048</v>
      </c>
      <c r="I15" s="179">
        <v>-0.29338842975206614</v>
      </c>
      <c r="J15" s="180">
        <v>-0.12277769335967181</v>
      </c>
      <c r="K15" s="180">
        <v>-0.26297016861219191</v>
      </c>
      <c r="L15" s="180">
        <v>-0.19060318456349523</v>
      </c>
      <c r="M15" s="179">
        <v>-0.12635947338294218</v>
      </c>
      <c r="N15" s="179">
        <v>-0.26548255265639731</v>
      </c>
      <c r="O15" s="179">
        <v>-0.19265917602996252</v>
      </c>
    </row>
    <row r="16" spans="2:15">
      <c r="B16" s="63" t="s">
        <v>82</v>
      </c>
      <c r="C16" s="179">
        <v>0.16901408450704225</v>
      </c>
      <c r="D16" s="180">
        <v>1.2857142857142856</v>
      </c>
      <c r="E16" s="180">
        <v>33.333333333333336</v>
      </c>
      <c r="F16" s="180">
        <v>5.291666666666667</v>
      </c>
      <c r="G16" s="179">
        <v>0.64661654135338353</v>
      </c>
      <c r="H16" s="179">
        <v>0.33613445378151252</v>
      </c>
      <c r="I16" s="179">
        <v>0.5</v>
      </c>
      <c r="J16" s="180">
        <v>0.22565091610414667</v>
      </c>
      <c r="K16" s="180">
        <v>0.18928777116529094</v>
      </c>
      <c r="L16" s="180">
        <v>0.20908057037879457</v>
      </c>
      <c r="M16" s="179">
        <v>0.23716457266945867</v>
      </c>
      <c r="N16" s="179">
        <v>0.21121740761583196</v>
      </c>
      <c r="O16" s="179">
        <v>0.22542027508914919</v>
      </c>
    </row>
    <row r="17" spans="2:15">
      <c r="B17" s="63" t="s">
        <v>81</v>
      </c>
      <c r="C17" s="179">
        <v>0.78571428571428581</v>
      </c>
      <c r="D17" s="180">
        <v>-0.75384615384615383</v>
      </c>
      <c r="E17" s="180">
        <v>2.5555555555555554</v>
      </c>
      <c r="F17" s="180">
        <v>-0.35135135135135132</v>
      </c>
      <c r="G17" s="179">
        <v>-1.4409221902017322E-2</v>
      </c>
      <c r="H17" s="179">
        <v>0.58095238095238089</v>
      </c>
      <c r="I17" s="179">
        <v>0.12389380530973448</v>
      </c>
      <c r="J17" s="180">
        <v>0.6376420728183394</v>
      </c>
      <c r="K17" s="180">
        <v>0.42017291066282425</v>
      </c>
      <c r="L17" s="180">
        <v>0.52876106194690276</v>
      </c>
      <c r="M17" s="179">
        <v>0.58263950398582809</v>
      </c>
      <c r="N17" s="179">
        <v>0.42695995487873661</v>
      </c>
      <c r="O17" s="179">
        <v>0.50711419190076623</v>
      </c>
    </row>
    <row r="18" spans="2:15">
      <c r="B18" s="63" t="s">
        <v>80</v>
      </c>
      <c r="C18" s="179">
        <v>-0.51633986928104569</v>
      </c>
      <c r="D18" s="180">
        <v>-0.2432432432432432</v>
      </c>
      <c r="E18" s="180" t="s">
        <v>143</v>
      </c>
      <c r="F18" s="180">
        <v>-0.20270270270270274</v>
      </c>
      <c r="G18" s="179">
        <v>3.5608308605341144E-2</v>
      </c>
      <c r="H18" s="179">
        <v>0.23214285714285721</v>
      </c>
      <c r="I18" s="179">
        <v>8.4632516703786242E-2</v>
      </c>
      <c r="J18" s="180">
        <v>0.27908146161582303</v>
      </c>
      <c r="K18" s="180">
        <v>0.30351655855240689</v>
      </c>
      <c r="L18" s="180">
        <v>0.29118741542625171</v>
      </c>
      <c r="M18" s="179">
        <v>0.24196018376722828</v>
      </c>
      <c r="N18" s="179">
        <v>0.30268006700167494</v>
      </c>
      <c r="O18" s="179">
        <v>0.27096000000000009</v>
      </c>
    </row>
    <row r="19" spans="2:15">
      <c r="B19" s="63" t="s">
        <v>79</v>
      </c>
      <c r="C19" s="179">
        <v>-0.16326530612244894</v>
      </c>
      <c r="D19" s="180">
        <v>-0.32203389830508478</v>
      </c>
      <c r="E19" s="180">
        <v>-0.33333333333333337</v>
      </c>
      <c r="F19" s="180">
        <v>-0.323943661971831</v>
      </c>
      <c r="G19" s="179">
        <v>7.2519083969465603E-2</v>
      </c>
      <c r="H19" s="179">
        <v>0.13698630136986312</v>
      </c>
      <c r="I19" s="179">
        <v>8.6567164179104372E-2</v>
      </c>
      <c r="J19" s="180">
        <v>7.2600888202355662E-2</v>
      </c>
      <c r="K19" s="180">
        <v>-4.4032921810699621E-2</v>
      </c>
      <c r="L19" s="180">
        <v>1.6137065444765453E-2</v>
      </c>
      <c r="M19" s="179">
        <v>6.4308681672025747E-2</v>
      </c>
      <c r="N19" s="179">
        <v>-4.2062689585439794E-2</v>
      </c>
      <c r="O19" s="179">
        <v>1.4417148819121595E-2</v>
      </c>
    </row>
    <row r="20" spans="2:15" ht="30" customHeight="1">
      <c r="B20" s="181" t="s">
        <v>290</v>
      </c>
      <c r="C20" s="182">
        <v>6.1881188118811936E-2</v>
      </c>
      <c r="D20" s="182">
        <v>-0.3016759776536313</v>
      </c>
      <c r="E20" s="182">
        <v>0.97115384615384626</v>
      </c>
      <c r="F20" s="182">
        <v>-9.5163806552262087E-2</v>
      </c>
      <c r="G20" s="182">
        <v>0.15642051655147315</v>
      </c>
      <c r="H20" s="182">
        <v>-9.922822491730976E-2</v>
      </c>
      <c r="I20" s="182">
        <v>5.4788516326977899E-2</v>
      </c>
      <c r="J20" s="182">
        <v>0.18176318063958519</v>
      </c>
      <c r="K20" s="182">
        <v>5.0145116929289912E-4</v>
      </c>
      <c r="L20" s="182">
        <v>9.3552418490116862E-2</v>
      </c>
      <c r="M20" s="182">
        <v>0.17596648257474756</v>
      </c>
      <c r="N20" s="182">
        <v>-6.7919736589538982E-4</v>
      </c>
      <c r="O20" s="182">
        <v>9.1262452120843163E-2</v>
      </c>
    </row>
    <row r="21" spans="2:15" outlineLevel="1">
      <c r="B21" s="63" t="s">
        <v>90</v>
      </c>
      <c r="C21" s="179">
        <v>8.0808080808080884E-2</v>
      </c>
      <c r="D21" s="180">
        <v>0.88095238095238093</v>
      </c>
      <c r="E21" s="180" t="s">
        <v>143</v>
      </c>
      <c r="F21" s="180">
        <v>1.4523809523809526</v>
      </c>
      <c r="G21" s="179">
        <v>5.8394160583941535E-2</v>
      </c>
      <c r="H21" s="179">
        <v>0.80745341614906829</v>
      </c>
      <c r="I21" s="179">
        <v>0.33563218390804606</v>
      </c>
      <c r="J21" s="180">
        <v>0.29154639175257735</v>
      </c>
      <c r="K21" s="180">
        <v>8.4644913627639262E-2</v>
      </c>
      <c r="L21" s="180">
        <v>0.18439363817097409</v>
      </c>
      <c r="M21" s="179">
        <v>0.28015194681861355</v>
      </c>
      <c r="N21" s="179">
        <v>0.11078011543474209</v>
      </c>
      <c r="O21" s="179">
        <v>0.19462203836028591</v>
      </c>
    </row>
    <row r="22" spans="2:15" outlineLevel="1">
      <c r="B22" s="63" t="s">
        <v>89</v>
      </c>
      <c r="C22" s="179">
        <v>0.62000000000000011</v>
      </c>
      <c r="D22" s="180">
        <v>1.0714285714285716</v>
      </c>
      <c r="E22" s="180">
        <v>0.19999999999999996</v>
      </c>
      <c r="F22" s="180">
        <v>0.84210526315789469</v>
      </c>
      <c r="G22" s="179">
        <v>-0.10909090909090913</v>
      </c>
      <c r="H22" s="179">
        <v>0.88172043010752699</v>
      </c>
      <c r="I22" s="179">
        <v>0.18530351437699677</v>
      </c>
      <c r="J22" s="180">
        <v>0.27334896443923418</v>
      </c>
      <c r="K22" s="180">
        <v>8.5371942086869712E-2</v>
      </c>
      <c r="L22" s="180">
        <v>0.19081543182814564</v>
      </c>
      <c r="M22" s="179">
        <v>0.26514032496307238</v>
      </c>
      <c r="N22" s="179">
        <v>0.10367486006327575</v>
      </c>
      <c r="O22" s="179">
        <v>0.19548556430446196</v>
      </c>
    </row>
    <row r="23" spans="2:15" outlineLevel="1">
      <c r="B23" s="63" t="s">
        <v>88</v>
      </c>
      <c r="C23" s="179">
        <v>0</v>
      </c>
      <c r="D23" s="180">
        <v>0.72413793103448265</v>
      </c>
      <c r="E23" s="180" t="s">
        <v>143</v>
      </c>
      <c r="F23" s="180">
        <v>1.0689655172413794</v>
      </c>
      <c r="G23" s="179">
        <v>-9.009009009009028E-3</v>
      </c>
      <c r="H23" s="179">
        <v>0</v>
      </c>
      <c r="I23" s="179">
        <v>-5.0890585241730735E-3</v>
      </c>
      <c r="J23" s="180">
        <v>4.8177451257417347E-2</v>
      </c>
      <c r="K23" s="180">
        <v>3.1680440771349794E-2</v>
      </c>
      <c r="L23" s="180">
        <v>4.0741890423715565E-2</v>
      </c>
      <c r="M23" s="179">
        <v>4.8760666395774033E-2</v>
      </c>
      <c r="N23" s="179">
        <v>3.244689747449403E-2</v>
      </c>
      <c r="O23" s="179">
        <v>4.1460859152821383E-2</v>
      </c>
    </row>
    <row r="24" spans="2:15" outlineLevel="1">
      <c r="B24" s="63" t="s">
        <v>87</v>
      </c>
      <c r="C24" s="179">
        <v>0.25</v>
      </c>
      <c r="D24" s="180">
        <v>-0.75</v>
      </c>
      <c r="E24" s="180" t="s">
        <v>143</v>
      </c>
      <c r="F24" s="180">
        <v>1.375</v>
      </c>
      <c r="G24" s="179">
        <v>3.4246575342465668E-2</v>
      </c>
      <c r="H24" s="179">
        <v>0.5862068965517242</v>
      </c>
      <c r="I24" s="179">
        <v>0.24034334763948495</v>
      </c>
      <c r="J24" s="180">
        <v>3.5265049415992733E-2</v>
      </c>
      <c r="K24" s="180">
        <v>-4.5424032221973554E-2</v>
      </c>
      <c r="L24" s="180">
        <v>-5.1563726039681734E-3</v>
      </c>
      <c r="M24" s="179">
        <v>3.5545023696682554E-2</v>
      </c>
      <c r="N24" s="179">
        <v>-2.9631255487269526E-2</v>
      </c>
      <c r="O24" s="179">
        <v>3.2615786040444128E-3</v>
      </c>
    </row>
    <row r="25" spans="2:15" outlineLevel="1">
      <c r="B25" s="63" t="s">
        <v>86</v>
      </c>
      <c r="C25" s="179">
        <v>-0.61538461538461542</v>
      </c>
      <c r="D25" s="180">
        <v>0.5</v>
      </c>
      <c r="E25" s="180" t="s">
        <v>143</v>
      </c>
      <c r="F25" s="180">
        <v>1.3333333333333335</v>
      </c>
      <c r="G25" s="179">
        <v>0.14444444444444438</v>
      </c>
      <c r="H25" s="179">
        <v>-8.6206896551723755E-3</v>
      </c>
      <c r="I25" s="179">
        <v>8.4459459459459429E-2</v>
      </c>
      <c r="J25" s="180">
        <v>-7.2646290892336096E-2</v>
      </c>
      <c r="K25" s="180">
        <v>-7.5288324478424262E-2</v>
      </c>
      <c r="L25" s="180">
        <v>-7.40792802923812E-2</v>
      </c>
      <c r="M25" s="179">
        <v>-6.8970631859982201E-2</v>
      </c>
      <c r="N25" s="179">
        <v>-7.3024384016341148E-2</v>
      </c>
      <c r="O25" s="179">
        <v>-7.1149228130360176E-2</v>
      </c>
    </row>
    <row r="26" spans="2:15" outlineLevel="1">
      <c r="B26" s="63" t="s">
        <v>85</v>
      </c>
      <c r="C26" s="179">
        <v>-1.8181818181818188E-2</v>
      </c>
      <c r="D26" s="180">
        <v>1.3846153846153846</v>
      </c>
      <c r="E26" s="180" t="s">
        <v>143</v>
      </c>
      <c r="F26" s="180">
        <v>1.3846153846153846</v>
      </c>
      <c r="G26" s="179">
        <v>0.12101910828025475</v>
      </c>
      <c r="H26" s="179">
        <v>0.5</v>
      </c>
      <c r="I26" s="179">
        <v>0.29692832764505117</v>
      </c>
      <c r="J26" s="180">
        <v>-6.2509742790335165E-2</v>
      </c>
      <c r="K26" s="180">
        <v>-0.12416998671978752</v>
      </c>
      <c r="L26" s="180">
        <v>-9.85696718658986E-2</v>
      </c>
      <c r="M26" s="179">
        <v>-5.4969879518072307E-2</v>
      </c>
      <c r="N26" s="179">
        <v>-0.11491495856955958</v>
      </c>
      <c r="O26" s="179">
        <v>-8.9741968125474303E-2</v>
      </c>
    </row>
    <row r="27" spans="2:15" outlineLevel="1">
      <c r="B27" s="63" t="s">
        <v>84</v>
      </c>
      <c r="C27" s="179">
        <v>0.16666666666666674</v>
      </c>
      <c r="D27" s="180">
        <v>0.53333333333333344</v>
      </c>
      <c r="E27" s="180">
        <v>-1</v>
      </c>
      <c r="F27" s="180">
        <v>-0.1785714285714286</v>
      </c>
      <c r="G27" s="179">
        <v>-8.8435374149659851E-2</v>
      </c>
      <c r="H27" s="179">
        <v>0.8787878787878789</v>
      </c>
      <c r="I27" s="179">
        <v>0.21126760563380276</v>
      </c>
      <c r="J27" s="180">
        <v>-0.1862955032119914</v>
      </c>
      <c r="K27" s="180">
        <v>-0.32261476623651364</v>
      </c>
      <c r="L27" s="180">
        <v>-0.25845464725643896</v>
      </c>
      <c r="M27" s="179">
        <v>-0.17815699658703077</v>
      </c>
      <c r="N27" s="179">
        <v>-0.30794839783603833</v>
      </c>
      <c r="O27" s="179">
        <v>-0.24595152700793388</v>
      </c>
    </row>
    <row r="28" spans="2:15" outlineLevel="1">
      <c r="B28" s="63" t="s">
        <v>83</v>
      </c>
      <c r="C28" s="179">
        <v>6.0000000000000053E-2</v>
      </c>
      <c r="D28" s="180">
        <v>3.75</v>
      </c>
      <c r="E28" s="180">
        <v>-0.5625</v>
      </c>
      <c r="F28" s="180">
        <v>1.2857142857142856</v>
      </c>
      <c r="G28" s="179">
        <v>0.15564202334630339</v>
      </c>
      <c r="H28" s="179">
        <v>0.39552238805970141</v>
      </c>
      <c r="I28" s="179">
        <v>0.23785166240409206</v>
      </c>
      <c r="J28" s="180">
        <v>0.35411522633744852</v>
      </c>
      <c r="K28" s="180">
        <v>0.23731193580742227</v>
      </c>
      <c r="L28" s="180">
        <v>0.29497206703910606</v>
      </c>
      <c r="M28" s="179">
        <v>0.34929523073952495</v>
      </c>
      <c r="N28" s="179">
        <v>0.23894839337877305</v>
      </c>
      <c r="O28" s="179">
        <v>0.29435718440954051</v>
      </c>
    </row>
    <row r="29" spans="2:15" outlineLevel="1">
      <c r="B29" s="63" t="s">
        <v>82</v>
      </c>
      <c r="C29" s="179">
        <v>0.91891891891891886</v>
      </c>
      <c r="D29" s="180">
        <v>0.10526315789473695</v>
      </c>
      <c r="E29" s="180">
        <v>-0.625</v>
      </c>
      <c r="F29" s="180">
        <v>-0.11111111111111116</v>
      </c>
      <c r="G29" s="179">
        <v>-0.42173913043478262</v>
      </c>
      <c r="H29" s="179">
        <v>-0.17931034482758623</v>
      </c>
      <c r="I29" s="179">
        <v>-0.32799999999999996</v>
      </c>
      <c r="J29" s="180">
        <v>-0.1319754464285714</v>
      </c>
      <c r="K29" s="180">
        <v>-0.10421324161650902</v>
      </c>
      <c r="L29" s="180">
        <v>-0.11954093814988831</v>
      </c>
      <c r="M29" s="179">
        <v>-0.13509525087201502</v>
      </c>
      <c r="N29" s="179">
        <v>-0.1067359249329759</v>
      </c>
      <c r="O29" s="179">
        <v>-0.12248547161376844</v>
      </c>
    </row>
    <row r="30" spans="2:15" outlineLevel="1">
      <c r="B30" s="63" t="s">
        <v>81</v>
      </c>
      <c r="C30" s="179">
        <v>-0.16000000000000003</v>
      </c>
      <c r="D30" s="180">
        <v>0.41304347826086962</v>
      </c>
      <c r="E30" s="180">
        <v>0.125</v>
      </c>
      <c r="F30" s="180">
        <v>0.37037037037037046</v>
      </c>
      <c r="G30" s="179">
        <v>0.26642335766423364</v>
      </c>
      <c r="H30" s="179">
        <v>-9.4827586206896575E-2</v>
      </c>
      <c r="I30" s="179">
        <v>0.15897435897435908</v>
      </c>
      <c r="J30" s="180">
        <v>-1.7307692307692024E-3</v>
      </c>
      <c r="K30" s="180">
        <v>-0.13249999999999995</v>
      </c>
      <c r="L30" s="180">
        <v>-7.1785714285714231E-2</v>
      </c>
      <c r="M30" s="179">
        <v>1.3464991023339312E-2</v>
      </c>
      <c r="N30" s="179">
        <v>-0.13145003265839317</v>
      </c>
      <c r="O30" s="179">
        <v>-6.2425175303574498E-2</v>
      </c>
    </row>
    <row r="31" spans="2:15" outlineLevel="1">
      <c r="B31" s="63" t="s">
        <v>80</v>
      </c>
      <c r="C31" s="179">
        <v>1.283582089552239</v>
      </c>
      <c r="D31" s="180">
        <v>1.1142857142857143</v>
      </c>
      <c r="E31" s="180" t="s">
        <v>143</v>
      </c>
      <c r="F31" s="180">
        <v>1.1142857142857143</v>
      </c>
      <c r="G31" s="179">
        <v>-0.1201044386422977</v>
      </c>
      <c r="H31" s="179">
        <v>-0.4563106796116505</v>
      </c>
      <c r="I31" s="179">
        <v>-0.23769100169779289</v>
      </c>
      <c r="J31" s="180">
        <v>-3.805224121251205E-2</v>
      </c>
      <c r="K31" s="180">
        <v>-9.8907860329180086E-2</v>
      </c>
      <c r="L31" s="180">
        <v>-6.9196252853656603E-2</v>
      </c>
      <c r="M31" s="179">
        <v>-2.3478390907731406E-2</v>
      </c>
      <c r="N31" s="179">
        <v>-0.1098851945728343</v>
      </c>
      <c r="O31" s="179">
        <v>-6.6746304315365101E-2</v>
      </c>
    </row>
    <row r="32" spans="2:15" outlineLevel="1">
      <c r="B32" s="63" t="s">
        <v>79</v>
      </c>
      <c r="C32" s="179">
        <v>-8.411214953271029E-2</v>
      </c>
      <c r="D32" s="180">
        <v>0.37209302325581395</v>
      </c>
      <c r="E32" s="180" t="s">
        <v>143</v>
      </c>
      <c r="F32" s="180">
        <v>0.65116279069767447</v>
      </c>
      <c r="G32" s="179">
        <v>-8.710801393728218E-2</v>
      </c>
      <c r="H32" s="179">
        <v>-0.46715328467153283</v>
      </c>
      <c r="I32" s="179">
        <v>-0.20990566037735847</v>
      </c>
      <c r="J32" s="180">
        <v>1.4495592556317272E-2</v>
      </c>
      <c r="K32" s="180">
        <v>5.698129621574588E-2</v>
      </c>
      <c r="L32" s="180">
        <v>3.462846542306508E-2</v>
      </c>
      <c r="M32" s="179">
        <v>1.0104655359076231E-2</v>
      </c>
      <c r="N32" s="179">
        <v>4.4350580781415072E-2</v>
      </c>
      <c r="O32" s="179">
        <v>2.58830397976062E-2</v>
      </c>
    </row>
    <row r="33" spans="2:15" ht="15" customHeight="1">
      <c r="B33" s="172">
        <v>2010</v>
      </c>
      <c r="C33" s="183">
        <v>0.19881305637982205</v>
      </c>
      <c r="D33" s="183">
        <v>0.7781456953642385</v>
      </c>
      <c r="E33" s="183">
        <v>0.89090909090909087</v>
      </c>
      <c r="F33" s="183">
        <v>0.79551820728291323</v>
      </c>
      <c r="G33" s="183">
        <v>-1.0082823190493362E-2</v>
      </c>
      <c r="H33" s="183">
        <v>0.15688775510204089</v>
      </c>
      <c r="I33" s="183">
        <v>5.0172612197928679E-2</v>
      </c>
      <c r="J33" s="183">
        <v>3.3620201899883906E-2</v>
      </c>
      <c r="K33" s="183">
        <v>-4.4473806481589051E-2</v>
      </c>
      <c r="L33" s="183">
        <v>-5.9176382374994674E-3</v>
      </c>
      <c r="M33" s="183">
        <v>3.6649509976732775E-2</v>
      </c>
      <c r="N33" s="183">
        <v>-3.9265196113199563E-2</v>
      </c>
      <c r="O33" s="183">
        <v>-1.1951064281168211E-3</v>
      </c>
    </row>
    <row r="34" spans="2:15" hidden="1" outlineLevel="1">
      <c r="B34" s="63" t="s">
        <v>90</v>
      </c>
      <c r="C34" s="179">
        <v>-8.333333333333337E-2</v>
      </c>
      <c r="D34" s="180">
        <v>-0.40845070422535212</v>
      </c>
      <c r="E34" s="180" t="s">
        <v>143</v>
      </c>
      <c r="F34" s="180">
        <v>-0.40845070422535212</v>
      </c>
      <c r="G34" s="179">
        <v>-0.19883040935672514</v>
      </c>
      <c r="H34" s="179">
        <v>-8.5227272727272707E-2</v>
      </c>
      <c r="I34" s="179">
        <v>-0.16023166023166024</v>
      </c>
      <c r="J34" s="180">
        <v>-0.12691269126912696</v>
      </c>
      <c r="K34" s="180">
        <v>-0.12451688791799698</v>
      </c>
      <c r="L34" s="180">
        <v>-0.1256735616200243</v>
      </c>
      <c r="M34" s="179">
        <v>-0.13347597103357467</v>
      </c>
      <c r="N34" s="179">
        <v>-0.12338828137750935</v>
      </c>
      <c r="O34" s="179">
        <v>-0.12841104646398427</v>
      </c>
    </row>
    <row r="35" spans="2:15" hidden="1" outlineLevel="1">
      <c r="B35" s="63" t="s">
        <v>89</v>
      </c>
      <c r="C35" s="179">
        <v>-0.16666666666666663</v>
      </c>
      <c r="D35" s="180">
        <v>-0.47169811320754718</v>
      </c>
      <c r="E35" s="180" t="s">
        <v>143</v>
      </c>
      <c r="F35" s="180">
        <v>-0.28301886792452835</v>
      </c>
      <c r="G35" s="179">
        <v>-0.40379403794037938</v>
      </c>
      <c r="H35" s="179">
        <v>-0.16216216216216217</v>
      </c>
      <c r="I35" s="179">
        <v>-0.34791666666666665</v>
      </c>
      <c r="J35" s="180">
        <v>-3.7969924812030098E-2</v>
      </c>
      <c r="K35" s="180">
        <v>-0.1648947258703356</v>
      </c>
      <c r="L35" s="180">
        <v>-9.8151625976079848E-2</v>
      </c>
      <c r="M35" s="179">
        <v>-6.6528783178214423E-2</v>
      </c>
      <c r="N35" s="179">
        <v>-0.16279543602281987</v>
      </c>
      <c r="O35" s="179">
        <v>-0.11064425770308128</v>
      </c>
    </row>
    <row r="36" spans="2:15" hidden="1" outlineLevel="1">
      <c r="B36" s="63" t="s">
        <v>88</v>
      </c>
      <c r="C36" s="179">
        <v>0.125</v>
      </c>
      <c r="D36" s="180">
        <v>-3.3333333333333326E-2</v>
      </c>
      <c r="E36" s="180">
        <v>-1</v>
      </c>
      <c r="F36" s="180">
        <v>-0.1470588235294118</v>
      </c>
      <c r="G36" s="179">
        <v>0.20652173913043481</v>
      </c>
      <c r="H36" s="179">
        <v>5.555555555555558E-2</v>
      </c>
      <c r="I36" s="179">
        <v>0.13583815028901736</v>
      </c>
      <c r="J36" s="180">
        <v>-0.10755264153322408</v>
      </c>
      <c r="K36" s="180">
        <v>-0.31135878586672994</v>
      </c>
      <c r="L36" s="180">
        <v>-0.2125878399022304</v>
      </c>
      <c r="M36" s="179">
        <v>-9.8864884657634544E-2</v>
      </c>
      <c r="N36" s="179">
        <v>-0.30476744186046512</v>
      </c>
      <c r="O36" s="179">
        <v>-0.20431132019293752</v>
      </c>
    </row>
    <row r="37" spans="2:15" hidden="1" outlineLevel="1">
      <c r="B37" s="63" t="s">
        <v>87</v>
      </c>
      <c r="C37" s="179">
        <v>-5.2631578947368474E-2</v>
      </c>
      <c r="D37" s="180">
        <v>-0.6</v>
      </c>
      <c r="E37" s="180">
        <v>-1</v>
      </c>
      <c r="F37" s="180">
        <v>-0.83673469387755106</v>
      </c>
      <c r="G37" s="179">
        <v>3.5460992907801359E-2</v>
      </c>
      <c r="H37" s="179">
        <v>-0.52459016393442626</v>
      </c>
      <c r="I37" s="179">
        <v>-0.28086419753086422</v>
      </c>
      <c r="J37" s="180">
        <v>-0.11998418659814192</v>
      </c>
      <c r="K37" s="180">
        <v>-0.22654897888542747</v>
      </c>
      <c r="L37" s="180">
        <v>-0.17680169788686906</v>
      </c>
      <c r="M37" s="179">
        <v>-0.11715481171548114</v>
      </c>
      <c r="N37" s="179">
        <v>-0.23939899833055089</v>
      </c>
      <c r="O37" s="179">
        <v>-0.18225462304409668</v>
      </c>
    </row>
    <row r="38" spans="2:15" hidden="1" outlineLevel="1">
      <c r="B38" s="63" t="s">
        <v>86</v>
      </c>
      <c r="C38" s="179">
        <v>0.625</v>
      </c>
      <c r="D38" s="180">
        <v>1</v>
      </c>
      <c r="E38" s="180" t="s">
        <v>143</v>
      </c>
      <c r="F38" s="180">
        <v>1</v>
      </c>
      <c r="G38" s="179">
        <v>0.10429447852760743</v>
      </c>
      <c r="H38" s="179">
        <v>0.34883720930232553</v>
      </c>
      <c r="I38" s="179">
        <v>0.18875502008032119</v>
      </c>
      <c r="J38" s="180">
        <v>0.24517116083381141</v>
      </c>
      <c r="K38" s="180">
        <v>-0.10089712221833858</v>
      </c>
      <c r="L38" s="180">
        <v>3.0118737329858147E-2</v>
      </c>
      <c r="M38" s="179">
        <v>0.2434526005164146</v>
      </c>
      <c r="N38" s="179">
        <v>-9.6435575037489896E-2</v>
      </c>
      <c r="O38" s="179">
        <v>3.4348165495706517E-2</v>
      </c>
    </row>
    <row r="39" spans="2:15" hidden="1" outlineLevel="1">
      <c r="B39" s="63" t="s">
        <v>85</v>
      </c>
      <c r="C39" s="179">
        <v>0.89655172413793105</v>
      </c>
      <c r="D39" s="180">
        <v>0.85714285714285721</v>
      </c>
      <c r="E39" s="180" t="s">
        <v>143</v>
      </c>
      <c r="F39" s="180">
        <v>0.85714285714285721</v>
      </c>
      <c r="G39" s="179">
        <v>-0.31140350877192979</v>
      </c>
      <c r="H39" s="179">
        <v>-0.31658291457286436</v>
      </c>
      <c r="I39" s="179">
        <v>-0.31381733021077285</v>
      </c>
      <c r="J39" s="180">
        <v>-0.14134653995449065</v>
      </c>
      <c r="K39" s="180">
        <v>8.4363374534981439E-2</v>
      </c>
      <c r="L39" s="180">
        <v>-2.2336117438623182E-2</v>
      </c>
      <c r="M39" s="179">
        <v>-0.14156431803490632</v>
      </c>
      <c r="N39" s="179">
        <v>7.5011720581340757E-2</v>
      </c>
      <c r="O39" s="179">
        <v>-2.7970738304542886E-2</v>
      </c>
    </row>
    <row r="40" spans="2:15" hidden="1" outlineLevel="1">
      <c r="B40" s="63" t="s">
        <v>84</v>
      </c>
      <c r="C40" s="179">
        <v>0.30434782608695654</v>
      </c>
      <c r="D40" s="180">
        <v>0.66666666666666674</v>
      </c>
      <c r="E40" s="180">
        <v>1.6</v>
      </c>
      <c r="F40" s="180">
        <v>1</v>
      </c>
      <c r="G40" s="179">
        <v>-9.259259259259256E-2</v>
      </c>
      <c r="H40" s="179">
        <v>-0.4107142857142857</v>
      </c>
      <c r="I40" s="179">
        <v>-0.22262773722627738</v>
      </c>
      <c r="J40" s="180">
        <v>-8.2514734774066789E-2</v>
      </c>
      <c r="K40" s="180">
        <v>-0.17734075878872257</v>
      </c>
      <c r="L40" s="180">
        <v>-0.13527645976566283</v>
      </c>
      <c r="M40" s="179">
        <v>-7.9581151832460728E-2</v>
      </c>
      <c r="N40" s="179">
        <v>-0.18028313150264375</v>
      </c>
      <c r="O40" s="179">
        <v>-0.13508178228990408</v>
      </c>
    </row>
    <row r="41" spans="2:15" hidden="1" outlineLevel="1">
      <c r="B41" s="63" t="s">
        <v>83</v>
      </c>
      <c r="C41" s="179">
        <v>-5.6603773584905648E-2</v>
      </c>
      <c r="D41" s="180">
        <v>-0.65714285714285714</v>
      </c>
      <c r="E41" s="180" t="s">
        <v>143</v>
      </c>
      <c r="F41" s="180">
        <v>-0.19999999999999996</v>
      </c>
      <c r="G41" s="179">
        <v>0.56707317073170738</v>
      </c>
      <c r="H41" s="179">
        <v>-0.28342245989304815</v>
      </c>
      <c r="I41" s="179">
        <v>0.11396011396011385</v>
      </c>
      <c r="J41" s="180">
        <v>-0.16638078902229847</v>
      </c>
      <c r="K41" s="180">
        <v>-7.255813953488377E-2</v>
      </c>
      <c r="L41" s="180">
        <v>-0.12137438643462739</v>
      </c>
      <c r="M41" s="179">
        <v>-0.14847089773100952</v>
      </c>
      <c r="N41" s="179">
        <v>-7.6770945702984483E-2</v>
      </c>
      <c r="O41" s="179">
        <v>-0.11422191686705596</v>
      </c>
    </row>
    <row r="42" spans="2:15" hidden="1" outlineLevel="1">
      <c r="B42" s="63" t="s">
        <v>82</v>
      </c>
      <c r="C42" s="179">
        <v>-0.28846153846153844</v>
      </c>
      <c r="D42" s="180">
        <v>-0.62</v>
      </c>
      <c r="E42" s="180">
        <v>-0.65217391304347827</v>
      </c>
      <c r="F42" s="180">
        <v>-0.63013698630136994</v>
      </c>
      <c r="G42" s="179">
        <v>-0.32153392330383479</v>
      </c>
      <c r="H42" s="179">
        <v>-9.9378881987577605E-2</v>
      </c>
      <c r="I42" s="179">
        <v>-0.25</v>
      </c>
      <c r="J42" s="180">
        <v>-9.483520646546284E-2</v>
      </c>
      <c r="K42" s="180">
        <v>-0.21746736643789533</v>
      </c>
      <c r="L42" s="180">
        <v>-0.15420195439739415</v>
      </c>
      <c r="M42" s="179">
        <v>-0.10837320574162679</v>
      </c>
      <c r="N42" s="179">
        <v>-0.21628365068942879</v>
      </c>
      <c r="O42" s="179">
        <v>-0.15981220657276995</v>
      </c>
    </row>
    <row r="43" spans="2:15" hidden="1" outlineLevel="1">
      <c r="B43" s="63" t="s">
        <v>81</v>
      </c>
      <c r="C43" s="179">
        <v>-0.25373134328358204</v>
      </c>
      <c r="D43" s="180">
        <v>-0.19298245614035092</v>
      </c>
      <c r="E43" s="180" t="s">
        <v>143</v>
      </c>
      <c r="F43" s="180">
        <v>-5.2631578947368474E-2</v>
      </c>
      <c r="G43" s="179">
        <v>-1.4388489208633115E-2</v>
      </c>
      <c r="H43" s="179">
        <v>-0.27950310559006208</v>
      </c>
      <c r="I43" s="179">
        <v>-0.11161731207289294</v>
      </c>
      <c r="J43" s="180">
        <v>-0.10499139414802061</v>
      </c>
      <c r="K43" s="180">
        <v>-0.13005654632448893</v>
      </c>
      <c r="L43" s="180">
        <v>-0.11859604942157864</v>
      </c>
      <c r="M43" s="179">
        <v>-0.1033483580167418</v>
      </c>
      <c r="N43" s="179">
        <v>-0.13233210541229812</v>
      </c>
      <c r="O43" s="179">
        <v>-0.11876412961567451</v>
      </c>
    </row>
    <row r="44" spans="2:15" hidden="1" outlineLevel="1">
      <c r="B44" s="63" t="s">
        <v>80</v>
      </c>
      <c r="C44" s="179">
        <v>0.1166666666666667</v>
      </c>
      <c r="D44" s="180">
        <v>0.59090909090909083</v>
      </c>
      <c r="E44" s="180">
        <v>-1</v>
      </c>
      <c r="F44" s="180">
        <v>9.375E-2</v>
      </c>
      <c r="G44" s="179">
        <v>0.54435483870967749</v>
      </c>
      <c r="H44" s="179">
        <v>0.17045454545454541</v>
      </c>
      <c r="I44" s="179">
        <v>0.38915094339622636</v>
      </c>
      <c r="J44" s="180">
        <v>-7.0582946201108943E-2</v>
      </c>
      <c r="K44" s="180">
        <v>-0.18298353650873445</v>
      </c>
      <c r="L44" s="180">
        <v>-0.13171565276828434</v>
      </c>
      <c r="M44" s="179">
        <v>-4.5123518492074854E-2</v>
      </c>
      <c r="N44" s="179">
        <v>-0.17634778337222157</v>
      </c>
      <c r="O44" s="179">
        <v>-0.1156741053743563</v>
      </c>
    </row>
    <row r="45" spans="2:15" hidden="1" outlineLevel="1">
      <c r="B45" s="63" t="s">
        <v>79</v>
      </c>
      <c r="C45" s="179">
        <v>1.1836734693877551</v>
      </c>
      <c r="D45" s="180">
        <v>0.48275862068965525</v>
      </c>
      <c r="E45" s="180">
        <v>-1</v>
      </c>
      <c r="F45" s="180">
        <v>-0.17307692307692313</v>
      </c>
      <c r="G45" s="179">
        <v>-1.3745704467353903E-2</v>
      </c>
      <c r="H45" s="179">
        <v>0.24545454545454537</v>
      </c>
      <c r="I45" s="179">
        <v>5.7356608478803084E-2</v>
      </c>
      <c r="J45" s="180">
        <v>-3.6792452830188727E-2</v>
      </c>
      <c r="K45" s="180">
        <v>-3.9481930227699968E-2</v>
      </c>
      <c r="L45" s="180">
        <v>-3.8068801427580068E-2</v>
      </c>
      <c r="M45" s="179">
        <v>-2.2402540130534443E-2</v>
      </c>
      <c r="N45" s="179">
        <v>-3.7601626016260159E-2</v>
      </c>
      <c r="O45" s="179">
        <v>-2.9464538672206997E-2</v>
      </c>
    </row>
    <row r="46" spans="2:15" collapsed="1">
      <c r="B46" s="173">
        <v>2009</v>
      </c>
      <c r="C46" s="184">
        <v>0.10310965630114577</v>
      </c>
      <c r="D46" s="184">
        <v>-0.2236503856041131</v>
      </c>
      <c r="E46" s="184">
        <v>-0.41489361702127658</v>
      </c>
      <c r="F46" s="184">
        <v>-0.26086956521739135</v>
      </c>
      <c r="G46" s="184">
        <v>-4.5376418013062914E-2</v>
      </c>
      <c r="H46" s="184">
        <v>-0.14035087719298245</v>
      </c>
      <c r="I46" s="184">
        <v>-8.1977604056623687E-2</v>
      </c>
      <c r="J46" s="184">
        <v>-7.5896419824431072E-2</v>
      </c>
      <c r="K46" s="184">
        <v>-0.13984188637300332</v>
      </c>
      <c r="L46" s="184">
        <v>-0.10941622421389618</v>
      </c>
      <c r="M46" s="184">
        <v>-7.4059566244924047E-2</v>
      </c>
      <c r="N46" s="184">
        <v>-0.14016856330881722</v>
      </c>
      <c r="O46" s="184">
        <v>-0.10823968620328683</v>
      </c>
    </row>
    <row r="47" spans="2:15" hidden="1" outlineLevel="1">
      <c r="B47" s="63" t="s">
        <v>90</v>
      </c>
      <c r="C47" s="179">
        <v>9.3457943925232545E-3</v>
      </c>
      <c r="D47" s="180">
        <v>0.20338983050847448</v>
      </c>
      <c r="E47" s="180" t="s">
        <v>143</v>
      </c>
      <c r="F47" s="180">
        <v>0.20338983050847448</v>
      </c>
      <c r="G47" s="179">
        <v>5.8823529411764719E-2</v>
      </c>
      <c r="H47" s="179">
        <v>-6.3829787234042534E-2</v>
      </c>
      <c r="I47" s="179">
        <v>1.3698630136986356E-2</v>
      </c>
      <c r="J47" s="180">
        <v>9.4581280788177402E-2</v>
      </c>
      <c r="K47" s="180">
        <v>0.22524191887996703</v>
      </c>
      <c r="L47" s="180">
        <v>0.15847764800644382</v>
      </c>
      <c r="M47" s="179">
        <v>9.2020129403306949E-2</v>
      </c>
      <c r="N47" s="179">
        <v>0.21446977205153628</v>
      </c>
      <c r="O47" s="179">
        <v>0.15024978791592036</v>
      </c>
    </row>
    <row r="48" spans="2:15" hidden="1" outlineLevel="1">
      <c r="B48" s="63" t="s">
        <v>89</v>
      </c>
      <c r="C48" s="179">
        <v>0.76470588235294112</v>
      </c>
      <c r="D48" s="180">
        <v>1.9230769230769162E-2</v>
      </c>
      <c r="E48" s="180" t="s">
        <v>143</v>
      </c>
      <c r="F48" s="180">
        <v>1.9230769230769162E-2</v>
      </c>
      <c r="G48" s="179">
        <v>0.54393305439330542</v>
      </c>
      <c r="H48" s="179">
        <v>-0.26973684210526316</v>
      </c>
      <c r="I48" s="179">
        <v>0.22762148337595911</v>
      </c>
      <c r="J48" s="180">
        <v>-3.4833091436864971E-2</v>
      </c>
      <c r="K48" s="180">
        <v>-4.4422310756972117E-2</v>
      </c>
      <c r="L48" s="180">
        <v>-3.9403721990125318E-2</v>
      </c>
      <c r="M48" s="179">
        <v>-5.9962309405516834E-3</v>
      </c>
      <c r="N48" s="179">
        <v>-5.1044083526682105E-2</v>
      </c>
      <c r="O48" s="179">
        <v>-2.7159596693614341E-2</v>
      </c>
    </row>
    <row r="49" spans="2:15" hidden="1" outlineLevel="1">
      <c r="B49" s="63" t="s">
        <v>88</v>
      </c>
      <c r="C49" s="179">
        <v>0</v>
      </c>
      <c r="D49" s="180">
        <v>-0.25</v>
      </c>
      <c r="E49" s="180">
        <v>0.33333333333333326</v>
      </c>
      <c r="F49" s="180">
        <v>-0.20930232558139539</v>
      </c>
      <c r="G49" s="179">
        <v>-0.36111111111111116</v>
      </c>
      <c r="H49" s="179">
        <v>-0.2767857142857143</v>
      </c>
      <c r="I49" s="179">
        <v>-0.32421875</v>
      </c>
      <c r="J49" s="180">
        <v>1.070472792149868E-2</v>
      </c>
      <c r="K49" s="180">
        <v>7.2209509280447559E-2</v>
      </c>
      <c r="L49" s="180">
        <v>4.1494304079424671E-2</v>
      </c>
      <c r="M49" s="179">
        <v>-3.6483035388544804E-3</v>
      </c>
      <c r="N49" s="179">
        <v>6.2646731743482009E-2</v>
      </c>
      <c r="O49" s="179">
        <v>2.9235106643785258E-2</v>
      </c>
    </row>
    <row r="50" spans="2:15" hidden="1" outlineLevel="1">
      <c r="B50" s="63" t="s">
        <v>87</v>
      </c>
      <c r="C50" s="179">
        <v>-0.11627906976744184</v>
      </c>
      <c r="D50" s="180">
        <v>0.25</v>
      </c>
      <c r="E50" s="180" t="s">
        <v>143</v>
      </c>
      <c r="F50" s="180">
        <v>2.0625</v>
      </c>
      <c r="G50" s="179">
        <v>-0.25</v>
      </c>
      <c r="H50" s="179">
        <v>0.47580645161290325</v>
      </c>
      <c r="I50" s="179">
        <v>3.8461538461538547E-2</v>
      </c>
      <c r="J50" s="180">
        <v>-1.2685402029664283E-2</v>
      </c>
      <c r="K50" s="180">
        <v>0.16234158117079067</v>
      </c>
      <c r="L50" s="180">
        <v>7.3501733531451174E-2</v>
      </c>
      <c r="M50" s="179">
        <v>-2.1038912679203103E-2</v>
      </c>
      <c r="N50" s="179">
        <v>0.17566241413150152</v>
      </c>
      <c r="O50" s="179">
        <v>7.4718134913051681E-2</v>
      </c>
    </row>
    <row r="51" spans="2:15" hidden="1" outlineLevel="1">
      <c r="B51" s="63" t="s">
        <v>86</v>
      </c>
      <c r="C51" s="179">
        <v>9.0909090909090828E-2</v>
      </c>
      <c r="D51" s="180">
        <v>2</v>
      </c>
      <c r="E51" s="180">
        <v>-1</v>
      </c>
      <c r="F51" s="180">
        <v>-0.76923076923076916</v>
      </c>
      <c r="G51" s="179">
        <v>-0.52753623188405796</v>
      </c>
      <c r="H51" s="179">
        <v>0.22857142857142865</v>
      </c>
      <c r="I51" s="179">
        <v>-0.4</v>
      </c>
      <c r="J51" s="180">
        <v>-0.13412816691505214</v>
      </c>
      <c r="K51" s="180">
        <v>0.19324343111358266</v>
      </c>
      <c r="L51" s="180">
        <v>4.3833131801692904E-2</v>
      </c>
      <c r="M51" s="179">
        <v>-0.15387016229712858</v>
      </c>
      <c r="N51" s="179">
        <v>0.18965280636750381</v>
      </c>
      <c r="O51" s="179">
        <v>2.8915662650602414E-2</v>
      </c>
    </row>
    <row r="52" spans="2:15" hidden="1" outlineLevel="1">
      <c r="B52" s="63" t="s">
        <v>85</v>
      </c>
      <c r="C52" s="179">
        <v>-3.3333333333333326E-2</v>
      </c>
      <c r="D52" s="180">
        <v>-0.36363636363636365</v>
      </c>
      <c r="E52" s="180" t="s">
        <v>143</v>
      </c>
      <c r="F52" s="180">
        <v>-0.36363636363636365</v>
      </c>
      <c r="G52" s="179">
        <v>-0.1709090909090909</v>
      </c>
      <c r="H52" s="179">
        <v>-7.441860465116279E-2</v>
      </c>
      <c r="I52" s="179">
        <v>-0.12857142857142856</v>
      </c>
      <c r="J52" s="180">
        <v>-8.5892573106570391E-2</v>
      </c>
      <c r="K52" s="180">
        <v>-5.852446051293636E-2</v>
      </c>
      <c r="L52" s="180">
        <v>-7.1663533834586457E-2</v>
      </c>
      <c r="M52" s="179">
        <v>-8.8820826952526799E-2</v>
      </c>
      <c r="N52" s="179">
        <v>-5.8901389808074134E-2</v>
      </c>
      <c r="O52" s="179">
        <v>-7.3369410424380499E-2</v>
      </c>
    </row>
    <row r="53" spans="2:15" hidden="1" outlineLevel="1">
      <c r="B53" s="63" t="s">
        <v>84</v>
      </c>
      <c r="C53" s="179">
        <v>3.5999999999999996</v>
      </c>
      <c r="D53" s="180">
        <v>3.5</v>
      </c>
      <c r="E53" s="180" t="s">
        <v>143</v>
      </c>
      <c r="F53" s="180">
        <v>6</v>
      </c>
      <c r="G53" s="179">
        <v>0.16546762589928066</v>
      </c>
      <c r="H53" s="179">
        <v>0.1914893617021276</v>
      </c>
      <c r="I53" s="179">
        <v>0.17596566523605151</v>
      </c>
      <c r="J53" s="180">
        <v>7.6868829337094491E-2</v>
      </c>
      <c r="K53" s="180">
        <v>0.2160846560846561</v>
      </c>
      <c r="L53" s="180">
        <v>0.15012807662323202</v>
      </c>
      <c r="M53" s="179">
        <v>8.5227272727272707E-2</v>
      </c>
      <c r="N53" s="179">
        <v>0.21664245694127415</v>
      </c>
      <c r="O53" s="179">
        <v>0.15392124959323139</v>
      </c>
    </row>
    <row r="54" spans="2:15" hidden="1" outlineLevel="1">
      <c r="B54" s="63" t="s">
        <v>83</v>
      </c>
      <c r="C54" s="179">
        <v>2.1176470588235294</v>
      </c>
      <c r="D54" s="180">
        <v>2.5</v>
      </c>
      <c r="E54" s="180" t="s">
        <v>143</v>
      </c>
      <c r="F54" s="180">
        <v>2.5</v>
      </c>
      <c r="G54" s="179">
        <v>8.6092715231788075E-2</v>
      </c>
      <c r="H54" s="179">
        <v>1.4605263157894739</v>
      </c>
      <c r="I54" s="179">
        <v>0.54625550660792954</v>
      </c>
      <c r="J54" s="180">
        <v>0.20454545454545459</v>
      </c>
      <c r="K54" s="180">
        <v>6.7315329626687737E-2</v>
      </c>
      <c r="L54" s="180">
        <v>0.13456865127582018</v>
      </c>
      <c r="M54" s="179">
        <v>0.21203666799521725</v>
      </c>
      <c r="N54" s="179">
        <v>8.8028169014084501E-2</v>
      </c>
      <c r="O54" s="179">
        <v>0.14945705824284294</v>
      </c>
    </row>
    <row r="55" spans="2:15" hidden="1" outlineLevel="1">
      <c r="B55" s="63" t="s">
        <v>82</v>
      </c>
      <c r="C55" s="179">
        <v>-0.34177215189873422</v>
      </c>
      <c r="D55" s="180">
        <v>-0.1071428571428571</v>
      </c>
      <c r="E55" s="180">
        <v>-0.41025641025641024</v>
      </c>
      <c r="F55" s="180">
        <v>-0.23157894736842111</v>
      </c>
      <c r="G55" s="179">
        <v>0.42436974789915971</v>
      </c>
      <c r="H55" s="179">
        <v>0.12587412587412583</v>
      </c>
      <c r="I55" s="179">
        <v>0.31233595800524938</v>
      </c>
      <c r="J55" s="180">
        <v>0.2725373614012534</v>
      </c>
      <c r="K55" s="180">
        <v>0.2309093920821601</v>
      </c>
      <c r="L55" s="180">
        <v>0.25203915171288749</v>
      </c>
      <c r="M55" s="179">
        <v>0.26743480897513638</v>
      </c>
      <c r="N55" s="179">
        <v>0.22447338800450223</v>
      </c>
      <c r="O55" s="179">
        <v>0.24658603199375739</v>
      </c>
    </row>
    <row r="56" spans="2:15" hidden="1" outlineLevel="1">
      <c r="B56" s="63" t="s">
        <v>81</v>
      </c>
      <c r="C56" s="179">
        <v>-0.22988505747126442</v>
      </c>
      <c r="D56" s="180">
        <v>9.6153846153846256E-2</v>
      </c>
      <c r="E56" s="180" t="s">
        <v>143</v>
      </c>
      <c r="F56" s="180">
        <v>9.6153846153846256E-2</v>
      </c>
      <c r="G56" s="179">
        <v>-0.32850241545893721</v>
      </c>
      <c r="H56" s="179">
        <v>0.19259259259259265</v>
      </c>
      <c r="I56" s="179">
        <v>-0.20036429872495443</v>
      </c>
      <c r="J56" s="180">
        <v>-1.0727056019070313E-2</v>
      </c>
      <c r="K56" s="180">
        <v>2.450980392156854E-2</v>
      </c>
      <c r="L56" s="180">
        <v>8.0920269734232608E-3</v>
      </c>
      <c r="M56" s="179">
        <v>-3.3302209772797964E-2</v>
      </c>
      <c r="N56" s="179">
        <v>2.7814183777486567E-2</v>
      </c>
      <c r="O56" s="179">
        <v>-1.7302339577220938E-3</v>
      </c>
    </row>
    <row r="57" spans="2:15" hidden="1" outlineLevel="1">
      <c r="B57" s="63" t="s">
        <v>80</v>
      </c>
      <c r="C57" s="179">
        <v>0.36363636363636354</v>
      </c>
      <c r="D57" s="180">
        <v>-0.3125</v>
      </c>
      <c r="E57" s="180">
        <v>-0.33333333333333337</v>
      </c>
      <c r="F57" s="180">
        <v>-0.31914893617021278</v>
      </c>
      <c r="G57" s="179">
        <v>-0.15068493150684936</v>
      </c>
      <c r="H57" s="179">
        <v>0.24822695035460995</v>
      </c>
      <c r="I57" s="179">
        <v>-2.0785219399538146E-2</v>
      </c>
      <c r="J57" s="180">
        <v>0.22440366972477066</v>
      </c>
      <c r="K57" s="180">
        <v>0.31607674495534233</v>
      </c>
      <c r="L57" s="180">
        <v>0.27261656228253295</v>
      </c>
      <c r="M57" s="179">
        <v>0.20367823994499834</v>
      </c>
      <c r="N57" s="179">
        <v>0.31296356014188964</v>
      </c>
      <c r="O57" s="179">
        <v>0.26006655574043269</v>
      </c>
    </row>
    <row r="58" spans="2:15" hidden="1" outlineLevel="1">
      <c r="B58" s="63" t="s">
        <v>79</v>
      </c>
      <c r="C58" s="179">
        <v>-0.22222222222222221</v>
      </c>
      <c r="D58" s="180">
        <v>1.0714285714285716</v>
      </c>
      <c r="E58" s="180">
        <v>0.91666666666666674</v>
      </c>
      <c r="F58" s="180">
        <v>1</v>
      </c>
      <c r="G58" s="179">
        <v>-0.20273972602739732</v>
      </c>
      <c r="H58" s="179">
        <v>-9.8360655737704916E-2</v>
      </c>
      <c r="I58" s="179">
        <v>-0.17659137577002049</v>
      </c>
      <c r="J58" s="180">
        <v>7.7016866490550617E-2</v>
      </c>
      <c r="K58" s="180">
        <v>-9.7303413162360908E-2</v>
      </c>
      <c r="L58" s="180">
        <v>-1.3399843505477294E-2</v>
      </c>
      <c r="M58" s="179">
        <v>5.7057617005407346E-2</v>
      </c>
      <c r="N58" s="179">
        <v>-9.5089203604929229E-2</v>
      </c>
      <c r="O58" s="179">
        <v>-1.9537037037037019E-2</v>
      </c>
    </row>
    <row r="59" spans="2:15" collapsed="1">
      <c r="B59" s="173">
        <v>2008</v>
      </c>
      <c r="C59" s="184">
        <v>5.5267702936096619E-2</v>
      </c>
      <c r="D59" s="184">
        <v>0.12427745664739875</v>
      </c>
      <c r="E59" s="184">
        <v>1.0752688172043001E-2</v>
      </c>
      <c r="F59" s="184">
        <v>0.10022779043280172</v>
      </c>
      <c r="G59" s="184">
        <v>-0.10684679152594412</v>
      </c>
      <c r="H59" s="184">
        <v>8.3135391923990554E-2</v>
      </c>
      <c r="I59" s="184">
        <v>-4.2096741550293415E-2</v>
      </c>
      <c r="J59" s="184">
        <v>4.8275663123278134E-2</v>
      </c>
      <c r="K59" s="184">
        <v>0.10231700097746321</v>
      </c>
      <c r="L59" s="184">
        <v>7.5925560689732885E-2</v>
      </c>
      <c r="M59" s="184">
        <v>4.1815733271666211E-2</v>
      </c>
      <c r="N59" s="184">
        <v>0.10176848442497377</v>
      </c>
      <c r="O59" s="184">
        <v>7.1974690218824078E-2</v>
      </c>
    </row>
    <row r="60" spans="2:15" hidden="1" outlineLevel="1">
      <c r="B60" s="63" t="s">
        <v>90</v>
      </c>
      <c r="C60" s="179">
        <v>0.28915662650602414</v>
      </c>
      <c r="D60" s="180">
        <v>0.13461538461538458</v>
      </c>
      <c r="E60" s="180">
        <v>-1</v>
      </c>
      <c r="F60" s="180">
        <v>-0.22368421052631582</v>
      </c>
      <c r="G60" s="179">
        <v>-0.25747126436781609</v>
      </c>
      <c r="H60" s="179">
        <v>0.17500000000000004</v>
      </c>
      <c r="I60" s="179">
        <v>-0.14117647058823535</v>
      </c>
      <c r="J60" s="180">
        <v>4.9421009098428392E-2</v>
      </c>
      <c r="K60" s="180">
        <v>-6.5242494226327996E-2</v>
      </c>
      <c r="L60" s="180">
        <v>-9.9681020733651815E-3</v>
      </c>
      <c r="M60" s="179">
        <v>2.9226785053644067E-2</v>
      </c>
      <c r="N60" s="179">
        <v>-6.2267657992565062E-2</v>
      </c>
      <c r="O60" s="179">
        <v>-1.6410161320229877E-2</v>
      </c>
    </row>
    <row r="61" spans="2:15" hidden="1" outlineLevel="1">
      <c r="B61" s="63" t="s">
        <v>89</v>
      </c>
      <c r="C61" s="179">
        <v>-0.51428571428571423</v>
      </c>
      <c r="D61" s="180">
        <v>-0.10344827586206895</v>
      </c>
      <c r="E61" s="180">
        <v>-1</v>
      </c>
      <c r="F61" s="180">
        <v>-0.14754098360655743</v>
      </c>
      <c r="G61" s="179">
        <v>-0.31908831908831914</v>
      </c>
      <c r="H61" s="179">
        <v>0.2773109243697478</v>
      </c>
      <c r="I61" s="179">
        <v>-0.16808510638297869</v>
      </c>
      <c r="J61" s="180">
        <v>0.18080548414738651</v>
      </c>
      <c r="K61" s="180">
        <v>0.11234212275648137</v>
      </c>
      <c r="L61" s="180">
        <v>0.14715172639146057</v>
      </c>
      <c r="M61" s="179">
        <v>0.13405867495628532</v>
      </c>
      <c r="N61" s="179">
        <v>0.11585760517799359</v>
      </c>
      <c r="O61" s="179">
        <v>0.1254344714782254</v>
      </c>
    </row>
    <row r="62" spans="2:15" hidden="1" outlineLevel="1">
      <c r="B62" s="63" t="s">
        <v>88</v>
      </c>
      <c r="C62" s="179">
        <v>0</v>
      </c>
      <c r="D62" s="180">
        <v>-2.4390243902439046E-2</v>
      </c>
      <c r="E62" s="180">
        <v>-0.5</v>
      </c>
      <c r="F62" s="180">
        <v>-8.5106382978723416E-2</v>
      </c>
      <c r="G62" s="179">
        <v>4.3478260869565188E-2</v>
      </c>
      <c r="H62" s="179">
        <v>0.45454545454545459</v>
      </c>
      <c r="I62" s="179">
        <v>0.19069767441860463</v>
      </c>
      <c r="J62" s="180">
        <v>-2.6185157607346743E-2</v>
      </c>
      <c r="K62" s="180">
        <v>-1.0317060895822849E-2</v>
      </c>
      <c r="L62" s="180">
        <v>-1.8305635386730024E-2</v>
      </c>
      <c r="M62" s="179">
        <v>-2.3744509082274767E-2</v>
      </c>
      <c r="N62" s="179">
        <v>-1.8500246669955756E-3</v>
      </c>
      <c r="O62" s="179">
        <v>-1.3005867763595691E-2</v>
      </c>
    </row>
    <row r="63" spans="2:15" hidden="1" outlineLevel="1">
      <c r="B63" s="63" t="s">
        <v>87</v>
      </c>
      <c r="C63" s="179">
        <v>-0.34848484848484851</v>
      </c>
      <c r="D63" s="180">
        <v>-0.80952380952380953</v>
      </c>
      <c r="E63" s="180">
        <v>-1</v>
      </c>
      <c r="F63" s="180">
        <v>-0.83838383838383834</v>
      </c>
      <c r="G63" s="179">
        <v>-0.34948096885813151</v>
      </c>
      <c r="H63" s="179">
        <v>-0.26627218934911245</v>
      </c>
      <c r="I63" s="179">
        <v>-0.31877729257641918</v>
      </c>
      <c r="J63" s="180">
        <v>1.9554165037152238E-3</v>
      </c>
      <c r="K63" s="180">
        <v>-0.2083134257047301</v>
      </c>
      <c r="L63" s="180">
        <v>-0.11392960589835865</v>
      </c>
      <c r="M63" s="179">
        <v>-3.2775076535206171E-2</v>
      </c>
      <c r="N63" s="179">
        <v>-0.2116664087884883</v>
      </c>
      <c r="O63" s="179">
        <v>-0.12899467376830898</v>
      </c>
    </row>
    <row r="64" spans="2:15" hidden="1" outlineLevel="1">
      <c r="B64" s="63" t="s">
        <v>86</v>
      </c>
      <c r="C64" s="179">
        <v>-0.6271186440677966</v>
      </c>
      <c r="D64" s="180">
        <v>-0.75</v>
      </c>
      <c r="E64" s="180">
        <v>7</v>
      </c>
      <c r="F64" s="180">
        <v>1.3636363636363638</v>
      </c>
      <c r="G64" s="179">
        <v>0.58256880733944949</v>
      </c>
      <c r="H64" s="179">
        <v>-0.38596491228070173</v>
      </c>
      <c r="I64" s="179">
        <v>0.25</v>
      </c>
      <c r="J64" s="180">
        <v>0.20131291028446396</v>
      </c>
      <c r="K64" s="180">
        <v>-4.272025552302372E-2</v>
      </c>
      <c r="L64" s="180">
        <v>5.5099274380033592E-2</v>
      </c>
      <c r="M64" s="179">
        <v>0.20632530120481918</v>
      </c>
      <c r="N64" s="179">
        <v>-4.5079281876556188E-2</v>
      </c>
      <c r="O64" s="179">
        <v>5.8100903963532513E-2</v>
      </c>
    </row>
    <row r="65" spans="2:15" hidden="1" outlineLevel="1">
      <c r="B65" s="63" t="s">
        <v>85</v>
      </c>
      <c r="C65" s="179">
        <v>-0.5714285714285714</v>
      </c>
      <c r="D65" s="180">
        <v>-0.5</v>
      </c>
      <c r="E65" s="180">
        <v>-1</v>
      </c>
      <c r="F65" s="180">
        <v>-0.60714285714285721</v>
      </c>
      <c r="G65" s="179">
        <v>-0.1071428571428571</v>
      </c>
      <c r="H65" s="179">
        <v>0.15591397849462374</v>
      </c>
      <c r="I65" s="179">
        <v>-8.0971659919027994E-3</v>
      </c>
      <c r="J65" s="180">
        <v>0.22240502542626372</v>
      </c>
      <c r="K65" s="180">
        <v>-0.10857085305670255</v>
      </c>
      <c r="L65" s="180">
        <v>2.4616310562744603E-2</v>
      </c>
      <c r="M65" s="179">
        <v>0.1979960485464296</v>
      </c>
      <c r="N65" s="179">
        <v>-0.10423871158976383</v>
      </c>
      <c r="O65" s="179">
        <v>2.0224327308653534E-2</v>
      </c>
    </row>
    <row r="66" spans="2:15" hidden="1" outlineLevel="1">
      <c r="B66" s="63" t="s">
        <v>84</v>
      </c>
      <c r="C66" s="179">
        <v>-0.89795918367346939</v>
      </c>
      <c r="D66" s="180">
        <v>-0.94871794871794868</v>
      </c>
      <c r="E66" s="180">
        <v>-1</v>
      </c>
      <c r="F66" s="180">
        <v>-0.95833333333333337</v>
      </c>
      <c r="G66" s="179">
        <v>-0.29081632653061229</v>
      </c>
      <c r="H66" s="179">
        <v>-0.22950819672131151</v>
      </c>
      <c r="I66" s="179">
        <v>-0.26729559748427678</v>
      </c>
      <c r="J66" s="180">
        <v>-4.9122807017544234E-3</v>
      </c>
      <c r="K66" s="180">
        <v>-6.8598462448255515E-2</v>
      </c>
      <c r="L66" s="180">
        <v>-3.9473684210526327E-2</v>
      </c>
      <c r="M66" s="179">
        <v>-3.487606931344589E-2</v>
      </c>
      <c r="N66" s="179">
        <v>-7.3981552651806282E-2</v>
      </c>
      <c r="O66" s="179">
        <v>-5.5720577691283468E-2</v>
      </c>
    </row>
    <row r="67" spans="2:15" hidden="1" outlineLevel="1">
      <c r="B67" s="63" t="s">
        <v>83</v>
      </c>
      <c r="C67" s="179">
        <v>-0.82474226804123707</v>
      </c>
      <c r="D67" s="180">
        <v>-0.33333333333333337</v>
      </c>
      <c r="E67" s="180" t="s">
        <v>143</v>
      </c>
      <c r="F67" s="180">
        <v>-0.33333333333333337</v>
      </c>
      <c r="G67" s="179">
        <v>-0.29767441860465116</v>
      </c>
      <c r="H67" s="179">
        <v>-0.44927536231884058</v>
      </c>
      <c r="I67" s="179">
        <v>-0.35694050991501414</v>
      </c>
      <c r="J67" s="180">
        <v>-0.16594864725142167</v>
      </c>
      <c r="K67" s="180">
        <v>-0.20379446640316201</v>
      </c>
      <c r="L67" s="180">
        <v>-0.18568601583113453</v>
      </c>
      <c r="M67" s="179">
        <v>-0.18140293637846661</v>
      </c>
      <c r="N67" s="179">
        <v>-0.20903605136933312</v>
      </c>
      <c r="O67" s="179">
        <v>-0.19558484872548243</v>
      </c>
    </row>
    <row r="68" spans="2:15" hidden="1" outlineLevel="1">
      <c r="B68" s="63" t="s">
        <v>82</v>
      </c>
      <c r="C68" s="179">
        <v>0.83720930232558133</v>
      </c>
      <c r="D68" s="180">
        <v>-0.13846153846153841</v>
      </c>
      <c r="E68" s="180">
        <v>0.14705882352941169</v>
      </c>
      <c r="F68" s="180">
        <v>-4.0404040404040442E-2</v>
      </c>
      <c r="G68" s="179">
        <v>-0.36021505376344087</v>
      </c>
      <c r="H68" s="179">
        <v>0.22222222222222232</v>
      </c>
      <c r="I68" s="179">
        <v>-0.22085889570552142</v>
      </c>
      <c r="J68" s="180">
        <v>0.16929725667042472</v>
      </c>
      <c r="K68" s="180">
        <v>1.0714883643060391E-2</v>
      </c>
      <c r="L68" s="180">
        <v>8.5436033643204956E-2</v>
      </c>
      <c r="M68" s="179">
        <v>0.13684936228886602</v>
      </c>
      <c r="N68" s="179">
        <v>1.5512736773350744E-2</v>
      </c>
      <c r="O68" s="179">
        <v>7.454301526077467E-2</v>
      </c>
    </row>
    <row r="69" spans="2:15" hidden="1" outlineLevel="1">
      <c r="B69" s="63" t="s">
        <v>81</v>
      </c>
      <c r="C69" s="179">
        <v>8.7499999999999911E-2</v>
      </c>
      <c r="D69" s="180">
        <v>-0.38095238095238093</v>
      </c>
      <c r="E69" s="180">
        <v>-1</v>
      </c>
      <c r="F69" s="180">
        <v>-0.45833333333333337</v>
      </c>
      <c r="G69" s="179">
        <v>-4.8275862068965503E-2</v>
      </c>
      <c r="H69" s="179">
        <v>-9.3959731543624136E-2</v>
      </c>
      <c r="I69" s="179">
        <v>-5.993150684931503E-2</v>
      </c>
      <c r="J69" s="180">
        <v>2.2636252829531633E-2</v>
      </c>
      <c r="K69" s="180">
        <v>0.12481203007518804</v>
      </c>
      <c r="L69" s="180">
        <v>7.4778308321964637E-2</v>
      </c>
      <c r="M69" s="179">
        <v>1.3245033112582849E-2</v>
      </c>
      <c r="N69" s="179">
        <v>0.11731207289293843</v>
      </c>
      <c r="O69" s="179">
        <v>6.4461883408071685E-2</v>
      </c>
    </row>
    <row r="70" spans="2:15" hidden="1" outlineLevel="1">
      <c r="B70" s="63" t="s">
        <v>80</v>
      </c>
      <c r="C70" s="179">
        <v>-0.29032258064516125</v>
      </c>
      <c r="D70" s="180">
        <v>1.2857142857142856</v>
      </c>
      <c r="E70" s="180">
        <v>0.36363636363636354</v>
      </c>
      <c r="F70" s="180">
        <v>0.87999999999999989</v>
      </c>
      <c r="G70" s="179">
        <v>-0.32407407407407407</v>
      </c>
      <c r="H70" s="179">
        <v>-6.6225165562913912E-2</v>
      </c>
      <c r="I70" s="179">
        <v>-0.25728987993138941</v>
      </c>
      <c r="J70" s="180">
        <v>4.4661682959555193E-2</v>
      </c>
      <c r="K70" s="180">
        <v>-0.11672753834915994</v>
      </c>
      <c r="L70" s="180">
        <v>-4.6924224838335249E-2</v>
      </c>
      <c r="M70" s="179">
        <v>1.6244541484716102E-2</v>
      </c>
      <c r="N70" s="179">
        <v>-0.11488511488511488</v>
      </c>
      <c r="O70" s="179">
        <v>-5.5922086082312306E-2</v>
      </c>
    </row>
    <row r="71" spans="2:15" hidden="1" outlineLevel="1">
      <c r="B71" s="63" t="s">
        <v>79</v>
      </c>
      <c r="C71" s="179">
        <v>-0.11267605633802813</v>
      </c>
      <c r="D71" s="180">
        <v>-0.8271604938271605</v>
      </c>
      <c r="E71" s="180">
        <v>1</v>
      </c>
      <c r="F71" s="180">
        <v>-0.70114942528735624</v>
      </c>
      <c r="G71" s="179">
        <v>0.22895622895622902</v>
      </c>
      <c r="H71" s="179">
        <v>7.9646017699114946E-2</v>
      </c>
      <c r="I71" s="179">
        <v>0.18780487804878043</v>
      </c>
      <c r="J71" s="180">
        <v>-5.5832693783576359E-2</v>
      </c>
      <c r="K71" s="180">
        <v>-9.9354619565217406E-2</v>
      </c>
      <c r="L71" s="180">
        <v>-7.891891891891889E-2</v>
      </c>
      <c r="M71" s="179">
        <v>-5.2640876170287898E-2</v>
      </c>
      <c r="N71" s="179">
        <v>-9.4889295821541486E-2</v>
      </c>
      <c r="O71" s="179">
        <v>-7.4391498114501187E-2</v>
      </c>
    </row>
    <row r="72" spans="2:15" collapsed="1">
      <c r="B72" s="173">
        <v>2007</v>
      </c>
      <c r="C72" s="184">
        <v>-0.27443609022556392</v>
      </c>
      <c r="D72" s="184">
        <v>-0.38543516873889871</v>
      </c>
      <c r="E72" s="184">
        <v>-0.27906976744186052</v>
      </c>
      <c r="F72" s="184">
        <v>-0.36560693641618502</v>
      </c>
      <c r="G72" s="184">
        <v>-0.14827405857740583</v>
      </c>
      <c r="H72" s="184">
        <v>-4.7281323877068626E-3</v>
      </c>
      <c r="I72" s="184">
        <v>-0.10424220449601163</v>
      </c>
      <c r="J72" s="184">
        <v>5.1090796076469491E-2</v>
      </c>
      <c r="K72" s="184">
        <v>-6.2361233025249097E-2</v>
      </c>
      <c r="L72" s="184">
        <v>-1.0186224543153766E-2</v>
      </c>
      <c r="M72" s="184">
        <v>3.3269614595339059E-2</v>
      </c>
      <c r="N72" s="184">
        <v>-6.1483938503449354E-2</v>
      </c>
      <c r="O72" s="184">
        <v>-1.6671652208595122E-2</v>
      </c>
    </row>
    <row r="73" spans="2:15" hidden="1" outlineLevel="1">
      <c r="B73" s="63" t="s">
        <v>90</v>
      </c>
      <c r="C73" s="179">
        <v>-0.24545454545454548</v>
      </c>
      <c r="D73" s="180">
        <v>1.9607843137254832E-2</v>
      </c>
      <c r="E73" s="180" t="s">
        <v>143</v>
      </c>
      <c r="F73" s="180">
        <v>0.49019607843137258</v>
      </c>
      <c r="G73" s="179">
        <v>0.86695278969957079</v>
      </c>
      <c r="H73" s="179">
        <v>6.6666666666666652E-2</v>
      </c>
      <c r="I73" s="179">
        <v>0.55352480417754579</v>
      </c>
      <c r="J73" s="180">
        <v>0.12074159907300119</v>
      </c>
      <c r="K73" s="180">
        <v>-0.19291705498602052</v>
      </c>
      <c r="L73" s="180">
        <v>-6.7051055519389946E-2</v>
      </c>
      <c r="M73" s="179">
        <v>0.1480144404332131</v>
      </c>
      <c r="N73" s="179">
        <v>-0.18336369156041288</v>
      </c>
      <c r="O73" s="179">
        <v>-4.5233247764893347E-2</v>
      </c>
    </row>
    <row r="74" spans="2:15" hidden="1" outlineLevel="1">
      <c r="B74" s="63" t="s">
        <v>89</v>
      </c>
      <c r="C74" s="179">
        <v>-0.10256410256410253</v>
      </c>
      <c r="D74" s="180">
        <v>0.11538461538461542</v>
      </c>
      <c r="E74" s="180">
        <v>-0.5</v>
      </c>
      <c r="F74" s="180">
        <v>5.1724137931034475E-2</v>
      </c>
      <c r="G74" s="179">
        <v>0.828125</v>
      </c>
      <c r="H74" s="179">
        <v>-0.31609195402298851</v>
      </c>
      <c r="I74" s="179">
        <v>0.28415300546448097</v>
      </c>
      <c r="J74" s="180">
        <v>6.9415807560137432E-2</v>
      </c>
      <c r="K74" s="180">
        <v>-9.2864321608040146E-2</v>
      </c>
      <c r="L74" s="180">
        <v>-1.7023554603854407E-2</v>
      </c>
      <c r="M74" s="179">
        <v>9.8143802005547176E-2</v>
      </c>
      <c r="N74" s="179">
        <v>-0.1008729388942774</v>
      </c>
      <c r="O74" s="179">
        <v>-6.0963218857955637E-3</v>
      </c>
    </row>
    <row r="75" spans="2:15" hidden="1" outlineLevel="1">
      <c r="B75" s="63" t="s">
        <v>88</v>
      </c>
      <c r="C75" s="179">
        <v>-7.6923076923076872E-2</v>
      </c>
      <c r="D75" s="180">
        <v>0.5185185185185186</v>
      </c>
      <c r="E75" s="180">
        <v>-0.75</v>
      </c>
      <c r="F75" s="180">
        <v>-7.8431372549019662E-2</v>
      </c>
      <c r="G75" s="179">
        <v>0.14049586776859502</v>
      </c>
      <c r="H75" s="179">
        <v>-4.3478260869565188E-2</v>
      </c>
      <c r="I75" s="179">
        <v>6.6997518610421913E-2</v>
      </c>
      <c r="J75" s="180">
        <v>0.14362759012205517</v>
      </c>
      <c r="K75" s="180">
        <v>2.8867313915857507E-2</v>
      </c>
      <c r="L75" s="180">
        <v>8.3609775912260487E-2</v>
      </c>
      <c r="M75" s="179">
        <v>0.14334193022940145</v>
      </c>
      <c r="N75" s="179">
        <v>2.5031605562578996E-2</v>
      </c>
      <c r="O75" s="179">
        <v>8.2084178830922339E-2</v>
      </c>
    </row>
    <row r="76" spans="2:15" hidden="1" outlineLevel="1">
      <c r="B76" s="63" t="s">
        <v>87</v>
      </c>
      <c r="C76" s="179">
        <v>1.4444444444444446</v>
      </c>
      <c r="D76" s="180">
        <v>83</v>
      </c>
      <c r="E76" s="180">
        <v>4</v>
      </c>
      <c r="F76" s="180">
        <v>23.75</v>
      </c>
      <c r="G76" s="179">
        <v>1.1567164179104479</v>
      </c>
      <c r="H76" s="179">
        <v>-0.15920398009950254</v>
      </c>
      <c r="I76" s="179">
        <v>0.36716417910447752</v>
      </c>
      <c r="J76" s="180">
        <v>6.6527632950990512E-2</v>
      </c>
      <c r="K76" s="180">
        <v>-4.8780487804878092E-2</v>
      </c>
      <c r="L76" s="180">
        <v>-2.6325026325024758E-4</v>
      </c>
      <c r="M76" s="179">
        <v>0.12023401250756516</v>
      </c>
      <c r="N76" s="179">
        <v>-5.0257163850110254E-2</v>
      </c>
      <c r="O76" s="179">
        <v>2.1594966842373831E-2</v>
      </c>
    </row>
    <row r="77" spans="2:15" hidden="1" outlineLevel="1">
      <c r="B77" s="63" t="s">
        <v>86</v>
      </c>
      <c r="C77" s="179">
        <v>0.51282051282051277</v>
      </c>
      <c r="D77" s="180">
        <v>-0.11111111111111116</v>
      </c>
      <c r="E77" s="180" t="s">
        <v>143</v>
      </c>
      <c r="F77" s="180">
        <v>0.22222222222222232</v>
      </c>
      <c r="G77" s="179">
        <v>0.81666666666666665</v>
      </c>
      <c r="H77" s="179">
        <v>-0.2348993288590604</v>
      </c>
      <c r="I77" s="179">
        <v>0.23420074349442377</v>
      </c>
      <c r="J77" s="180">
        <v>0.13425090252707572</v>
      </c>
      <c r="K77" s="180">
        <v>-4.6363756788978527E-3</v>
      </c>
      <c r="L77" s="180">
        <v>4.6740672731825361E-2</v>
      </c>
      <c r="M77" s="179">
        <v>0.15478260869565208</v>
      </c>
      <c r="N77" s="179">
        <v>-8.7035593660691468E-3</v>
      </c>
      <c r="O77" s="179">
        <v>5.2447552447552503E-2</v>
      </c>
    </row>
    <row r="78" spans="2:15" hidden="1" outlineLevel="1">
      <c r="B78" s="63" t="s">
        <v>85</v>
      </c>
      <c r="C78" s="179">
        <v>0.4893617021276595</v>
      </c>
      <c r="D78" s="180">
        <v>1</v>
      </c>
      <c r="E78" s="180">
        <v>0</v>
      </c>
      <c r="F78" s="180">
        <v>0.64705882352941169</v>
      </c>
      <c r="G78" s="179">
        <v>0.62962962962962954</v>
      </c>
      <c r="H78" s="179">
        <v>7.5144508670520249E-2</v>
      </c>
      <c r="I78" s="179">
        <v>0.36464088397790051</v>
      </c>
      <c r="J78" s="180">
        <v>0.34122367101303919</v>
      </c>
      <c r="K78" s="180">
        <v>0.26307085612517489</v>
      </c>
      <c r="L78" s="180">
        <v>0.29339872333800399</v>
      </c>
      <c r="M78" s="179">
        <v>0.35435779816513757</v>
      </c>
      <c r="N78" s="179">
        <v>0.25883084577114435</v>
      </c>
      <c r="O78" s="179">
        <v>0.29648884870403869</v>
      </c>
    </row>
    <row r="79" spans="2:15" hidden="1" outlineLevel="1">
      <c r="B79" s="63" t="s">
        <v>84</v>
      </c>
      <c r="C79" s="179">
        <v>0.36111111111111116</v>
      </c>
      <c r="D79" s="180">
        <v>0.56000000000000005</v>
      </c>
      <c r="E79" s="180">
        <v>0.5</v>
      </c>
      <c r="F79" s="180">
        <v>0.54838709677419351</v>
      </c>
      <c r="G79" s="179">
        <v>1.5789473684210527</v>
      </c>
      <c r="H79" s="179">
        <v>0.23232323232323226</v>
      </c>
      <c r="I79" s="179">
        <v>0.81714285714285717</v>
      </c>
      <c r="J79" s="180">
        <v>0.28571428571428581</v>
      </c>
      <c r="K79" s="180">
        <v>0.26445663010967091</v>
      </c>
      <c r="L79" s="180">
        <v>0.27409022761346602</v>
      </c>
      <c r="M79" s="179">
        <v>0.31686886192952057</v>
      </c>
      <c r="N79" s="179">
        <v>0.26402720427495741</v>
      </c>
      <c r="O79" s="179">
        <v>0.28816466552315601</v>
      </c>
    </row>
    <row r="80" spans="2:15" hidden="1" outlineLevel="1">
      <c r="B80" s="63" t="s">
        <v>83</v>
      </c>
      <c r="C80" s="179">
        <v>0.90196078431372539</v>
      </c>
      <c r="D80" s="180">
        <v>-0.70588235294117641</v>
      </c>
      <c r="E80" s="180" t="s">
        <v>143</v>
      </c>
      <c r="F80" s="180">
        <v>-0.70588235294117641</v>
      </c>
      <c r="G80" s="179">
        <v>5.9113300492610765E-2</v>
      </c>
      <c r="H80" s="179">
        <v>0.550561797752809</v>
      </c>
      <c r="I80" s="179">
        <v>0.20890410958904115</v>
      </c>
      <c r="J80" s="180">
        <v>0.29070284697508897</v>
      </c>
      <c r="K80" s="180">
        <v>4.1838247405699303E-2</v>
      </c>
      <c r="L80" s="180">
        <v>0.14772404656004534</v>
      </c>
      <c r="M80" s="179">
        <v>0.27681732972297435</v>
      </c>
      <c r="N80" s="179">
        <v>4.9188311688311614E-2</v>
      </c>
      <c r="O80" s="179">
        <v>0.14889152449594012</v>
      </c>
    </row>
    <row r="81" spans="2:15" hidden="1" outlineLevel="1">
      <c r="B81" s="63" t="s">
        <v>82</v>
      </c>
      <c r="C81" s="179">
        <v>-0.36764705882352944</v>
      </c>
      <c r="D81" s="180">
        <v>0.14035087719298245</v>
      </c>
      <c r="E81" s="180" t="s">
        <v>143</v>
      </c>
      <c r="F81" s="180">
        <v>0.73684210526315796</v>
      </c>
      <c r="G81" s="179">
        <v>0.66071428571428581</v>
      </c>
      <c r="H81" s="179">
        <v>-7.1428571428571397E-2</v>
      </c>
      <c r="I81" s="179">
        <v>0.39714285714285724</v>
      </c>
      <c r="J81" s="180">
        <v>0.1706995160580731</v>
      </c>
      <c r="K81" s="180">
        <v>-6.5258215962441302E-2</v>
      </c>
      <c r="L81" s="180">
        <v>3.2827359180687576E-2</v>
      </c>
      <c r="M81" s="179">
        <v>0.18529111338100113</v>
      </c>
      <c r="N81" s="179">
        <v>-6.0159607120933045E-2</v>
      </c>
      <c r="O81" s="179">
        <v>4.5131890281307596E-2</v>
      </c>
    </row>
    <row r="82" spans="2:15" hidden="1" outlineLevel="1">
      <c r="B82" s="63" t="s">
        <v>81</v>
      </c>
      <c r="C82" s="179">
        <v>0.90476190476190466</v>
      </c>
      <c r="D82" s="180">
        <v>-0.1063829787234043</v>
      </c>
      <c r="E82" s="180">
        <v>-7.6923076923076872E-2</v>
      </c>
      <c r="F82" s="180">
        <v>-0.10280373831775702</v>
      </c>
      <c r="G82" s="179">
        <v>0.55913978494623651</v>
      </c>
      <c r="H82" s="179">
        <v>0.22131147540983598</v>
      </c>
      <c r="I82" s="179">
        <v>0.45635910224438914</v>
      </c>
      <c r="J82" s="180">
        <v>0.51690438457474897</v>
      </c>
      <c r="K82" s="180">
        <v>-0.1076487252124646</v>
      </c>
      <c r="L82" s="180">
        <v>0.11769751262746597</v>
      </c>
      <c r="M82" s="179">
        <v>0.50964056177100692</v>
      </c>
      <c r="N82" s="179">
        <v>-0.10172464191756792</v>
      </c>
      <c r="O82" s="179">
        <v>0.13085212351716025</v>
      </c>
    </row>
    <row r="83" spans="2:15" hidden="1" outlineLevel="1">
      <c r="B83" s="63" t="s">
        <v>80</v>
      </c>
      <c r="C83" s="179">
        <v>-0.45132743362831862</v>
      </c>
      <c r="D83" s="180">
        <v>-0.46153846153846156</v>
      </c>
      <c r="E83" s="180" t="s">
        <v>143</v>
      </c>
      <c r="F83" s="180">
        <v>-3.8461538461538436E-2</v>
      </c>
      <c r="G83" s="179">
        <v>0.11053984575835485</v>
      </c>
      <c r="H83" s="179">
        <v>0.29059829059829068</v>
      </c>
      <c r="I83" s="179">
        <v>0.15217391304347827</v>
      </c>
      <c r="J83" s="180">
        <v>0.22637517630465442</v>
      </c>
      <c r="K83" s="180">
        <v>-5.7162534435261758E-2</v>
      </c>
      <c r="L83" s="180">
        <v>4.75942331075212E-2</v>
      </c>
      <c r="M83" s="179">
        <v>0.19719782517774997</v>
      </c>
      <c r="N83" s="179">
        <v>-5.0155889928155117E-2</v>
      </c>
      <c r="O83" s="179">
        <v>4.7125585985689611E-2</v>
      </c>
    </row>
    <row r="84" spans="2:15" hidden="1" outlineLevel="1">
      <c r="B84" s="63" t="s">
        <v>79</v>
      </c>
      <c r="C84" s="179">
        <v>-4.0540540540540571E-2</v>
      </c>
      <c r="D84" s="180">
        <v>1.53125</v>
      </c>
      <c r="E84" s="180" t="s">
        <v>143</v>
      </c>
      <c r="F84" s="180">
        <v>1.71875</v>
      </c>
      <c r="G84" s="179">
        <v>-0.19073569482288832</v>
      </c>
      <c r="H84" s="179">
        <v>-0.15671641791044777</v>
      </c>
      <c r="I84" s="179">
        <v>-0.18163672654690621</v>
      </c>
      <c r="J84" s="180">
        <v>-0.12314939434724093</v>
      </c>
      <c r="K84" s="180">
        <v>-0.14206615182864635</v>
      </c>
      <c r="L84" s="180">
        <v>-0.1332864839540876</v>
      </c>
      <c r="M84" s="179">
        <v>-0.11781206171107994</v>
      </c>
      <c r="N84" s="179">
        <v>-0.14148920966128342</v>
      </c>
      <c r="O84" s="179">
        <v>-0.1301625167735202</v>
      </c>
    </row>
    <row r="85" spans="2:15" collapsed="1">
      <c r="B85" s="173">
        <v>2006</v>
      </c>
      <c r="C85" s="184">
        <v>8.2767978290366306E-2</v>
      </c>
      <c r="D85" s="184">
        <v>0.29128440366972486</v>
      </c>
      <c r="E85" s="184">
        <v>1.2241379310344827</v>
      </c>
      <c r="F85" s="184">
        <v>0.40080971659919018</v>
      </c>
      <c r="G85" s="184">
        <v>0.4441087613293051</v>
      </c>
      <c r="H85" s="184">
        <v>-1.7699115044247371E-3</v>
      </c>
      <c r="I85" s="184">
        <v>0.27008979967764213</v>
      </c>
      <c r="J85" s="184">
        <v>0.17182753291051545</v>
      </c>
      <c r="K85" s="184">
        <v>-1.2542701269566137E-2</v>
      </c>
      <c r="L85" s="184">
        <v>6.4479260210329459E-2</v>
      </c>
      <c r="M85" s="184">
        <v>0.18359673931126275</v>
      </c>
      <c r="N85" s="184">
        <v>-1.1420734368181584E-2</v>
      </c>
      <c r="O85" s="184">
        <v>7.2123436553469089E-2</v>
      </c>
    </row>
    <row r="86" spans="2:15" hidden="1" outlineLevel="1">
      <c r="B86" s="63" t="s">
        <v>90</v>
      </c>
      <c r="C86" s="179">
        <v>0.5714285714285714</v>
      </c>
      <c r="D86" s="180">
        <v>2.1875</v>
      </c>
      <c r="E86" s="180" t="s">
        <v>143</v>
      </c>
      <c r="F86" s="180">
        <v>2.1875</v>
      </c>
      <c r="G86" s="179">
        <v>-0.1708185053380783</v>
      </c>
      <c r="H86" s="179">
        <v>-6.8322981366459645E-2</v>
      </c>
      <c r="I86" s="179">
        <v>-0.13348416289592757</v>
      </c>
      <c r="J86" s="180">
        <v>6.531373921156991E-3</v>
      </c>
      <c r="K86" s="180">
        <v>6.7240031274433676E-3</v>
      </c>
      <c r="L86" s="180">
        <v>6.6466953753978597E-3</v>
      </c>
      <c r="M86" s="179">
        <v>1.1817791147400003E-2</v>
      </c>
      <c r="N86" s="179">
        <v>4.8810250152531154E-3</v>
      </c>
      <c r="O86" s="179">
        <v>7.7609277430865653E-3</v>
      </c>
    </row>
    <row r="87" spans="2:15" hidden="1" outlineLevel="1">
      <c r="B87" s="63" t="s">
        <v>89</v>
      </c>
      <c r="C87" s="179">
        <v>0.25806451612903225</v>
      </c>
      <c r="D87" s="180">
        <v>2.7142857142857144</v>
      </c>
      <c r="E87" s="180" t="s">
        <v>143</v>
      </c>
      <c r="F87" s="180">
        <v>3.1428571428571432</v>
      </c>
      <c r="G87" s="179">
        <v>-0.23809523809523814</v>
      </c>
      <c r="H87" s="179">
        <v>0.31818181818181812</v>
      </c>
      <c r="I87" s="179">
        <v>-4.6875E-2</v>
      </c>
      <c r="J87" s="180">
        <v>-3.7061548643282594E-2</v>
      </c>
      <c r="K87" s="180">
        <v>-0.15477404009514106</v>
      </c>
      <c r="L87" s="180">
        <v>-0.10356080238026677</v>
      </c>
      <c r="M87" s="179">
        <v>-3.5795103888088819E-2</v>
      </c>
      <c r="N87" s="179">
        <v>-0.14340312396144894</v>
      </c>
      <c r="O87" s="179">
        <v>-9.5321261145325908E-2</v>
      </c>
    </row>
    <row r="88" spans="2:15" hidden="1" outlineLevel="1">
      <c r="B88" s="63" t="s">
        <v>88</v>
      </c>
      <c r="C88" s="179">
        <v>-0.14754098360655743</v>
      </c>
      <c r="D88" s="180">
        <v>-0.18181818181818177</v>
      </c>
      <c r="E88" s="180">
        <v>3</v>
      </c>
      <c r="F88" s="180">
        <v>0.30769230769230771</v>
      </c>
      <c r="G88" s="179">
        <v>-0.14184397163120566</v>
      </c>
      <c r="H88" s="179">
        <v>-0.1436170212765957</v>
      </c>
      <c r="I88" s="179">
        <v>-0.14255319148936174</v>
      </c>
      <c r="J88" s="180">
        <v>0.17316017316017307</v>
      </c>
      <c r="K88" s="180">
        <v>-8.5474132828223026E-2</v>
      </c>
      <c r="L88" s="180">
        <v>2.2002352452777929E-2</v>
      </c>
      <c r="M88" s="179">
        <v>0.15434033218426824</v>
      </c>
      <c r="N88" s="179">
        <v>-8.4596690197893731E-2</v>
      </c>
      <c r="O88" s="179">
        <v>1.6907408640085109E-2</v>
      </c>
    </row>
    <row r="89" spans="2:15" hidden="1" outlineLevel="1">
      <c r="B89" s="63" t="s">
        <v>87</v>
      </c>
      <c r="C89" s="179">
        <v>-0.45999999999999996</v>
      </c>
      <c r="D89" s="180">
        <v>-0.88888888888888884</v>
      </c>
      <c r="E89" s="180" t="s">
        <v>143</v>
      </c>
      <c r="F89" s="180">
        <v>-0.55555555555555558</v>
      </c>
      <c r="G89" s="179">
        <v>0.55813953488372103</v>
      </c>
      <c r="H89" s="179">
        <v>0.99009900990099009</v>
      </c>
      <c r="I89" s="179">
        <v>0.79144385026737973</v>
      </c>
      <c r="J89" s="180">
        <v>4.3979969518832984E-2</v>
      </c>
      <c r="K89" s="180">
        <v>0.27975959674292361</v>
      </c>
      <c r="L89" s="180">
        <v>0.16870064608758084</v>
      </c>
      <c r="M89" s="179">
        <v>4.6222034613761176E-2</v>
      </c>
      <c r="N89" s="179">
        <v>0.29397223806807382</v>
      </c>
      <c r="O89" s="179">
        <v>0.17655296588976688</v>
      </c>
    </row>
    <row r="90" spans="2:15" hidden="1" outlineLevel="1">
      <c r="B90" s="63" t="s">
        <v>86</v>
      </c>
      <c r="C90" s="179">
        <v>8.3333333333333259E-2</v>
      </c>
      <c r="D90" s="180">
        <v>0.125</v>
      </c>
      <c r="E90" s="180">
        <v>-1</v>
      </c>
      <c r="F90" s="180">
        <v>-0.18181818181818177</v>
      </c>
      <c r="G90" s="179">
        <v>2.564102564102555E-2</v>
      </c>
      <c r="H90" s="179">
        <v>0.61956521739130443</v>
      </c>
      <c r="I90" s="179">
        <v>0.2870813397129186</v>
      </c>
      <c r="J90" s="180">
        <v>-6.9689336691855619E-2</v>
      </c>
      <c r="K90" s="180">
        <v>4.5423071596731646E-2</v>
      </c>
      <c r="L90" s="180">
        <v>-3.3375052148520989E-4</v>
      </c>
      <c r="M90" s="179">
        <v>-6.5989847715736016E-2</v>
      </c>
      <c r="N90" s="179">
        <v>5.2214324767632547E-2</v>
      </c>
      <c r="O90" s="179">
        <v>4.6564823135364364E-3</v>
      </c>
    </row>
    <row r="91" spans="2:15" hidden="1" outlineLevel="1">
      <c r="B91" s="63" t="s">
        <v>85</v>
      </c>
      <c r="C91" s="179">
        <v>0.46875</v>
      </c>
      <c r="D91" s="180">
        <v>0.375</v>
      </c>
      <c r="E91" s="180" t="s">
        <v>143</v>
      </c>
      <c r="F91" s="180">
        <v>1.125</v>
      </c>
      <c r="G91" s="179">
        <v>-3.0769230769230771E-2</v>
      </c>
      <c r="H91" s="179">
        <v>0.63207547169811318</v>
      </c>
      <c r="I91" s="179">
        <v>0.20265780730897021</v>
      </c>
      <c r="J91" s="180">
        <v>-0.16610906657745061</v>
      </c>
      <c r="K91" s="180">
        <v>-4.2275828460038967E-2</v>
      </c>
      <c r="L91" s="180">
        <v>-9.4459326096151153E-2</v>
      </c>
      <c r="M91" s="179">
        <v>-0.15789473684210531</v>
      </c>
      <c r="N91" s="179">
        <v>-3.2956458984844894E-2</v>
      </c>
      <c r="O91" s="179">
        <v>-8.6390858401596993E-2</v>
      </c>
    </row>
    <row r="92" spans="2:15" hidden="1" outlineLevel="1">
      <c r="B92" s="63" t="s">
        <v>84</v>
      </c>
      <c r="C92" s="179">
        <v>9.0909090909090828E-2</v>
      </c>
      <c r="D92" s="180">
        <v>2.125</v>
      </c>
      <c r="E92" s="180" t="s">
        <v>143</v>
      </c>
      <c r="F92" s="180">
        <v>2.875</v>
      </c>
      <c r="G92" s="179">
        <v>1.3333333333333419E-2</v>
      </c>
      <c r="H92" s="179">
        <v>0.43478260869565211</v>
      </c>
      <c r="I92" s="179">
        <v>0.21527777777777768</v>
      </c>
      <c r="J92" s="180">
        <v>4.6914357682619645E-2</v>
      </c>
      <c r="K92" s="180">
        <v>-0.21640625000000002</v>
      </c>
      <c r="L92" s="180">
        <v>-0.11559787849566061</v>
      </c>
      <c r="M92" s="179">
        <v>5.1640340218712E-2</v>
      </c>
      <c r="N92" s="179">
        <v>-0.2065908652919638</v>
      </c>
      <c r="O92" s="179">
        <v>-0.10635538261997401</v>
      </c>
    </row>
    <row r="93" spans="2:15" hidden="1" outlineLevel="1">
      <c r="B93" s="63" t="s">
        <v>83</v>
      </c>
      <c r="C93" s="179">
        <v>0.21428571428571419</v>
      </c>
      <c r="D93" s="180">
        <v>3.6363636363636367</v>
      </c>
      <c r="E93" s="180" t="s">
        <v>143</v>
      </c>
      <c r="F93" s="180">
        <v>3.6363636363636367</v>
      </c>
      <c r="G93" s="179">
        <v>3.5714285714285809E-2</v>
      </c>
      <c r="H93" s="179">
        <v>4.705882352941182E-2</v>
      </c>
      <c r="I93" s="179">
        <v>3.9145907473309594E-2</v>
      </c>
      <c r="J93" s="180">
        <v>-1.554519209415961E-3</v>
      </c>
      <c r="K93" s="180">
        <v>-2.9416466826538756E-2</v>
      </c>
      <c r="L93" s="180">
        <v>-1.7754229410671174E-2</v>
      </c>
      <c r="M93" s="179">
        <v>1.0311447811447882E-2</v>
      </c>
      <c r="N93" s="179">
        <v>-2.8391167192429068E-2</v>
      </c>
      <c r="O93" s="179">
        <v>-1.181031373963215E-2</v>
      </c>
    </row>
    <row r="94" spans="2:15" hidden="1" outlineLevel="1">
      <c r="B94" s="63" t="s">
        <v>82</v>
      </c>
      <c r="C94" s="179">
        <v>3.0303030303030276E-2</v>
      </c>
      <c r="D94" s="180">
        <v>2</v>
      </c>
      <c r="E94" s="180">
        <v>-1</v>
      </c>
      <c r="F94" s="180">
        <v>1.1923076923076925</v>
      </c>
      <c r="G94" s="179">
        <v>-0.2558139534883721</v>
      </c>
      <c r="H94" s="179">
        <v>0</v>
      </c>
      <c r="I94" s="179">
        <v>-0.18032786885245899</v>
      </c>
      <c r="J94" s="180">
        <v>-0.11158882157514172</v>
      </c>
      <c r="K94" s="180">
        <v>-0.30437622468974523</v>
      </c>
      <c r="L94" s="180">
        <v>-0.2354051597566944</v>
      </c>
      <c r="M94" s="179">
        <v>-0.11048518989642009</v>
      </c>
      <c r="N94" s="179">
        <v>-0.30078334585255928</v>
      </c>
      <c r="O94" s="179">
        <v>-0.23013088652003777</v>
      </c>
    </row>
    <row r="95" spans="2:15" hidden="1" outlineLevel="1">
      <c r="B95" s="63" t="s">
        <v>81</v>
      </c>
      <c r="C95" s="179">
        <v>-0.28813559322033899</v>
      </c>
      <c r="D95" s="180">
        <v>3.2727272727272725</v>
      </c>
      <c r="E95" s="180" t="s">
        <v>143</v>
      </c>
      <c r="F95" s="180">
        <v>3.8636363636363633</v>
      </c>
      <c r="G95" s="179">
        <v>-9.9999999999999978E-2</v>
      </c>
      <c r="H95" s="179">
        <v>-0.36458333333333337</v>
      </c>
      <c r="I95" s="179">
        <v>-0.20119521912350602</v>
      </c>
      <c r="J95" s="180">
        <v>-0.16644649933949807</v>
      </c>
      <c r="K95" s="180">
        <v>-0.22721511694895724</v>
      </c>
      <c r="L95" s="180">
        <v>-0.20633840102866652</v>
      </c>
      <c r="M95" s="179">
        <v>-0.14838840462193392</v>
      </c>
      <c r="N95" s="179">
        <v>-0.2287228046443468</v>
      </c>
      <c r="O95" s="179">
        <v>-0.20001448855404236</v>
      </c>
    </row>
    <row r="96" spans="2:15" hidden="1" outlineLevel="1">
      <c r="B96" s="63" t="s">
        <v>80</v>
      </c>
      <c r="C96" s="179">
        <v>1.9736842105263159</v>
      </c>
      <c r="D96" s="180">
        <v>0.52941176470588225</v>
      </c>
      <c r="E96" s="180">
        <v>-1</v>
      </c>
      <c r="F96" s="180">
        <v>8.3333333333333259E-2</v>
      </c>
      <c r="G96" s="179">
        <v>0.14411764705882346</v>
      </c>
      <c r="H96" s="179">
        <v>-0.1333333333333333</v>
      </c>
      <c r="I96" s="179">
        <v>6.5263157894736912E-2</v>
      </c>
      <c r="J96" s="180">
        <v>-0.16011846001974339</v>
      </c>
      <c r="K96" s="180">
        <v>-0.19279519679786528</v>
      </c>
      <c r="L96" s="180">
        <v>-0.18102283234938477</v>
      </c>
      <c r="M96" s="179">
        <v>-0.12417582417582418</v>
      </c>
      <c r="N96" s="179">
        <v>-0.19253502626970231</v>
      </c>
      <c r="O96" s="179">
        <v>-0.16696355165798848</v>
      </c>
    </row>
    <row r="97" spans="2:15" hidden="1" outlineLevel="1">
      <c r="B97" s="63" t="s">
        <v>79</v>
      </c>
      <c r="C97" s="179">
        <v>0.25423728813559321</v>
      </c>
      <c r="D97" s="180">
        <v>0.68421052631578938</v>
      </c>
      <c r="E97" s="180" t="s">
        <v>143</v>
      </c>
      <c r="F97" s="180">
        <v>0.68421052631578938</v>
      </c>
      <c r="G97" s="179">
        <v>0.30141843971631199</v>
      </c>
      <c r="H97" s="179">
        <v>0.13559322033898313</v>
      </c>
      <c r="I97" s="179">
        <v>0.25249999999999995</v>
      </c>
      <c r="J97" s="180">
        <v>0.27498927498927506</v>
      </c>
      <c r="K97" s="180">
        <v>-0.13943573667711595</v>
      </c>
      <c r="L97" s="180">
        <v>1.3452559943024411E-2</v>
      </c>
      <c r="M97" s="179">
        <v>0.27777777777777768</v>
      </c>
      <c r="N97" s="179">
        <v>-0.1354256765105647</v>
      </c>
      <c r="O97" s="179">
        <v>2.2798322531452531E-2</v>
      </c>
    </row>
    <row r="98" spans="2:15" collapsed="1">
      <c r="B98" s="173">
        <v>2005</v>
      </c>
      <c r="C98" s="184">
        <v>0.21217105263157898</v>
      </c>
      <c r="D98" s="184">
        <v>1.3695652173913042</v>
      </c>
      <c r="E98" s="184">
        <v>1.5217391304347827</v>
      </c>
      <c r="F98" s="184">
        <v>1.3864734299516908</v>
      </c>
      <c r="G98" s="184">
        <v>-2.539565697460433E-2</v>
      </c>
      <c r="H98" s="184">
        <v>0.12624584717607967</v>
      </c>
      <c r="I98" s="184">
        <v>2.8659403126480409E-2</v>
      </c>
      <c r="J98" s="184">
        <v>-1.6373676300982076E-2</v>
      </c>
      <c r="K98" s="184">
        <v>-0.10365156985512547</v>
      </c>
      <c r="L98" s="184">
        <v>-6.9146804835924058E-2</v>
      </c>
      <c r="M98" s="184">
        <v>-1.0290606734173036E-2</v>
      </c>
      <c r="N98" s="184">
        <v>-9.9346449265597658E-2</v>
      </c>
      <c r="O98" s="184">
        <v>-6.323646244333625E-2</v>
      </c>
    </row>
    <row r="99" spans="2:15" hidden="1" outlineLevel="1">
      <c r="B99" s="63" t="s">
        <v>90</v>
      </c>
      <c r="C99" s="179">
        <v>-4.1095890410958957E-2</v>
      </c>
      <c r="D99" s="180">
        <v>-0.73770491803278682</v>
      </c>
      <c r="E99" s="180">
        <v>-1</v>
      </c>
      <c r="F99" s="180">
        <v>-0.84313725490196079</v>
      </c>
      <c r="G99" s="179">
        <v>0.10629921259842523</v>
      </c>
      <c r="H99" s="179">
        <v>-0.25116279069767444</v>
      </c>
      <c r="I99" s="179">
        <v>-5.7569296375266532E-2</v>
      </c>
      <c r="J99" s="180">
        <v>0.17871872422326085</v>
      </c>
      <c r="K99" s="180">
        <v>-0.13604431234801406</v>
      </c>
      <c r="L99" s="180">
        <v>-3.2339885859226425E-2</v>
      </c>
      <c r="M99" s="179">
        <v>0.15627329192546591</v>
      </c>
      <c r="N99" s="179">
        <v>-0.14390180203708536</v>
      </c>
      <c r="O99" s="179">
        <v>-4.0486176495763027E-2</v>
      </c>
    </row>
    <row r="100" spans="2:15" hidden="1" outlineLevel="1">
      <c r="B100" s="63" t="s">
        <v>89</v>
      </c>
      <c r="C100" s="179">
        <v>0.40909090909090917</v>
      </c>
      <c r="D100" s="180">
        <v>-0.64102564102564097</v>
      </c>
      <c r="E100" s="180" t="s">
        <v>143</v>
      </c>
      <c r="F100" s="180">
        <v>-0.64102564102564097</v>
      </c>
      <c r="G100" s="179">
        <v>0.52727272727272734</v>
      </c>
      <c r="H100" s="179">
        <v>-2.9411764705882359E-2</v>
      </c>
      <c r="I100" s="179">
        <v>0.27574750830564776</v>
      </c>
      <c r="J100" s="180">
        <v>0.4395046046363924</v>
      </c>
      <c r="K100" s="180">
        <v>2.7404433583522403E-2</v>
      </c>
      <c r="L100" s="180">
        <v>0.17357512953367871</v>
      </c>
      <c r="M100" s="179">
        <v>0.43096850161907563</v>
      </c>
      <c r="N100" s="179">
        <v>2.6086956521739202E-2</v>
      </c>
      <c r="O100" s="179">
        <v>0.17458432304038007</v>
      </c>
    </row>
    <row r="101" spans="2:15" hidden="1" outlineLevel="1">
      <c r="B101" s="63" t="s">
        <v>88</v>
      </c>
      <c r="C101" s="179">
        <v>0.48780487804878048</v>
      </c>
      <c r="D101" s="180">
        <v>1.5384615384615383</v>
      </c>
      <c r="E101" s="180" t="s">
        <v>143</v>
      </c>
      <c r="F101" s="180">
        <v>2</v>
      </c>
      <c r="G101" s="179">
        <v>0.59322033898305082</v>
      </c>
      <c r="H101" s="179">
        <v>0.93814432989690721</v>
      </c>
      <c r="I101" s="179">
        <v>0.71532846715328469</v>
      </c>
      <c r="J101" s="180">
        <v>0.14443597560975618</v>
      </c>
      <c r="K101" s="180">
        <v>-0.13990428673251198</v>
      </c>
      <c r="L101" s="180">
        <v>-4.0878624991704804E-2</v>
      </c>
      <c r="M101" s="179">
        <v>0.16481109691549545</v>
      </c>
      <c r="N101" s="179">
        <v>-0.12875579753982658</v>
      </c>
      <c r="O101" s="179">
        <v>-2.4290446190816439E-2</v>
      </c>
    </row>
    <row r="102" spans="2:15" hidden="1" outlineLevel="1">
      <c r="B102" s="63" t="s">
        <v>87</v>
      </c>
      <c r="C102" s="179">
        <v>0.35135135135135132</v>
      </c>
      <c r="D102" s="180">
        <v>0.125</v>
      </c>
      <c r="E102" s="180" t="s">
        <v>143</v>
      </c>
      <c r="F102" s="180">
        <v>0.125</v>
      </c>
      <c r="G102" s="179">
        <v>-0.46913580246913578</v>
      </c>
      <c r="H102" s="179">
        <v>-0.33986928104575165</v>
      </c>
      <c r="I102" s="179">
        <v>-0.40634920634920635</v>
      </c>
      <c r="J102" s="180">
        <v>0.29892533936651589</v>
      </c>
      <c r="K102" s="180">
        <v>-0.2948735475051264</v>
      </c>
      <c r="L102" s="180">
        <v>-0.10137314533222741</v>
      </c>
      <c r="M102" s="179">
        <v>0.26582954849051554</v>
      </c>
      <c r="N102" s="179">
        <v>-0.29579539367970009</v>
      </c>
      <c r="O102" s="179">
        <v>-0.10828650432610831</v>
      </c>
    </row>
    <row r="103" spans="2:15" hidden="1" outlineLevel="1">
      <c r="B103" s="63" t="s">
        <v>86</v>
      </c>
      <c r="C103" s="179">
        <v>0.63636363636363646</v>
      </c>
      <c r="D103" s="180">
        <v>-0.33333333333333337</v>
      </c>
      <c r="E103" s="180" t="s">
        <v>143</v>
      </c>
      <c r="F103" s="180">
        <v>-8.333333333333337E-2</v>
      </c>
      <c r="G103" s="179">
        <v>-0.47058823529411764</v>
      </c>
      <c r="H103" s="179">
        <v>-0.5892857142857143</v>
      </c>
      <c r="I103" s="179">
        <v>-0.53033707865168545</v>
      </c>
      <c r="J103" s="180">
        <v>0.39461358313817341</v>
      </c>
      <c r="K103" s="180">
        <v>-0.18397559046219913</v>
      </c>
      <c r="L103" s="180">
        <v>-2.2829188748471285E-2</v>
      </c>
      <c r="M103" s="179">
        <v>0.34159629528738766</v>
      </c>
      <c r="N103" s="179">
        <v>-0.19365149344208088</v>
      </c>
      <c r="O103" s="179">
        <v>-3.9469554300062826E-2</v>
      </c>
    </row>
    <row r="104" spans="2:15" hidden="1" outlineLevel="1">
      <c r="B104" s="63" t="s">
        <v>85</v>
      </c>
      <c r="C104" s="179">
        <v>1.4615384615384617</v>
      </c>
      <c r="D104" s="180">
        <v>0.14285714285714279</v>
      </c>
      <c r="E104" s="180">
        <v>-1</v>
      </c>
      <c r="F104" s="180">
        <v>-0.74193548387096775</v>
      </c>
      <c r="G104" s="179">
        <v>-0.1294642857142857</v>
      </c>
      <c r="H104" s="179">
        <v>-0.64900662251655628</v>
      </c>
      <c r="I104" s="179">
        <v>-0.42775665399239549</v>
      </c>
      <c r="J104" s="180">
        <v>0.17630853994490359</v>
      </c>
      <c r="K104" s="180">
        <v>-0.16661590009137983</v>
      </c>
      <c r="L104" s="180">
        <v>-4.9896189136695468E-2</v>
      </c>
      <c r="M104" s="179">
        <v>0.16654149455501321</v>
      </c>
      <c r="N104" s="179">
        <v>-0.18289926289926295</v>
      </c>
      <c r="O104" s="179">
        <v>-6.2834655828656216E-2</v>
      </c>
    </row>
    <row r="105" spans="2:15" hidden="1" outlineLevel="1">
      <c r="B105" s="63" t="s">
        <v>84</v>
      </c>
      <c r="C105" s="179">
        <v>-0.10810810810810811</v>
      </c>
      <c r="D105" s="180">
        <v>3</v>
      </c>
      <c r="E105" s="180" t="s">
        <v>143</v>
      </c>
      <c r="F105" s="180">
        <v>3</v>
      </c>
      <c r="G105" s="179">
        <v>-0.16666666666666663</v>
      </c>
      <c r="H105" s="179">
        <v>-0.30303030303030298</v>
      </c>
      <c r="I105" s="179">
        <v>-0.23809523809523814</v>
      </c>
      <c r="J105" s="180">
        <v>-0.1586754966887417</v>
      </c>
      <c r="K105" s="180">
        <v>-0.23192319231923197</v>
      </c>
      <c r="L105" s="180">
        <v>-0.20544009194521595</v>
      </c>
      <c r="M105" s="179">
        <v>-0.15676229508196726</v>
      </c>
      <c r="N105" s="179">
        <v>-0.23296378418329633</v>
      </c>
      <c r="O105" s="179">
        <v>-0.20508013871965503</v>
      </c>
    </row>
    <row r="106" spans="2:15" hidden="1" outlineLevel="1">
      <c r="B106" s="63" t="s">
        <v>83</v>
      </c>
      <c r="C106" s="179">
        <v>0.61538461538461542</v>
      </c>
      <c r="D106" s="180">
        <v>1.75</v>
      </c>
      <c r="E106" s="180" t="s">
        <v>143</v>
      </c>
      <c r="F106" s="180">
        <v>1.75</v>
      </c>
      <c r="G106" s="179">
        <v>0</v>
      </c>
      <c r="H106" s="179">
        <v>-0.4178082191780822</v>
      </c>
      <c r="I106" s="179">
        <v>-0.17836257309941517</v>
      </c>
      <c r="J106" s="180">
        <v>-0.15293453724604966</v>
      </c>
      <c r="K106" s="180">
        <v>-0.26618958235570156</v>
      </c>
      <c r="L106" s="180">
        <v>-0.22268786127167628</v>
      </c>
      <c r="M106" s="179">
        <v>-0.14254781667268135</v>
      </c>
      <c r="N106" s="179">
        <v>-0.26874279123414069</v>
      </c>
      <c r="O106" s="179">
        <v>-0.21953278919223196</v>
      </c>
    </row>
    <row r="107" spans="2:15" hidden="1" outlineLevel="1">
      <c r="B107" s="63" t="s">
        <v>82</v>
      </c>
      <c r="C107" s="179">
        <v>0.4042553191489362</v>
      </c>
      <c r="D107" s="180">
        <v>0.89999999999999991</v>
      </c>
      <c r="E107" s="180" t="s">
        <v>143</v>
      </c>
      <c r="F107" s="180">
        <v>1.6</v>
      </c>
      <c r="G107" s="179">
        <v>0.45410628019323673</v>
      </c>
      <c r="H107" s="179">
        <v>-0.36040609137055835</v>
      </c>
      <c r="I107" s="179">
        <v>5.6930693069306981E-2</v>
      </c>
      <c r="J107" s="180">
        <v>5.4182117840955835E-2</v>
      </c>
      <c r="K107" s="180">
        <v>8.1214689265536766E-2</v>
      </c>
      <c r="L107" s="180">
        <v>7.1385767790262067E-2</v>
      </c>
      <c r="M107" s="179">
        <v>7.5224697147323161E-2</v>
      </c>
      <c r="N107" s="179">
        <v>7.2011963648912936E-2</v>
      </c>
      <c r="O107" s="179">
        <v>7.3202519730649396E-2</v>
      </c>
    </row>
    <row r="108" spans="2:15" hidden="1" outlineLevel="1">
      <c r="B108" s="63" t="s">
        <v>81</v>
      </c>
      <c r="C108" s="179">
        <v>0.28260869565217384</v>
      </c>
      <c r="D108" s="180">
        <v>-0.5</v>
      </c>
      <c r="E108" s="180">
        <v>-1</v>
      </c>
      <c r="F108" s="180">
        <v>-0.55102040816326525</v>
      </c>
      <c r="G108" s="179">
        <v>0.13138686131386867</v>
      </c>
      <c r="H108" s="179">
        <v>6.6666666666666652E-2</v>
      </c>
      <c r="I108" s="179">
        <v>0.10572687224669597</v>
      </c>
      <c r="J108" s="180">
        <v>-4.7599077374711696E-2</v>
      </c>
      <c r="K108" s="180">
        <v>9.4727547931382494E-2</v>
      </c>
      <c r="L108" s="180">
        <v>4.1269591242025783E-2</v>
      </c>
      <c r="M108" s="179">
        <v>-3.8963569062926195E-2</v>
      </c>
      <c r="N108" s="179">
        <v>9.3430297054110767E-2</v>
      </c>
      <c r="O108" s="179">
        <v>4.2125924807489001E-2</v>
      </c>
    </row>
    <row r="109" spans="2:15" hidden="1" outlineLevel="1">
      <c r="B109" s="63" t="s">
        <v>80</v>
      </c>
      <c r="C109" s="179">
        <v>5.555555555555558E-2</v>
      </c>
      <c r="D109" s="180">
        <v>-0.26086956521739135</v>
      </c>
      <c r="E109" s="180">
        <v>0.39999999999999991</v>
      </c>
      <c r="F109" s="180">
        <v>-0.1428571428571429</v>
      </c>
      <c r="G109" s="179">
        <v>0.45299145299145294</v>
      </c>
      <c r="H109" s="179">
        <v>-0.26630434782608692</v>
      </c>
      <c r="I109" s="179">
        <v>0.13636363636363646</v>
      </c>
      <c r="J109" s="180">
        <v>4.6271431522412643E-2</v>
      </c>
      <c r="K109" s="180">
        <v>-7.4024503243076301E-2</v>
      </c>
      <c r="L109" s="180">
        <v>-3.401126837982682E-2</v>
      </c>
      <c r="M109" s="179">
        <v>6.3498246980911555E-2</v>
      </c>
      <c r="N109" s="179">
        <v>-7.7358109472833725E-2</v>
      </c>
      <c r="O109" s="179">
        <v>-2.9263101888800214E-2</v>
      </c>
    </row>
    <row r="110" spans="2:15" hidden="1" outlineLevel="1">
      <c r="B110" s="63" t="s">
        <v>79</v>
      </c>
      <c r="C110" s="179">
        <v>0.59459459459459452</v>
      </c>
      <c r="D110" s="180">
        <v>0.35714285714285721</v>
      </c>
      <c r="E110" s="180">
        <v>-1</v>
      </c>
      <c r="F110" s="180">
        <v>-0.3214285714285714</v>
      </c>
      <c r="G110" s="179">
        <v>0.22077922077922074</v>
      </c>
      <c r="H110" s="179">
        <v>-0.22368421052631582</v>
      </c>
      <c r="I110" s="179">
        <v>4.4386422976501416E-2</v>
      </c>
      <c r="J110" s="180">
        <v>2.4615384615384706E-2</v>
      </c>
      <c r="K110" s="180">
        <v>-0.11408575872028437</v>
      </c>
      <c r="L110" s="180">
        <v>-6.7517709563164163E-2</v>
      </c>
      <c r="M110" s="179">
        <v>3.9321192052980125E-2</v>
      </c>
      <c r="N110" s="179">
        <v>-0.11725567190226871</v>
      </c>
      <c r="O110" s="179">
        <v>-6.3214285714285667E-2</v>
      </c>
    </row>
    <row r="111" spans="2:15" collapsed="1">
      <c r="B111" s="173">
        <v>2004</v>
      </c>
      <c r="C111" s="184">
        <v>0.3246187363834423</v>
      </c>
      <c r="D111" s="184">
        <v>-0.22362869198312241</v>
      </c>
      <c r="E111" s="184">
        <v>-0.7415730337078652</v>
      </c>
      <c r="F111" s="184">
        <v>-0.36503067484662577</v>
      </c>
      <c r="G111" s="184">
        <v>0.11581108829568798</v>
      </c>
      <c r="H111" s="184">
        <v>-0.27817745803357319</v>
      </c>
      <c r="I111" s="184">
        <v>-6.5929203539823011E-2</v>
      </c>
      <c r="J111" s="184">
        <v>9.6850861556743828E-2</v>
      </c>
      <c r="K111" s="184">
        <v>-0.11853687030434867</v>
      </c>
      <c r="L111" s="184">
        <v>-4.4346293251995461E-2</v>
      </c>
      <c r="M111" s="184">
        <v>9.820266165196001E-2</v>
      </c>
      <c r="N111" s="184">
        <v>-0.12236370087121062</v>
      </c>
      <c r="O111" s="184">
        <v>-4.4555150154364287E-2</v>
      </c>
    </row>
    <row r="112" spans="2:15" hidden="1" outlineLevel="1">
      <c r="B112" s="63" t="s">
        <v>90</v>
      </c>
      <c r="C112" s="179">
        <v>0.21666666666666656</v>
      </c>
      <c r="D112" s="180">
        <v>0.79411764705882359</v>
      </c>
      <c r="E112" s="180">
        <v>0.32258064516129026</v>
      </c>
      <c r="F112" s="180">
        <v>0.56923076923076921</v>
      </c>
      <c r="G112" s="179">
        <v>-0.1149825783972126</v>
      </c>
      <c r="H112" s="179">
        <v>-0.21532846715328469</v>
      </c>
      <c r="I112" s="179">
        <v>-0.16399286987522277</v>
      </c>
      <c r="J112" s="180">
        <v>-9.9529586531319603E-2</v>
      </c>
      <c r="K112" s="180">
        <v>-8.7861983980283442E-2</v>
      </c>
      <c r="L112" s="180">
        <v>-9.1739345071581324E-2</v>
      </c>
      <c r="M112" s="179">
        <v>-8.9366515837104088E-2</v>
      </c>
      <c r="N112" s="179">
        <v>-9.0498812351543889E-2</v>
      </c>
      <c r="O112" s="179">
        <v>-9.0109034267912724E-2</v>
      </c>
    </row>
    <row r="113" spans="2:15" hidden="1" outlineLevel="1">
      <c r="B113" s="63" t="s">
        <v>89</v>
      </c>
      <c r="C113" s="179">
        <v>-0.15384615384615385</v>
      </c>
      <c r="D113" s="180">
        <v>0.77272727272727271</v>
      </c>
      <c r="E113" s="180" t="s">
        <v>143</v>
      </c>
      <c r="F113" s="180">
        <v>0.77272727272727271</v>
      </c>
      <c r="G113" s="179">
        <v>-0.12234042553191493</v>
      </c>
      <c r="H113" s="179">
        <v>-0.4285714285714286</v>
      </c>
      <c r="I113" s="179">
        <v>-0.29342723004694837</v>
      </c>
      <c r="J113" s="180">
        <v>-0.25992949471210336</v>
      </c>
      <c r="K113" s="180">
        <v>-0.27536048570705796</v>
      </c>
      <c r="L113" s="180">
        <v>-0.26996135186251136</v>
      </c>
      <c r="M113" s="179">
        <v>-0.24795218065087443</v>
      </c>
      <c r="N113" s="179">
        <v>-0.27983791748526521</v>
      </c>
      <c r="O113" s="179">
        <v>-0.26846220677671595</v>
      </c>
    </row>
    <row r="114" spans="2:15" hidden="1" outlineLevel="1">
      <c r="B114" s="63" t="s">
        <v>88</v>
      </c>
      <c r="C114" s="179">
        <v>1.4117647058823528</v>
      </c>
      <c r="D114" s="180">
        <v>1.6</v>
      </c>
      <c r="E114" s="180" t="s">
        <v>143</v>
      </c>
      <c r="F114" s="180">
        <v>1.6</v>
      </c>
      <c r="G114" s="179">
        <v>0.26428571428571423</v>
      </c>
      <c r="H114" s="179">
        <v>-0.48404255319148937</v>
      </c>
      <c r="I114" s="179">
        <v>-0.16463414634146345</v>
      </c>
      <c r="J114" s="180">
        <v>8.2061855670103157E-2</v>
      </c>
      <c r="K114" s="180">
        <v>9.6950742767787368E-2</v>
      </c>
      <c r="L114" s="180">
        <v>9.1719191480112983E-2</v>
      </c>
      <c r="M114" s="179">
        <v>9.3176376695929708E-2</v>
      </c>
      <c r="N114" s="179">
        <v>8.5001640958319635E-2</v>
      </c>
      <c r="O114" s="179">
        <v>8.7896559033420418E-2</v>
      </c>
    </row>
    <row r="115" spans="2:15" hidden="1" outlineLevel="1">
      <c r="B115" s="63" t="s">
        <v>87</v>
      </c>
      <c r="C115" s="179">
        <v>0.76190476190476186</v>
      </c>
      <c r="D115" s="180">
        <v>-0.11111111111111116</v>
      </c>
      <c r="E115" s="180" t="s">
        <v>143</v>
      </c>
      <c r="F115" s="180">
        <v>-0.11111111111111116</v>
      </c>
      <c r="G115" s="179">
        <v>-0.39552238805970152</v>
      </c>
      <c r="H115" s="179">
        <v>-0.17741935483870963</v>
      </c>
      <c r="I115" s="179">
        <v>-0.30616740088105732</v>
      </c>
      <c r="J115" s="180">
        <v>-8.7719298245614086E-2</v>
      </c>
      <c r="K115" s="180">
        <v>5.7539395691773798E-2</v>
      </c>
      <c r="L115" s="180">
        <v>5.3738534235152624E-3</v>
      </c>
      <c r="M115" s="179">
        <v>-0.10325826545280303</v>
      </c>
      <c r="N115" s="179">
        <v>5.1386737998029064E-2</v>
      </c>
      <c r="O115" s="179">
        <v>-5.8526203777600205E-3</v>
      </c>
    </row>
    <row r="116" spans="2:15" hidden="1" outlineLevel="1">
      <c r="B116" s="63" t="s">
        <v>86</v>
      </c>
      <c r="C116" s="179">
        <v>0.5714285714285714</v>
      </c>
      <c r="D116" s="180" t="s">
        <v>143</v>
      </c>
      <c r="E116" s="180">
        <v>-1</v>
      </c>
      <c r="F116" s="180">
        <v>-0.4285714285714286</v>
      </c>
      <c r="G116" s="179">
        <v>5.741626794258381E-2</v>
      </c>
      <c r="H116" s="179">
        <v>0.13131313131313127</v>
      </c>
      <c r="I116" s="179">
        <v>9.3366093366093361E-2</v>
      </c>
      <c r="J116" s="180">
        <v>-0.20186915887850465</v>
      </c>
      <c r="K116" s="180">
        <v>-5.3886453544317314E-2</v>
      </c>
      <c r="L116" s="180">
        <v>-0.10034475170542068</v>
      </c>
      <c r="M116" s="179">
        <v>-0.18476571174772372</v>
      </c>
      <c r="N116" s="179">
        <v>-5.2131216046803153E-2</v>
      </c>
      <c r="O116" s="179">
        <v>-9.4564831261101268E-2</v>
      </c>
    </row>
    <row r="117" spans="2:15" hidden="1" outlineLevel="1">
      <c r="B117" s="63" t="s">
        <v>85</v>
      </c>
      <c r="C117" s="179">
        <v>-0.5357142857142857</v>
      </c>
      <c r="D117" s="180">
        <v>0.39999999999999991</v>
      </c>
      <c r="E117" s="180">
        <v>1.4</v>
      </c>
      <c r="F117" s="180">
        <v>1.0666666666666669</v>
      </c>
      <c r="G117" s="179">
        <v>0.21739130434782616</v>
      </c>
      <c r="H117" s="179">
        <v>-6.2111801242236031E-2</v>
      </c>
      <c r="I117" s="179">
        <v>3.9525691699604737E-2</v>
      </c>
      <c r="J117" s="180">
        <v>-9.8616530684639936E-2</v>
      </c>
      <c r="K117" s="180">
        <v>-0.19349819849328531</v>
      </c>
      <c r="L117" s="180">
        <v>-0.16352941176470592</v>
      </c>
      <c r="M117" s="179">
        <v>-9.0350128095644799E-2</v>
      </c>
      <c r="N117" s="179">
        <v>-0.18885522959183676</v>
      </c>
      <c r="O117" s="179">
        <v>-0.15750856024783955</v>
      </c>
    </row>
    <row r="118" spans="2:15" hidden="1" outlineLevel="1">
      <c r="B118" s="63" t="s">
        <v>84</v>
      </c>
      <c r="C118" s="179">
        <v>0.76190476190476186</v>
      </c>
      <c r="D118" s="180">
        <v>-0.7142857142857143</v>
      </c>
      <c r="E118" s="180" t="s">
        <v>143</v>
      </c>
      <c r="F118" s="180">
        <v>-0.7142857142857143</v>
      </c>
      <c r="G118" s="179">
        <v>-1.098901098901095E-2</v>
      </c>
      <c r="H118" s="179">
        <v>-0.13157894736842102</v>
      </c>
      <c r="I118" s="179">
        <v>-7.8048780487804836E-2</v>
      </c>
      <c r="J118" s="180">
        <v>0.22287010042112088</v>
      </c>
      <c r="K118" s="180">
        <v>0.1049229239184486</v>
      </c>
      <c r="L118" s="180">
        <v>0.14484649122807025</v>
      </c>
      <c r="M118" s="179">
        <v>0.21771678103555825</v>
      </c>
      <c r="N118" s="179">
        <v>0.1005368472425574</v>
      </c>
      <c r="O118" s="179">
        <v>0.14070351758793964</v>
      </c>
    </row>
    <row r="119" spans="2:15" hidden="1" outlineLevel="1">
      <c r="B119" s="63" t="s">
        <v>83</v>
      </c>
      <c r="C119" s="179">
        <v>0</v>
      </c>
      <c r="D119" s="180">
        <v>0.33333333333333326</v>
      </c>
      <c r="E119" s="180" t="s">
        <v>143</v>
      </c>
      <c r="F119" s="180">
        <v>0.33333333333333326</v>
      </c>
      <c r="G119" s="179">
        <v>0.45185185185185195</v>
      </c>
      <c r="H119" s="179">
        <v>0</v>
      </c>
      <c r="I119" s="179">
        <v>0.21708185053380791</v>
      </c>
      <c r="J119" s="180">
        <v>8.6450030656039178E-2</v>
      </c>
      <c r="K119" s="180">
        <v>4.4096031357177878E-2</v>
      </c>
      <c r="L119" s="180">
        <v>5.9967833346097787E-2</v>
      </c>
      <c r="M119" s="179">
        <v>9.5906664030057431E-2</v>
      </c>
      <c r="N119" s="179">
        <v>4.3321299638989119E-2</v>
      </c>
      <c r="O119" s="179">
        <v>6.3215381162564421E-2</v>
      </c>
    </row>
    <row r="120" spans="2:15" hidden="1" outlineLevel="1">
      <c r="B120" s="63" t="s">
        <v>82</v>
      </c>
      <c r="C120" s="179">
        <v>1.0434782608695654</v>
      </c>
      <c r="D120" s="180">
        <v>-0.64285714285714279</v>
      </c>
      <c r="E120" s="180" t="s">
        <v>143</v>
      </c>
      <c r="F120" s="180">
        <v>-0.64285714285714279</v>
      </c>
      <c r="G120" s="179">
        <v>0.39864864864864868</v>
      </c>
      <c r="H120" s="179">
        <v>0.11299435028248594</v>
      </c>
      <c r="I120" s="179">
        <v>0.24307692307692297</v>
      </c>
      <c r="J120" s="180">
        <v>-0.15948051948051944</v>
      </c>
      <c r="K120" s="180">
        <v>2.5096525096525157E-2</v>
      </c>
      <c r="L120" s="180">
        <v>-5.0700419540638531E-2</v>
      </c>
      <c r="M120" s="179">
        <v>-0.14328757951121529</v>
      </c>
      <c r="N120" s="179">
        <v>2.6934435912581156E-2</v>
      </c>
      <c r="O120" s="179">
        <v>-4.3493316711683661E-2</v>
      </c>
    </row>
    <row r="121" spans="2:15" hidden="1" outlineLevel="1">
      <c r="B121" s="63" t="s">
        <v>81</v>
      </c>
      <c r="C121" s="179">
        <v>6.9767441860465018E-2</v>
      </c>
      <c r="D121" s="180">
        <v>-0.18518518518518523</v>
      </c>
      <c r="E121" s="180">
        <v>-0.2857142857142857</v>
      </c>
      <c r="F121" s="180">
        <v>-0.19672131147540983</v>
      </c>
      <c r="G121" s="179">
        <v>-0.15170278637770895</v>
      </c>
      <c r="H121" s="179">
        <v>0.16883116883116878</v>
      </c>
      <c r="I121" s="179">
        <v>-4.8218029350104774E-2</v>
      </c>
      <c r="J121" s="180">
        <v>-1.1606217616580317E-2</v>
      </c>
      <c r="K121" s="180">
        <v>-0.10700608245100252</v>
      </c>
      <c r="L121" s="180">
        <v>-7.3414580748741187E-2</v>
      </c>
      <c r="M121" s="179">
        <v>-2.1353670162059135E-2</v>
      </c>
      <c r="N121" s="179">
        <v>-0.10244496072574405</v>
      </c>
      <c r="O121" s="179">
        <v>-7.2668720246429563E-2</v>
      </c>
    </row>
    <row r="122" spans="2:15" hidden="1" outlineLevel="1">
      <c r="B122" s="63" t="s">
        <v>80</v>
      </c>
      <c r="C122" s="179">
        <v>-9.9999999999999978E-2</v>
      </c>
      <c r="D122" s="180">
        <v>0.27777777777777768</v>
      </c>
      <c r="E122" s="180" t="s">
        <v>143</v>
      </c>
      <c r="F122" s="180">
        <v>0.55555555555555558</v>
      </c>
      <c r="G122" s="179">
        <v>8.6206896551723755E-3</v>
      </c>
      <c r="H122" s="179">
        <v>-0.28682170542635654</v>
      </c>
      <c r="I122" s="179">
        <v>-0.14693877551020407</v>
      </c>
      <c r="J122" s="180">
        <v>-5.35679374389052E-2</v>
      </c>
      <c r="K122" s="180">
        <v>0.25848665457372366</v>
      </c>
      <c r="L122" s="180">
        <v>0.13410737941245232</v>
      </c>
      <c r="M122" s="179">
        <v>-5.013876040703058E-2</v>
      </c>
      <c r="N122" s="179">
        <v>0.24147442326980939</v>
      </c>
      <c r="O122" s="179">
        <v>0.12368283386891865</v>
      </c>
    </row>
    <row r="123" spans="2:15" hidden="1" outlineLevel="1">
      <c r="B123" s="63" t="s">
        <v>79</v>
      </c>
      <c r="C123" s="179">
        <v>-0.75657894736842102</v>
      </c>
      <c r="D123" s="180">
        <v>-0.30000000000000004</v>
      </c>
      <c r="E123" s="180">
        <v>3.666666666666667</v>
      </c>
      <c r="F123" s="180">
        <v>0.21739130434782616</v>
      </c>
      <c r="G123" s="179">
        <v>6.944444444444442E-2</v>
      </c>
      <c r="H123" s="179">
        <v>0.13432835820895517</v>
      </c>
      <c r="I123" s="179">
        <v>9.4285714285714306E-2</v>
      </c>
      <c r="J123" s="180">
        <v>-5.2470485351989726E-3</v>
      </c>
      <c r="K123" s="180">
        <v>0.49883449883449882</v>
      </c>
      <c r="L123" s="180">
        <v>0.28090737240075625</v>
      </c>
      <c r="M123" s="179">
        <v>-2.6199113260781948E-2</v>
      </c>
      <c r="N123" s="179">
        <v>0.49243040859514897</v>
      </c>
      <c r="O123" s="179">
        <v>0.26069338135974784</v>
      </c>
    </row>
    <row r="124" spans="2:15" collapsed="1">
      <c r="B124" s="173">
        <v>2003</v>
      </c>
      <c r="C124" s="184">
        <v>-7.6458752515090489E-2</v>
      </c>
      <c r="D124" s="184">
        <v>0.15609756097560967</v>
      </c>
      <c r="E124" s="184">
        <v>0.23611111111111116</v>
      </c>
      <c r="F124" s="184">
        <v>0.17689530685920585</v>
      </c>
      <c r="G124" s="184">
        <v>5.7827344072696185E-3</v>
      </c>
      <c r="H124" s="184">
        <v>-0.12724989535370446</v>
      </c>
      <c r="I124" s="184">
        <v>-6.0291060291060239E-2</v>
      </c>
      <c r="J124" s="184">
        <v>-5.4956798956654063E-2</v>
      </c>
      <c r="K124" s="184">
        <v>7.621038531402613E-3</v>
      </c>
      <c r="L124" s="184">
        <v>-1.4848780487804913E-2</v>
      </c>
      <c r="M124" s="184">
        <v>-5.18772501285788E-2</v>
      </c>
      <c r="N124" s="184">
        <v>4.5938774701992369E-3</v>
      </c>
      <c r="O124" s="184">
        <v>-1.6079430629997393E-2</v>
      </c>
    </row>
    <row r="125" spans="2:15" hidden="1" outlineLevel="1">
      <c r="B125" s="63" t="s">
        <v>90</v>
      </c>
      <c r="C125" s="179">
        <v>-0.36170212765957444</v>
      </c>
      <c r="D125" s="180">
        <v>-0.44262295081967218</v>
      </c>
      <c r="E125" s="180">
        <v>2.875</v>
      </c>
      <c r="F125" s="180">
        <v>-5.7971014492753659E-2</v>
      </c>
      <c r="G125" s="179">
        <v>0.45685279187817263</v>
      </c>
      <c r="H125" s="179">
        <v>-0.13291139240506333</v>
      </c>
      <c r="I125" s="179">
        <v>9.3567251461988299E-2</v>
      </c>
      <c r="J125" s="180">
        <v>-6.6774491682070281E-2</v>
      </c>
      <c r="K125" s="180">
        <v>0.14975913856616607</v>
      </c>
      <c r="L125" s="180">
        <v>6.745125592833312E-2</v>
      </c>
      <c r="M125" s="179">
        <v>-5.555555555555558E-2</v>
      </c>
      <c r="N125" s="179">
        <v>0.14061230018965043</v>
      </c>
      <c r="O125" s="179">
        <v>6.4500082904990874E-2</v>
      </c>
    </row>
    <row r="126" spans="2:15" hidden="1" outlineLevel="1">
      <c r="B126" s="63" t="s">
        <v>89</v>
      </c>
      <c r="C126" s="179">
        <v>-0.53982300884955747</v>
      </c>
      <c r="D126" s="180">
        <v>-0.18518518518518523</v>
      </c>
      <c r="E126" s="180">
        <v>-1</v>
      </c>
      <c r="F126" s="180">
        <v>-0.29032258064516125</v>
      </c>
      <c r="G126" s="179">
        <v>-0.23886639676113364</v>
      </c>
      <c r="H126" s="179">
        <v>7.6923076923076872E-2</v>
      </c>
      <c r="I126" s="179">
        <v>-8.9743589743589758E-2</v>
      </c>
      <c r="J126" s="180">
        <v>-0.17586674414100334</v>
      </c>
      <c r="K126" s="180">
        <v>0.13363923143102951</v>
      </c>
      <c r="L126" s="180">
        <v>1.9774244047128242E-3</v>
      </c>
      <c r="M126" s="179">
        <v>-0.17842851946162241</v>
      </c>
      <c r="N126" s="179">
        <v>0.13126823169884716</v>
      </c>
      <c r="O126" s="179">
        <v>-2.8353154288414117E-3</v>
      </c>
    </row>
    <row r="127" spans="2:15" hidden="1" outlineLevel="1">
      <c r="B127" s="63" t="s">
        <v>88</v>
      </c>
      <c r="C127" s="179">
        <v>-0.45161290322580649</v>
      </c>
      <c r="D127" s="180">
        <v>1.5</v>
      </c>
      <c r="E127" s="180" t="s">
        <v>143</v>
      </c>
      <c r="F127" s="180">
        <v>1.5</v>
      </c>
      <c r="G127" s="179">
        <v>-0.29648241206030146</v>
      </c>
      <c r="H127" s="179">
        <v>-0.1454545454545455</v>
      </c>
      <c r="I127" s="179">
        <v>-0.21718377088305485</v>
      </c>
      <c r="J127" s="180">
        <v>-0.24372368626227969</v>
      </c>
      <c r="K127" s="180">
        <v>1.6231555051078317E-2</v>
      </c>
      <c r="L127" s="180">
        <v>-9.3279905406293162E-2</v>
      </c>
      <c r="M127" s="179">
        <v>-0.2457486832204665</v>
      </c>
      <c r="N127" s="179">
        <v>1.2292358803986714E-2</v>
      </c>
      <c r="O127" s="179">
        <v>-9.7097288676236015E-2</v>
      </c>
    </row>
    <row r="128" spans="2:15" hidden="1" outlineLevel="1">
      <c r="B128" s="63" t="s">
        <v>87</v>
      </c>
      <c r="C128" s="179">
        <v>-0.52272727272727271</v>
      </c>
      <c r="D128" s="180">
        <v>3.5</v>
      </c>
      <c r="E128" s="180" t="s">
        <v>143</v>
      </c>
      <c r="F128" s="180">
        <v>3.5</v>
      </c>
      <c r="G128" s="179">
        <v>0.97058823529411775</v>
      </c>
      <c r="H128" s="179">
        <v>-0.3007518796992481</v>
      </c>
      <c r="I128" s="179">
        <v>0.12935323383084585</v>
      </c>
      <c r="J128" s="180">
        <v>-0.10257003936096321</v>
      </c>
      <c r="K128" s="180">
        <v>-2.1917420814479671E-2</v>
      </c>
      <c r="L128" s="180">
        <v>-5.2497585813361392E-2</v>
      </c>
      <c r="M128" s="179">
        <v>-7.2650522106198601E-2</v>
      </c>
      <c r="N128" s="179">
        <v>-3.2025074952303112E-2</v>
      </c>
      <c r="O128" s="179">
        <v>-4.7470225525804599E-2</v>
      </c>
    </row>
    <row r="129" spans="2:15" hidden="1" outlineLevel="1">
      <c r="B129" s="63" t="s">
        <v>86</v>
      </c>
      <c r="C129" s="179">
        <v>-0.125</v>
      </c>
      <c r="D129" s="180">
        <v>-1</v>
      </c>
      <c r="E129" s="180">
        <v>2</v>
      </c>
      <c r="F129" s="180">
        <v>1.1000000000000001</v>
      </c>
      <c r="G129" s="179">
        <v>-3.686635944700456E-2</v>
      </c>
      <c r="H129" s="179">
        <v>-0.49360613810741683</v>
      </c>
      <c r="I129" s="179">
        <v>-0.33059210526315785</v>
      </c>
      <c r="J129" s="180">
        <v>-8.5274631331481054E-2</v>
      </c>
      <c r="K129" s="180">
        <v>-1.0055038103302327E-2</v>
      </c>
      <c r="L129" s="180">
        <v>-3.4968500035393202E-2</v>
      </c>
      <c r="M129" s="179">
        <v>-8.3825025432349931E-2</v>
      </c>
      <c r="N129" s="179">
        <v>-2.7828559821247212E-2</v>
      </c>
      <c r="O129" s="179">
        <v>-4.6473816137118096E-2</v>
      </c>
    </row>
    <row r="130" spans="2:15" hidden="1" outlineLevel="1">
      <c r="B130" s="63" t="s">
        <v>85</v>
      </c>
      <c r="C130" s="179">
        <v>-0.55555555555555558</v>
      </c>
      <c r="D130" s="180">
        <v>-0.2857142857142857</v>
      </c>
      <c r="E130" s="180">
        <v>-0.375</v>
      </c>
      <c r="F130" s="180">
        <v>-0.34782608695652173</v>
      </c>
      <c r="G130" s="179">
        <v>-0.14814814814814814</v>
      </c>
      <c r="H130" s="179">
        <v>-0.34285714285714286</v>
      </c>
      <c r="I130" s="179">
        <v>-0.28328611898016998</v>
      </c>
      <c r="J130" s="180">
        <v>0.11511075949367089</v>
      </c>
      <c r="K130" s="180">
        <v>0.36112349531876942</v>
      </c>
      <c r="L130" s="180">
        <v>0.27245508982035926</v>
      </c>
      <c r="M130" s="179">
        <v>9.6031448895544713E-2</v>
      </c>
      <c r="N130" s="179">
        <v>0.32348596750369274</v>
      </c>
      <c r="O130" s="179">
        <v>0.24149797570850207</v>
      </c>
    </row>
    <row r="131" spans="2:15" hidden="1" outlineLevel="1">
      <c r="B131" s="63" t="s">
        <v>84</v>
      </c>
      <c r="C131" s="179">
        <v>5.0000000000000044E-2</v>
      </c>
      <c r="D131" s="180">
        <v>-0.30000000000000004</v>
      </c>
      <c r="E131" s="180" t="s">
        <v>143</v>
      </c>
      <c r="F131" s="180">
        <v>-0.30000000000000004</v>
      </c>
      <c r="G131" s="179">
        <v>-0.35</v>
      </c>
      <c r="H131" s="179">
        <v>-0.36312849162011174</v>
      </c>
      <c r="I131" s="179">
        <v>-0.35736677115987459</v>
      </c>
      <c r="J131" s="180">
        <v>-0.21088957055214719</v>
      </c>
      <c r="K131" s="180">
        <v>-0.1076763792338411</v>
      </c>
      <c r="L131" s="180">
        <v>-0.14550735500796397</v>
      </c>
      <c r="M131" s="179">
        <v>-0.21460068593826553</v>
      </c>
      <c r="N131" s="179">
        <v>-0.11426512968299707</v>
      </c>
      <c r="O131" s="179">
        <v>-0.15142442387951371</v>
      </c>
    </row>
    <row r="132" spans="2:15" hidden="1" outlineLevel="1">
      <c r="B132" s="63" t="s">
        <v>83</v>
      </c>
      <c r="C132" s="179">
        <v>-0.16129032258064513</v>
      </c>
      <c r="D132" s="180">
        <v>-0.76923076923076916</v>
      </c>
      <c r="E132" s="180" t="s">
        <v>143</v>
      </c>
      <c r="F132" s="180">
        <v>-0.76923076923076916</v>
      </c>
      <c r="G132" s="179">
        <v>-0.11184210526315785</v>
      </c>
      <c r="H132" s="179">
        <v>-0.24742268041237114</v>
      </c>
      <c r="I132" s="179">
        <v>-0.18786127167630062</v>
      </c>
      <c r="J132" s="180">
        <v>0.13949697251979498</v>
      </c>
      <c r="K132" s="180">
        <v>0.12637969094922741</v>
      </c>
      <c r="L132" s="180">
        <v>0.13125974701091669</v>
      </c>
      <c r="M132" s="179">
        <v>0.12628062360801784</v>
      </c>
      <c r="N132" s="179">
        <v>0.11663531308787967</v>
      </c>
      <c r="O132" s="179">
        <v>0.12026483405967148</v>
      </c>
    </row>
    <row r="133" spans="2:15" hidden="1" outlineLevel="1">
      <c r="B133" s="63" t="s">
        <v>82</v>
      </c>
      <c r="C133" s="179">
        <v>-0.57407407407407407</v>
      </c>
      <c r="D133" s="180">
        <v>1.1538461538461537</v>
      </c>
      <c r="E133" s="180" t="s">
        <v>143</v>
      </c>
      <c r="F133" s="180">
        <v>1.1538461538461537</v>
      </c>
      <c r="G133" s="179">
        <v>-0.3179723502304147</v>
      </c>
      <c r="H133" s="179">
        <v>-0.2168141592920354</v>
      </c>
      <c r="I133" s="179">
        <v>-0.26636568848758468</v>
      </c>
      <c r="J133" s="180">
        <v>0.2913685152057246</v>
      </c>
      <c r="K133" s="180">
        <v>6.9557362240288967E-2</v>
      </c>
      <c r="L133" s="180">
        <v>0.15072416332542349</v>
      </c>
      <c r="M133" s="179">
        <v>0.25609756097560976</v>
      </c>
      <c r="N133" s="179">
        <v>6.1442006269592397E-2</v>
      </c>
      <c r="O133" s="179">
        <v>0.13416071007776287</v>
      </c>
    </row>
    <row r="134" spans="2:15" hidden="1" outlineLevel="1">
      <c r="B134" s="63" t="s">
        <v>81</v>
      </c>
      <c r="C134" s="179">
        <v>-0.41891891891891897</v>
      </c>
      <c r="D134" s="180">
        <v>8.0000000000000071E-2</v>
      </c>
      <c r="E134" s="180" t="s">
        <v>143</v>
      </c>
      <c r="F134" s="180">
        <v>0.21999999999999997</v>
      </c>
      <c r="G134" s="179">
        <v>0.34024896265560156</v>
      </c>
      <c r="H134" s="179">
        <v>-0.51875000000000004</v>
      </c>
      <c r="I134" s="179">
        <v>-0.14973262032085566</v>
      </c>
      <c r="J134" s="180">
        <v>-0.19138595609183839</v>
      </c>
      <c r="K134" s="180">
        <v>-0.12815476775017187</v>
      </c>
      <c r="L134" s="180">
        <v>-0.15151702786377708</v>
      </c>
      <c r="M134" s="179">
        <v>-0.1716677195198989</v>
      </c>
      <c r="N134" s="179">
        <v>-0.1393887460725507</v>
      </c>
      <c r="O134" s="179">
        <v>-0.1515295515295515</v>
      </c>
    </row>
    <row r="135" spans="2:15" hidden="1" outlineLevel="1">
      <c r="B135" s="63" t="s">
        <v>80</v>
      </c>
      <c r="C135" s="179">
        <v>-0.2857142857142857</v>
      </c>
      <c r="D135" s="180">
        <v>-0.21739130434782605</v>
      </c>
      <c r="E135" s="180" t="s">
        <v>143</v>
      </c>
      <c r="F135" s="180">
        <v>-0.21739130434782605</v>
      </c>
      <c r="G135" s="179">
        <v>0.14285714285714279</v>
      </c>
      <c r="H135" s="179">
        <v>0.26470588235294112</v>
      </c>
      <c r="I135" s="179">
        <v>0.20393120393120401</v>
      </c>
      <c r="J135" s="180">
        <v>-5.3654024051803861E-2</v>
      </c>
      <c r="K135" s="180">
        <v>0.10131278538812793</v>
      </c>
      <c r="L135" s="180">
        <v>3.3835495045516861E-2</v>
      </c>
      <c r="M135" s="179">
        <v>-4.9586776859504078E-2</v>
      </c>
      <c r="N135" s="179">
        <v>0.10593455352190784</v>
      </c>
      <c r="O135" s="179">
        <v>3.7367237770369766E-2</v>
      </c>
    </row>
    <row r="136" spans="2:15" hidden="1" outlineLevel="1">
      <c r="B136" s="63" t="s">
        <v>79</v>
      </c>
      <c r="C136" s="179">
        <v>1.5333333333333332</v>
      </c>
      <c r="D136" s="180">
        <v>-0.375</v>
      </c>
      <c r="E136" s="180" t="s">
        <v>143</v>
      </c>
      <c r="F136" s="180">
        <v>-0.28125</v>
      </c>
      <c r="G136" s="179">
        <v>-0.1074380165289256</v>
      </c>
      <c r="H136" s="179">
        <v>-0.50915750915750912</v>
      </c>
      <c r="I136" s="179">
        <v>-0.32038834951456308</v>
      </c>
      <c r="J136" s="180">
        <v>4.4769301050707977E-2</v>
      </c>
      <c r="K136" s="180">
        <v>-0.19759519038076157</v>
      </c>
      <c r="L136" s="180">
        <v>-0.10815139509398974</v>
      </c>
      <c r="M136" s="179">
        <v>5.3056027164685826E-2</v>
      </c>
      <c r="N136" s="179">
        <v>-0.20817220933230218</v>
      </c>
      <c r="O136" s="179">
        <v>-0.1094627105052125</v>
      </c>
    </row>
    <row r="137" spans="2:15" collapsed="1">
      <c r="B137" s="173">
        <v>2002</v>
      </c>
      <c r="C137" s="184">
        <v>-0.24237804878048785</v>
      </c>
      <c r="D137" s="184">
        <v>-0.15637860082304522</v>
      </c>
      <c r="E137" s="184">
        <v>1.0571428571428569</v>
      </c>
      <c r="F137" s="184">
        <v>-3.597122302158251E-3</v>
      </c>
      <c r="G137" s="184">
        <v>5.8163689239718597E-3</v>
      </c>
      <c r="H137" s="184">
        <v>-0.27606060606060601</v>
      </c>
      <c r="I137" s="184">
        <v>-0.15717539863325736</v>
      </c>
      <c r="J137" s="184">
        <v>-5.4447984105778779E-2</v>
      </c>
      <c r="K137" s="184">
        <v>3.9834121222353636E-2</v>
      </c>
      <c r="L137" s="184">
        <v>3.891507894015156E-3</v>
      </c>
      <c r="M137" s="184">
        <v>-5.3698896820246644E-2</v>
      </c>
      <c r="N137" s="184">
        <v>2.957096113268709E-2</v>
      </c>
      <c r="O137" s="184">
        <v>-2.5603625823980014E-3</v>
      </c>
    </row>
    <row r="138" spans="2:15" hidden="1" outlineLevel="1">
      <c r="B138" s="63" t="s">
        <v>90</v>
      </c>
      <c r="C138" s="179">
        <v>0.11904761904761907</v>
      </c>
      <c r="D138" s="180">
        <v>3.3898305084745672E-2</v>
      </c>
      <c r="E138" s="180">
        <v>0.33333333333333326</v>
      </c>
      <c r="F138" s="180">
        <v>6.1538461538461542E-2</v>
      </c>
      <c r="G138" s="179">
        <v>-0.1652542372881356</v>
      </c>
      <c r="H138" s="179">
        <v>0.34468085106382973</v>
      </c>
      <c r="I138" s="179">
        <v>8.9171974522292974E-2</v>
      </c>
      <c r="J138" s="180">
        <v>7.8226208271051423E-2</v>
      </c>
      <c r="K138" s="180">
        <v>-0.14861278648974663</v>
      </c>
      <c r="L138" s="180">
        <v>-7.4609882964889462E-2</v>
      </c>
      <c r="M138" s="179">
        <v>6.5331208741179259E-2</v>
      </c>
      <c r="N138" s="179">
        <v>-0.13468526550228577</v>
      </c>
      <c r="O138" s="179">
        <v>-6.669761683689257E-2</v>
      </c>
    </row>
    <row r="139" spans="2:15" hidden="1" outlineLevel="1">
      <c r="B139" s="63" t="s">
        <v>89</v>
      </c>
      <c r="C139" s="179">
        <v>1.6904761904761907</v>
      </c>
      <c r="D139" s="180">
        <v>0.35000000000000009</v>
      </c>
      <c r="E139" s="180">
        <v>-0.19999999999999996</v>
      </c>
      <c r="F139" s="180">
        <v>0.24</v>
      </c>
      <c r="G139" s="179">
        <v>-0.1333333333333333</v>
      </c>
      <c r="H139" s="179">
        <v>0.14507772020725396</v>
      </c>
      <c r="I139" s="179">
        <v>-2.0920502092050208E-2</v>
      </c>
      <c r="J139" s="180">
        <v>5.9729064039408808E-2</v>
      </c>
      <c r="K139" s="180">
        <v>-5.1801495581237256E-2</v>
      </c>
      <c r="L139" s="180">
        <v>-7.3607589760366077E-3</v>
      </c>
      <c r="M139" s="179">
        <v>5.345851695727144E-2</v>
      </c>
      <c r="N139" s="179">
        <v>-4.6868793856745694E-2</v>
      </c>
      <c r="O139" s="179">
        <v>-5.8722204823050683E-3</v>
      </c>
    </row>
    <row r="140" spans="2:15" hidden="1" outlineLevel="1">
      <c r="B140" s="63" t="s">
        <v>88</v>
      </c>
      <c r="C140" s="179">
        <v>-0.39215686274509809</v>
      </c>
      <c r="D140" s="180">
        <v>-0.95348837209302328</v>
      </c>
      <c r="E140" s="180" t="s">
        <v>143</v>
      </c>
      <c r="F140" s="180">
        <v>-0.95348837209302328</v>
      </c>
      <c r="G140" s="179">
        <v>-0.16033755274261607</v>
      </c>
      <c r="H140" s="179">
        <v>-5.1724137931034475E-2</v>
      </c>
      <c r="I140" s="179">
        <v>-0.10660980810234544</v>
      </c>
      <c r="J140" s="180">
        <v>-0.12390710382513659</v>
      </c>
      <c r="K140" s="180">
        <v>-0.12067072562131953</v>
      </c>
      <c r="L140" s="180">
        <v>-0.12203702635676794</v>
      </c>
      <c r="M140" s="179">
        <v>-0.13148608025094755</v>
      </c>
      <c r="N140" s="179">
        <v>-0.11911033069944399</v>
      </c>
      <c r="O140" s="179">
        <v>-0.12439950843481173</v>
      </c>
    </row>
    <row r="141" spans="2:15" hidden="1" outlineLevel="1">
      <c r="B141" s="63" t="s">
        <v>87</v>
      </c>
      <c r="C141" s="179">
        <v>-0.12</v>
      </c>
      <c r="D141" s="180">
        <v>-0.9</v>
      </c>
      <c r="E141" s="180">
        <v>-1</v>
      </c>
      <c r="F141" s="180">
        <v>-0.9375</v>
      </c>
      <c r="G141" s="179">
        <v>-0.31658291457286436</v>
      </c>
      <c r="H141" s="179">
        <v>-0.18654434250764529</v>
      </c>
      <c r="I141" s="179">
        <v>-0.23574144486692017</v>
      </c>
      <c r="J141" s="180">
        <v>-5.3058539793904846E-2</v>
      </c>
      <c r="K141" s="180">
        <v>-8.901197990467602E-2</v>
      </c>
      <c r="L141" s="180">
        <v>-7.5705939629990282E-2</v>
      </c>
      <c r="M141" s="179">
        <v>-6.8115942028985521E-2</v>
      </c>
      <c r="N141" s="179">
        <v>-9.4297704270550509E-2</v>
      </c>
      <c r="O141" s="179">
        <v>-8.4519022579647385E-2</v>
      </c>
    </row>
    <row r="142" spans="2:15" hidden="1" outlineLevel="1">
      <c r="B142" s="63" t="s">
        <v>86</v>
      </c>
      <c r="C142" s="179">
        <v>-0.44827586206896552</v>
      </c>
      <c r="D142" s="180">
        <v>-0.75</v>
      </c>
      <c r="E142" s="180">
        <v>0.16666666666666674</v>
      </c>
      <c r="F142" s="180">
        <v>-0.44444444444444442</v>
      </c>
      <c r="G142" s="179">
        <v>0.528169014084507</v>
      </c>
      <c r="H142" s="179">
        <v>0.45353159851301106</v>
      </c>
      <c r="I142" s="179">
        <v>0.47931873479318732</v>
      </c>
      <c r="J142" s="180">
        <v>-2.5411372630701923E-2</v>
      </c>
      <c r="K142" s="180">
        <v>0.27762001352265053</v>
      </c>
      <c r="L142" s="180">
        <v>0.15833060019678591</v>
      </c>
      <c r="M142" s="179">
        <v>-1.3844301765650102E-2</v>
      </c>
      <c r="N142" s="179">
        <v>0.2837027379400261</v>
      </c>
      <c r="O142" s="179">
        <v>0.16650861387703486</v>
      </c>
    </row>
    <row r="143" spans="2:15" hidden="1" outlineLevel="1">
      <c r="B143" s="63" t="s">
        <v>85</v>
      </c>
      <c r="C143" s="179">
        <v>1.625</v>
      </c>
      <c r="D143" s="180">
        <v>-0.7407407407407407</v>
      </c>
      <c r="E143" s="180">
        <v>7</v>
      </c>
      <c r="F143" s="180">
        <v>-0.2068965517241379</v>
      </c>
      <c r="G143" s="179">
        <v>0.22727272727272729</v>
      </c>
      <c r="H143" s="179">
        <v>0.101123595505618</v>
      </c>
      <c r="I143" s="179">
        <v>0.13687600644122377</v>
      </c>
      <c r="J143" s="180">
        <v>-0.20050600885515502</v>
      </c>
      <c r="K143" s="180">
        <v>-0.11097899326198968</v>
      </c>
      <c r="L143" s="180">
        <v>-0.14546783625730997</v>
      </c>
      <c r="M143" s="179">
        <v>-0.18455197679743551</v>
      </c>
      <c r="N143" s="179">
        <v>-0.1006736882057121</v>
      </c>
      <c r="O143" s="179">
        <v>-0.13282621416032769</v>
      </c>
    </row>
    <row r="144" spans="2:15" hidden="1" outlineLevel="1">
      <c r="B144" s="63" t="s">
        <v>84</v>
      </c>
      <c r="C144" s="179">
        <v>-0.39393939393939392</v>
      </c>
      <c r="D144" s="180">
        <v>0.4285714285714286</v>
      </c>
      <c r="E144" s="180" t="s">
        <v>143</v>
      </c>
      <c r="F144" s="180">
        <v>0.4285714285714286</v>
      </c>
      <c r="G144" s="179">
        <v>4.4776119402984982E-2</v>
      </c>
      <c r="H144" s="179">
        <v>7.8313253012048278E-2</v>
      </c>
      <c r="I144" s="179">
        <v>6.3333333333333242E-2</v>
      </c>
      <c r="J144" s="180">
        <v>-3.4789045151739417E-2</v>
      </c>
      <c r="K144" s="180">
        <v>7.9169992019153979E-2</v>
      </c>
      <c r="L144" s="180">
        <v>3.4405892614847833E-2</v>
      </c>
      <c r="M144" s="179">
        <v>-3.4303288384196828E-2</v>
      </c>
      <c r="N144" s="179">
        <v>7.9147877468511929E-2</v>
      </c>
      <c r="O144" s="179">
        <v>3.4152749108650848E-2</v>
      </c>
    </row>
    <row r="145" spans="2:15" hidden="1" outlineLevel="1">
      <c r="B145" s="63" t="s">
        <v>83</v>
      </c>
      <c r="C145" s="179">
        <v>-0.55714285714285716</v>
      </c>
      <c r="D145" s="180">
        <v>-7.1428571428571397E-2</v>
      </c>
      <c r="E145" s="180" t="s">
        <v>143</v>
      </c>
      <c r="F145" s="180">
        <v>-7.1428571428571397E-2</v>
      </c>
      <c r="G145" s="179">
        <v>-4.4025157232704393E-2</v>
      </c>
      <c r="H145" s="179">
        <v>-0.10599078341013823</v>
      </c>
      <c r="I145" s="179">
        <v>-7.9787234042553168E-2</v>
      </c>
      <c r="J145" s="180">
        <v>-5.6678383128295207E-2</v>
      </c>
      <c r="K145" s="180">
        <v>-2.4363979001211455E-2</v>
      </c>
      <c r="L145" s="180">
        <v>-3.6641348802270213E-2</v>
      </c>
      <c r="M145" s="179">
        <v>-6.3607924921793568E-2</v>
      </c>
      <c r="N145" s="179">
        <v>-2.6680617316243826E-2</v>
      </c>
      <c r="O145" s="179">
        <v>-4.0913109878627174E-2</v>
      </c>
    </row>
    <row r="146" spans="2:15" hidden="1" outlineLevel="1">
      <c r="B146" s="63" t="s">
        <v>82</v>
      </c>
      <c r="C146" s="179">
        <v>0.28571428571428581</v>
      </c>
      <c r="D146" s="180">
        <v>-0.40909090909090906</v>
      </c>
      <c r="E146" s="180" t="s">
        <v>143</v>
      </c>
      <c r="F146" s="180">
        <v>-0.40909090909090906</v>
      </c>
      <c r="G146" s="179">
        <v>0.39102564102564097</v>
      </c>
      <c r="H146" s="179">
        <v>-1.7391304347826098E-2</v>
      </c>
      <c r="I146" s="179">
        <v>0.1476683937823835</v>
      </c>
      <c r="J146" s="180">
        <v>-9.1241617557407007E-2</v>
      </c>
      <c r="K146" s="180">
        <v>-6.87417377719024E-2</v>
      </c>
      <c r="L146" s="180">
        <v>-7.7103156622866598E-2</v>
      </c>
      <c r="M146" s="179">
        <v>-7.4888154055631206E-2</v>
      </c>
      <c r="N146" s="179">
        <v>-6.7360542626593412E-2</v>
      </c>
      <c r="O146" s="179">
        <v>-7.0186970493718914E-2</v>
      </c>
    </row>
    <row r="147" spans="2:15" hidden="1" outlineLevel="1">
      <c r="B147" s="63" t="s">
        <v>81</v>
      </c>
      <c r="C147" s="179">
        <v>-0.10843373493975905</v>
      </c>
      <c r="D147" s="180">
        <v>0.72413793103448265</v>
      </c>
      <c r="E147" s="180" t="s">
        <v>143</v>
      </c>
      <c r="F147" s="180">
        <v>0.72413793103448265</v>
      </c>
      <c r="G147" s="179">
        <v>-0.43294117647058827</v>
      </c>
      <c r="H147" s="179">
        <v>-0.14209115281501339</v>
      </c>
      <c r="I147" s="179">
        <v>-0.29699248120300747</v>
      </c>
      <c r="J147" s="180">
        <v>3.9909376089229731E-2</v>
      </c>
      <c r="K147" s="180">
        <v>0.23775373769296215</v>
      </c>
      <c r="L147" s="180">
        <v>0.15646258503401356</v>
      </c>
      <c r="M147" s="179">
        <v>9.0836653386454635E-3</v>
      </c>
      <c r="N147" s="179">
        <v>0.22127906976744183</v>
      </c>
      <c r="O147" s="179">
        <v>0.13176470588235301</v>
      </c>
    </row>
    <row r="148" spans="2:15" hidden="1" outlineLevel="1">
      <c r="B148" s="63" t="s">
        <v>80</v>
      </c>
      <c r="C148" s="179">
        <v>-1.7543859649122862E-2</v>
      </c>
      <c r="D148" s="180">
        <v>-0.5106382978723405</v>
      </c>
      <c r="E148" s="180">
        <v>-1</v>
      </c>
      <c r="F148" s="180">
        <v>-0.58181818181818179</v>
      </c>
      <c r="G148" s="179">
        <v>-0.19444444444444442</v>
      </c>
      <c r="H148" s="179">
        <v>-0.34824281150159742</v>
      </c>
      <c r="I148" s="179">
        <v>-0.27964601769911501</v>
      </c>
      <c r="J148" s="180">
        <v>0.19026646113190937</v>
      </c>
      <c r="K148" s="180">
        <v>-9.7837281153450029E-2</v>
      </c>
      <c r="L148" s="180">
        <v>8.4491022828825368E-3</v>
      </c>
      <c r="M148" s="179">
        <v>0.16132325913824785</v>
      </c>
      <c r="N148" s="179">
        <v>-0.10841884040054395</v>
      </c>
      <c r="O148" s="179">
        <v>-6.699522562759852E-3</v>
      </c>
    </row>
    <row r="149" spans="2:15" hidden="1" outlineLevel="1">
      <c r="B149" s="63" t="s">
        <v>79</v>
      </c>
      <c r="C149" s="179">
        <v>-0.1428571428571429</v>
      </c>
      <c r="D149" s="180">
        <v>-0.52941176470588236</v>
      </c>
      <c r="E149" s="180">
        <v>-1</v>
      </c>
      <c r="F149" s="180">
        <v>-0.55555555555555558</v>
      </c>
      <c r="G149" s="179">
        <v>-8.1967213114754189E-3</v>
      </c>
      <c r="H149" s="179">
        <v>0.25229357798165131</v>
      </c>
      <c r="I149" s="179">
        <v>0.11471861471861478</v>
      </c>
      <c r="J149" s="180">
        <v>0.27489807804309851</v>
      </c>
      <c r="K149" s="180">
        <v>2.6467361492046093E-2</v>
      </c>
      <c r="L149" s="180">
        <v>0.10600410218161471</v>
      </c>
      <c r="M149" s="179">
        <v>0.23480083857442358</v>
      </c>
      <c r="N149" s="179">
        <v>3.2472717593824862E-2</v>
      </c>
      <c r="O149" s="179">
        <v>0.10061782877316849</v>
      </c>
    </row>
    <row r="150" spans="2:15" collapsed="1">
      <c r="B150" s="173">
        <v>2001</v>
      </c>
      <c r="C150" s="184">
        <v>3.3070866141732269E-2</v>
      </c>
      <c r="D150" s="184">
        <v>-0.33967391304347827</v>
      </c>
      <c r="E150" s="184">
        <v>-0.18604651162790697</v>
      </c>
      <c r="F150" s="184">
        <v>-0.32360097323600978</v>
      </c>
      <c r="G150" s="184">
        <v>-8.9981096408317529E-2</v>
      </c>
      <c r="H150" s="184">
        <v>2.5481665630826544E-2</v>
      </c>
      <c r="I150" s="184">
        <v>-2.6607538802660757E-2</v>
      </c>
      <c r="J150" s="184">
        <v>-1.2599144272885665E-2</v>
      </c>
      <c r="K150" s="184">
        <v>-1.5049472021285482E-2</v>
      </c>
      <c r="L150" s="184">
        <v>-1.4116783716454084E-2</v>
      </c>
      <c r="M150" s="184">
        <v>-1.8143009605122717E-2</v>
      </c>
      <c r="N150" s="184">
        <v>-1.3812238004764943E-2</v>
      </c>
      <c r="O150" s="184">
        <v>-1.5487871018637245E-2</v>
      </c>
    </row>
    <row r="151" spans="2:15" hidden="1" outlineLevel="1">
      <c r="B151" s="63" t="s">
        <v>90</v>
      </c>
      <c r="C151" s="179">
        <v>0.39999999999999991</v>
      </c>
      <c r="D151" s="180">
        <v>0.31111111111111112</v>
      </c>
      <c r="E151" s="180" t="s">
        <v>143</v>
      </c>
      <c r="F151" s="180">
        <v>0.44444444444444442</v>
      </c>
      <c r="G151" s="179">
        <v>0.17999999999999994</v>
      </c>
      <c r="H151" s="179">
        <v>-0.1607142857142857</v>
      </c>
      <c r="I151" s="179">
        <v>-1.8750000000000044E-2</v>
      </c>
      <c r="J151" s="180">
        <v>0.26226415094339628</v>
      </c>
      <c r="K151" s="180">
        <v>0.39868398852707942</v>
      </c>
      <c r="L151" s="180">
        <v>0.35104864390029644</v>
      </c>
      <c r="M151" s="179">
        <v>0.26054519368723095</v>
      </c>
      <c r="N151" s="179">
        <v>0.37441598195585635</v>
      </c>
      <c r="O151" s="179">
        <v>0.33347090383821709</v>
      </c>
    </row>
    <row r="152" spans="2:15" hidden="1" outlineLevel="1">
      <c r="B152" s="63" t="s">
        <v>89</v>
      </c>
      <c r="C152" s="179">
        <v>-0.43243243243243246</v>
      </c>
      <c r="D152" s="180">
        <v>-0.53488372093023262</v>
      </c>
      <c r="E152" s="180">
        <v>0.25</v>
      </c>
      <c r="F152" s="180">
        <v>-0.46808510638297873</v>
      </c>
      <c r="G152" s="179">
        <v>-0.21487603305785119</v>
      </c>
      <c r="H152" s="179">
        <v>-0.36092715231788075</v>
      </c>
      <c r="I152" s="179">
        <v>-0.28120300751879701</v>
      </c>
      <c r="J152" s="180">
        <v>-0.11962414166967839</v>
      </c>
      <c r="K152" s="180">
        <v>6.5633149811648694E-2</v>
      </c>
      <c r="L152" s="180">
        <v>-1.6806046960437415E-2</v>
      </c>
      <c r="M152" s="179">
        <v>-0.13219155304289987</v>
      </c>
      <c r="N152" s="179">
        <v>4.7863485016648166E-2</v>
      </c>
      <c r="O152" s="179">
        <v>-3.4034185448494902E-2</v>
      </c>
    </row>
    <row r="153" spans="2:15" hidden="1" outlineLevel="1">
      <c r="B153" s="63" t="s">
        <v>88</v>
      </c>
      <c r="C153" s="179">
        <v>0.27499999999999991</v>
      </c>
      <c r="D153" s="180">
        <v>0.10256410256410264</v>
      </c>
      <c r="E153" s="180">
        <v>-1</v>
      </c>
      <c r="F153" s="180">
        <v>-0.20370370370370372</v>
      </c>
      <c r="G153" s="179">
        <v>0.1732673267326732</v>
      </c>
      <c r="H153" s="179">
        <v>-0.27950310559006208</v>
      </c>
      <c r="I153" s="179">
        <v>-0.10496183206106868</v>
      </c>
      <c r="J153" s="180">
        <v>8.460512668543485E-2</v>
      </c>
      <c r="K153" s="180">
        <v>3.1610378912685366E-2</v>
      </c>
      <c r="L153" s="180">
        <v>5.333819330538847E-2</v>
      </c>
      <c r="M153" s="179">
        <v>8.8335704125177772E-2</v>
      </c>
      <c r="N153" s="179">
        <v>2.0101502637078328E-2</v>
      </c>
      <c r="O153" s="179">
        <v>4.8187833011300363E-2</v>
      </c>
    </row>
    <row r="154" spans="2:15" hidden="1" outlineLevel="1">
      <c r="B154" s="63" t="s">
        <v>87</v>
      </c>
      <c r="C154" s="179">
        <v>0.5625</v>
      </c>
      <c r="D154" s="180">
        <v>4</v>
      </c>
      <c r="E154" s="180">
        <v>0.5</v>
      </c>
      <c r="F154" s="180">
        <v>1.6666666666666665</v>
      </c>
      <c r="G154" s="179">
        <v>-7.0093457943925186E-2</v>
      </c>
      <c r="H154" s="179">
        <v>0.17204301075268824</v>
      </c>
      <c r="I154" s="179">
        <v>6.6937119675456458E-2</v>
      </c>
      <c r="J154" s="180">
        <v>5.2133794694348312E-2</v>
      </c>
      <c r="K154" s="180">
        <v>0.10489610019925988</v>
      </c>
      <c r="L154" s="180">
        <v>8.4763665170319413E-2</v>
      </c>
      <c r="M154" s="179">
        <v>5.3435114503816772E-2</v>
      </c>
      <c r="N154" s="179">
        <v>0.10789005879939828</v>
      </c>
      <c r="O154" s="179">
        <v>8.6905362245755624E-2</v>
      </c>
    </row>
    <row r="155" spans="2:15" hidden="1" outlineLevel="1">
      <c r="B155" s="63" t="s">
        <v>86</v>
      </c>
      <c r="C155" s="179">
        <v>0.15999999999999992</v>
      </c>
      <c r="D155" s="180">
        <v>0.33333333333333326</v>
      </c>
      <c r="E155" s="180">
        <v>0.5</v>
      </c>
      <c r="F155" s="180">
        <v>0.38461538461538458</v>
      </c>
      <c r="G155" s="179">
        <v>2.8985507246376718E-2</v>
      </c>
      <c r="H155" s="179">
        <v>-0.25895316804407709</v>
      </c>
      <c r="I155" s="179">
        <v>-0.17964071856287422</v>
      </c>
      <c r="J155" s="180">
        <v>9.6740273396425103E-3</v>
      </c>
      <c r="K155" s="180">
        <v>-0.24540816326530612</v>
      </c>
      <c r="L155" s="180">
        <v>-0.16207488835451733</v>
      </c>
      <c r="M155" s="179">
        <v>1.1568906028008863E-2</v>
      </c>
      <c r="N155" s="179">
        <v>-0.24559850496705027</v>
      </c>
      <c r="O155" s="179">
        <v>-0.16165363720683712</v>
      </c>
    </row>
    <row r="156" spans="2:15" hidden="1" outlineLevel="1">
      <c r="B156" s="63" t="s">
        <v>85</v>
      </c>
      <c r="C156" s="179">
        <v>-0.4</v>
      </c>
      <c r="D156" s="180">
        <v>2.375</v>
      </c>
      <c r="E156" s="180">
        <v>-0.5</v>
      </c>
      <c r="F156" s="180">
        <v>1.4166666666666665</v>
      </c>
      <c r="G156" s="179">
        <v>0.51724137931034475</v>
      </c>
      <c r="H156" s="179">
        <v>6.7873303167420573E-3</v>
      </c>
      <c r="I156" s="179">
        <v>0.11290322580645151</v>
      </c>
      <c r="J156" s="180">
        <v>0.31832395247029388</v>
      </c>
      <c r="K156" s="180">
        <v>-0.16130640737970581</v>
      </c>
      <c r="L156" s="180">
        <v>-2.4598930481283476E-2</v>
      </c>
      <c r="M156" s="179">
        <v>0.32049989921386812</v>
      </c>
      <c r="N156" s="179">
        <v>-0.15546117477361965</v>
      </c>
      <c r="O156" s="179">
        <v>-2.006880733944949E-2</v>
      </c>
    </row>
    <row r="157" spans="2:15" hidden="1" outlineLevel="1">
      <c r="B157" s="63" t="s">
        <v>84</v>
      </c>
      <c r="C157" s="179">
        <v>6.4516129032258007E-2</v>
      </c>
      <c r="D157" s="180">
        <v>0.16666666666666674</v>
      </c>
      <c r="E157" s="180" t="s">
        <v>143</v>
      </c>
      <c r="F157" s="180">
        <v>0.16666666666666674</v>
      </c>
      <c r="G157" s="179">
        <v>0.44086021505376349</v>
      </c>
      <c r="H157" s="179">
        <v>0.5660377358490567</v>
      </c>
      <c r="I157" s="179">
        <v>0.50753768844221114</v>
      </c>
      <c r="J157" s="180">
        <v>0.11285008237232286</v>
      </c>
      <c r="K157" s="180">
        <v>1.3098318240621021E-2</v>
      </c>
      <c r="L157" s="180">
        <v>5.0071239568491688E-2</v>
      </c>
      <c r="M157" s="179">
        <v>0.12062566277836684</v>
      </c>
      <c r="N157" s="179">
        <v>2.2416534181240122E-2</v>
      </c>
      <c r="O157" s="179">
        <v>5.9232756907175554E-2</v>
      </c>
    </row>
    <row r="158" spans="2:15" hidden="1" outlineLevel="1">
      <c r="B158" s="63" t="s">
        <v>83</v>
      </c>
      <c r="C158" s="179">
        <v>2.1818181818181817</v>
      </c>
      <c r="D158" s="180">
        <v>-0.46153846153846156</v>
      </c>
      <c r="E158" s="180">
        <v>-1</v>
      </c>
      <c r="F158" s="180">
        <v>-0.53333333333333333</v>
      </c>
      <c r="G158" s="179">
        <v>7.4324324324324342E-2</v>
      </c>
      <c r="H158" s="179">
        <v>0.4370860927152318</v>
      </c>
      <c r="I158" s="179">
        <v>0.25752508361204018</v>
      </c>
      <c r="J158" s="180">
        <v>-6.8549212195621045E-2</v>
      </c>
      <c r="K158" s="180">
        <v>3.1375815632375348E-2</v>
      </c>
      <c r="L158" s="180">
        <v>-9.0157154673283779E-3</v>
      </c>
      <c r="M158" s="179">
        <v>-5.665945307889042E-2</v>
      </c>
      <c r="N158" s="179">
        <v>3.9141070943191192E-2</v>
      </c>
      <c r="O158" s="179">
        <v>0</v>
      </c>
    </row>
    <row r="159" spans="2:15" hidden="1" outlineLevel="1">
      <c r="B159" s="63" t="s">
        <v>82</v>
      </c>
      <c r="C159" s="179">
        <v>-0.1428571428571429</v>
      </c>
      <c r="D159" s="180">
        <v>-0.15384615384615385</v>
      </c>
      <c r="E159" s="180" t="s">
        <v>143</v>
      </c>
      <c r="F159" s="180">
        <v>-0.15384615384615385</v>
      </c>
      <c r="G159" s="179">
        <v>-0.38582677165354329</v>
      </c>
      <c r="H159" s="179">
        <v>-0.12878787878787878</v>
      </c>
      <c r="I159" s="179">
        <v>-0.25482625482625487</v>
      </c>
      <c r="J159" s="180">
        <v>-8.9715131335553089E-2</v>
      </c>
      <c r="K159" s="180">
        <v>-1.7939336716629284E-2</v>
      </c>
      <c r="L159" s="180">
        <v>-4.5896678435045746E-2</v>
      </c>
      <c r="M159" s="179">
        <v>-0.10357454228421969</v>
      </c>
      <c r="N159" s="179">
        <v>-2.1288771889664604E-2</v>
      </c>
      <c r="O159" s="179">
        <v>-5.3897180762852437E-2</v>
      </c>
    </row>
    <row r="160" spans="2:15" hidden="1" outlineLevel="1">
      <c r="B160" s="63" t="s">
        <v>81</v>
      </c>
      <c r="C160" s="179">
        <v>0.13698630136986312</v>
      </c>
      <c r="D160" s="180">
        <v>0.26086956521739135</v>
      </c>
      <c r="E160" s="180" t="s">
        <v>143</v>
      </c>
      <c r="F160" s="180">
        <v>0.26086956521739135</v>
      </c>
      <c r="G160" s="179">
        <v>1.0935960591133007</v>
      </c>
      <c r="H160" s="179">
        <v>0.84653465346534662</v>
      </c>
      <c r="I160" s="179">
        <v>0.97037037037037033</v>
      </c>
      <c r="J160" s="180">
        <v>0.20622240908135381</v>
      </c>
      <c r="K160" s="180">
        <v>0.13805505602434631</v>
      </c>
      <c r="L160" s="180">
        <v>0.1651092941765393</v>
      </c>
      <c r="M160" s="179">
        <v>0.24109968354430378</v>
      </c>
      <c r="N160" s="179">
        <v>0.15731395505315571</v>
      </c>
      <c r="O160" s="179">
        <v>0.19123888844398174</v>
      </c>
    </row>
    <row r="161" spans="2:15" hidden="1" outlineLevel="1">
      <c r="B161" s="63" t="s">
        <v>80</v>
      </c>
      <c r="C161" s="179">
        <v>7.547169811320753E-2</v>
      </c>
      <c r="D161" s="180">
        <v>-6.0000000000000053E-2</v>
      </c>
      <c r="E161" s="180">
        <v>0</v>
      </c>
      <c r="F161" s="180">
        <v>-5.1724137931034475E-2</v>
      </c>
      <c r="G161" s="179">
        <v>0.15596330275229353</v>
      </c>
      <c r="H161" s="179">
        <v>0.15073529411764697</v>
      </c>
      <c r="I161" s="179">
        <v>0.15306122448979598</v>
      </c>
      <c r="J161" s="180">
        <v>-3.9145154464663601E-2</v>
      </c>
      <c r="K161" s="180">
        <v>-8.1470970793425579E-2</v>
      </c>
      <c r="L161" s="180">
        <v>-6.6297504361677917E-2</v>
      </c>
      <c r="M161" s="179">
        <v>-2.972062611452353E-2</v>
      </c>
      <c r="N161" s="179">
        <v>-7.4167334325283329E-2</v>
      </c>
      <c r="O161" s="179">
        <v>-5.7893209518282029E-2</v>
      </c>
    </row>
    <row r="162" spans="2:15" hidden="1" outlineLevel="1">
      <c r="B162" s="63" t="s">
        <v>79</v>
      </c>
      <c r="C162" s="179">
        <v>-0.31372549019607843</v>
      </c>
      <c r="D162" s="180">
        <v>1.6153846153846154</v>
      </c>
      <c r="E162" s="180" t="s">
        <v>143</v>
      </c>
      <c r="F162" s="180">
        <v>1.7692307692307692</v>
      </c>
      <c r="G162" s="179">
        <v>1.6666666666666607E-2</v>
      </c>
      <c r="H162" s="179">
        <v>-6.8376068376068355E-2</v>
      </c>
      <c r="I162" s="179">
        <v>-2.5316455696202556E-2</v>
      </c>
      <c r="J162" s="180">
        <v>-0.26842778014486579</v>
      </c>
      <c r="K162" s="180">
        <v>-5.2002080083203284E-2</v>
      </c>
      <c r="L162" s="180">
        <v>-0.1340222832229937</v>
      </c>
      <c r="M162" s="179">
        <v>-0.24614776768075863</v>
      </c>
      <c r="N162" s="179">
        <v>-5.1980822609134503E-2</v>
      </c>
      <c r="O162" s="179">
        <v>-0.12765629812134283</v>
      </c>
    </row>
    <row r="163" spans="2:15" collapsed="1">
      <c r="B163" s="173">
        <v>2000</v>
      </c>
      <c r="C163" s="184">
        <v>5.6572379367720416E-2</v>
      </c>
      <c r="D163" s="184">
        <v>0.20655737704918042</v>
      </c>
      <c r="E163" s="184">
        <v>-8.5106382978723416E-2</v>
      </c>
      <c r="F163" s="184">
        <v>0.16761363636363646</v>
      </c>
      <c r="G163" s="184">
        <v>0.10715780661364582</v>
      </c>
      <c r="H163" s="184">
        <v>3.1084861672359132E-4</v>
      </c>
      <c r="I163" s="184">
        <v>4.584373885123072E-2</v>
      </c>
      <c r="J163" s="184">
        <v>2.9045282099474434E-2</v>
      </c>
      <c r="K163" s="184">
        <v>-4.366812227074246E-3</v>
      </c>
      <c r="L163" s="184">
        <v>8.0921479558728748E-3</v>
      </c>
      <c r="M163" s="184">
        <v>3.3280115871422211E-2</v>
      </c>
      <c r="N163" s="184">
        <v>-4.2541690857039738E-3</v>
      </c>
      <c r="O163" s="184">
        <v>9.9403083549629567E-3</v>
      </c>
    </row>
    <row r="164" spans="2:15" hidden="1" outlineLevel="1">
      <c r="B164" s="63" t="s">
        <v>90</v>
      </c>
      <c r="C164" s="179">
        <v>-0.57446808510638303</v>
      </c>
      <c r="D164" s="180">
        <v>-0.61538461538461542</v>
      </c>
      <c r="E164" s="180" t="s">
        <v>143</v>
      </c>
      <c r="F164" s="180">
        <v>-0.61538461538461542</v>
      </c>
      <c r="G164" s="179">
        <v>-0.1266375545851528</v>
      </c>
      <c r="H164" s="179">
        <v>0.22270742358078599</v>
      </c>
      <c r="I164" s="179">
        <v>4.8034934497816595E-2</v>
      </c>
      <c r="J164" s="180">
        <v>-0.21924871102381538</v>
      </c>
      <c r="K164" s="180">
        <v>-0.22815470764422452</v>
      </c>
      <c r="L164" s="180">
        <v>-0.22506807351940095</v>
      </c>
      <c r="M164" s="179">
        <v>-0.23574561403508776</v>
      </c>
      <c r="N164" s="179">
        <v>-0.21509863429438547</v>
      </c>
      <c r="O164" s="179">
        <v>-0.22264998395893487</v>
      </c>
    </row>
    <row r="165" spans="2:15" hidden="1" outlineLevel="1">
      <c r="B165" s="63" t="s">
        <v>89</v>
      </c>
      <c r="C165" s="179">
        <v>0.42307692307692313</v>
      </c>
      <c r="D165" s="180">
        <v>0.10256410256410264</v>
      </c>
      <c r="E165" s="180">
        <v>-0.5</v>
      </c>
      <c r="F165" s="180">
        <v>0</v>
      </c>
      <c r="G165" s="179">
        <v>0.90052356020942415</v>
      </c>
      <c r="H165" s="179">
        <v>-0.25980392156862742</v>
      </c>
      <c r="I165" s="179">
        <v>0.11018363939899833</v>
      </c>
      <c r="J165" s="180">
        <v>0.12365482233502534</v>
      </c>
      <c r="K165" s="180">
        <v>-5.3223593964334737E-2</v>
      </c>
      <c r="L165" s="180">
        <v>1.8092509209987728E-2</v>
      </c>
      <c r="M165" s="179">
        <v>0.15498367582101014</v>
      </c>
      <c r="N165" s="179">
        <v>-6.4624967557747159E-2</v>
      </c>
      <c r="O165" s="179">
        <v>2.3929373499574025E-2</v>
      </c>
    </row>
    <row r="166" spans="2:15" hidden="1" outlineLevel="1">
      <c r="B166" s="63" t="s">
        <v>88</v>
      </c>
      <c r="C166" s="179">
        <v>-0.32203389830508478</v>
      </c>
      <c r="D166" s="180">
        <v>-0.49350649350649356</v>
      </c>
      <c r="E166" s="180" t="s">
        <v>143</v>
      </c>
      <c r="F166" s="180">
        <v>-0.29870129870129869</v>
      </c>
      <c r="G166" s="179">
        <v>6.315789473684208E-2</v>
      </c>
      <c r="H166" s="179">
        <v>0.2432432432432432</v>
      </c>
      <c r="I166" s="179">
        <v>0.1670378619153674</v>
      </c>
      <c r="J166" s="180">
        <v>4.2155651636812896E-2</v>
      </c>
      <c r="K166" s="180">
        <v>0.16786916786916795</v>
      </c>
      <c r="L166" s="180">
        <v>0.11283126014061651</v>
      </c>
      <c r="M166" s="179">
        <v>3.3519553072625774E-2</v>
      </c>
      <c r="N166" s="179">
        <v>0.17189504373177833</v>
      </c>
      <c r="O166" s="179">
        <v>0.11068478897054046</v>
      </c>
    </row>
    <row r="167" spans="2:15" hidden="1" outlineLevel="1">
      <c r="B167" s="63" t="s">
        <v>87</v>
      </c>
      <c r="C167" s="179">
        <v>0.23076923076923084</v>
      </c>
      <c r="D167" s="180">
        <v>1</v>
      </c>
      <c r="E167" s="180" t="s">
        <v>143</v>
      </c>
      <c r="F167" s="180">
        <v>5</v>
      </c>
      <c r="G167" s="179">
        <v>-3.6036036036036001E-2</v>
      </c>
      <c r="H167" s="179">
        <v>0.61271676300578037</v>
      </c>
      <c r="I167" s="179">
        <v>0.2481012658227848</v>
      </c>
      <c r="J167" s="180">
        <v>0.16626311541565775</v>
      </c>
      <c r="K167" s="180">
        <v>0.15597235932872655</v>
      </c>
      <c r="L167" s="180">
        <v>0.15987748851454819</v>
      </c>
      <c r="M167" s="179">
        <v>0.15578522813208973</v>
      </c>
      <c r="N167" s="179">
        <v>0.16989281714925619</v>
      </c>
      <c r="O167" s="179">
        <v>0.16441573693482092</v>
      </c>
    </row>
    <row r="168" spans="2:15" hidden="1" outlineLevel="1">
      <c r="B168" s="63" t="s">
        <v>86</v>
      </c>
      <c r="C168" s="179">
        <v>-0.16666666666666663</v>
      </c>
      <c r="D168" s="180">
        <v>0</v>
      </c>
      <c r="E168" s="180" t="s">
        <v>143</v>
      </c>
      <c r="F168" s="180">
        <v>0.44444444444444442</v>
      </c>
      <c r="G168" s="179">
        <v>-6.7567567567567544E-2</v>
      </c>
      <c r="H168" s="179">
        <v>0.83333333333333326</v>
      </c>
      <c r="I168" s="179">
        <v>0.44797687861271673</v>
      </c>
      <c r="J168" s="180">
        <v>0.10658599022573889</v>
      </c>
      <c r="K168" s="180">
        <v>-5.084745762711862E-2</v>
      </c>
      <c r="L168" s="180">
        <v>-4.5821365066338604E-3</v>
      </c>
      <c r="M168" s="179">
        <v>9.8795718108831476E-2</v>
      </c>
      <c r="N168" s="179">
        <v>-3.3830656656846925E-2</v>
      </c>
      <c r="O168" s="179">
        <v>5.7972945958553179E-3</v>
      </c>
    </row>
    <row r="169" spans="2:15" hidden="1" outlineLevel="1">
      <c r="B169" s="63" t="s">
        <v>85</v>
      </c>
      <c r="C169" s="179">
        <v>0.4285714285714286</v>
      </c>
      <c r="D169" s="180">
        <v>-0.33333333333333337</v>
      </c>
      <c r="E169" s="180" t="s">
        <v>143</v>
      </c>
      <c r="F169" s="180">
        <v>0</v>
      </c>
      <c r="G169" s="179">
        <v>0.36470588235294121</v>
      </c>
      <c r="H169" s="179">
        <v>0.86497890295358659</v>
      </c>
      <c r="I169" s="179">
        <v>0.73291925465838514</v>
      </c>
      <c r="J169" s="180">
        <v>0.39043478260869557</v>
      </c>
      <c r="K169" s="180">
        <v>0.19636110558759201</v>
      </c>
      <c r="L169" s="180">
        <v>0.24592833876221509</v>
      </c>
      <c r="M169" s="179">
        <v>0.38769230769230778</v>
      </c>
      <c r="N169" s="179">
        <v>0.21214181641573582</v>
      </c>
      <c r="O169" s="179">
        <v>0.25739005046863728</v>
      </c>
    </row>
    <row r="170" spans="2:15" hidden="1" outlineLevel="1">
      <c r="B170" s="63" t="s">
        <v>84</v>
      </c>
      <c r="C170" s="179">
        <v>0.29166666666666674</v>
      </c>
      <c r="D170" s="180">
        <v>-0.64705882352941169</v>
      </c>
      <c r="E170" s="180" t="s">
        <v>143</v>
      </c>
      <c r="F170" s="180">
        <v>-0.64705882352941169</v>
      </c>
      <c r="G170" s="179">
        <v>-0.27906976744186052</v>
      </c>
      <c r="H170" s="179">
        <v>1.2553191489361701</v>
      </c>
      <c r="I170" s="179">
        <v>0.13068181818181812</v>
      </c>
      <c r="J170" s="180">
        <v>0.35289747399702831</v>
      </c>
      <c r="K170" s="180">
        <v>0.24752874722614493</v>
      </c>
      <c r="L170" s="180">
        <v>0.28461236762975561</v>
      </c>
      <c r="M170" s="179">
        <v>0.31795946890286508</v>
      </c>
      <c r="N170" s="179">
        <v>0.25699440447641897</v>
      </c>
      <c r="O170" s="179">
        <v>0.2791762013729977</v>
      </c>
    </row>
    <row r="171" spans="2:15" hidden="1" outlineLevel="1">
      <c r="B171" s="63" t="s">
        <v>83</v>
      </c>
      <c r="C171" s="179">
        <v>-0.5</v>
      </c>
      <c r="D171" s="180">
        <v>0.625</v>
      </c>
      <c r="E171" s="180" t="s">
        <v>143</v>
      </c>
      <c r="F171" s="180">
        <v>0.875</v>
      </c>
      <c r="G171" s="179">
        <v>-0.30188679245283023</v>
      </c>
      <c r="H171" s="179">
        <v>8.6330935251798468E-2</v>
      </c>
      <c r="I171" s="179">
        <v>-0.14814814814814814</v>
      </c>
      <c r="J171" s="180">
        <v>0.32546786004882011</v>
      </c>
      <c r="K171" s="180">
        <v>0.17696078431372553</v>
      </c>
      <c r="L171" s="180">
        <v>0.23279290302844902</v>
      </c>
      <c r="M171" s="179">
        <v>0.28391007830260162</v>
      </c>
      <c r="N171" s="179">
        <v>0.1755871544975236</v>
      </c>
      <c r="O171" s="179">
        <v>0.21755725190839703</v>
      </c>
    </row>
    <row r="172" spans="2:15" hidden="1" outlineLevel="1">
      <c r="B172" s="63" t="s">
        <v>82</v>
      </c>
      <c r="C172" s="179">
        <v>0.53125</v>
      </c>
      <c r="D172" s="180">
        <v>-3.703703703703709E-2</v>
      </c>
      <c r="E172" s="180" t="s">
        <v>143</v>
      </c>
      <c r="F172" s="180">
        <v>-3.703703703703709E-2</v>
      </c>
      <c r="G172" s="179">
        <v>0.35828877005347604</v>
      </c>
      <c r="H172" s="179">
        <v>0.84615384615384626</v>
      </c>
      <c r="I172" s="179">
        <v>0.56969696969696959</v>
      </c>
      <c r="J172" s="180">
        <v>0.39979285344381155</v>
      </c>
      <c r="K172" s="180">
        <v>0.25433012583271641</v>
      </c>
      <c r="L172" s="180">
        <v>0.30724310068757643</v>
      </c>
      <c r="M172" s="179">
        <v>0.39605647517039921</v>
      </c>
      <c r="N172" s="179">
        <v>0.26659901420701648</v>
      </c>
      <c r="O172" s="179">
        <v>0.31491913501726332</v>
      </c>
    </row>
    <row r="173" spans="2:15" hidden="1" outlineLevel="1">
      <c r="B173" s="63" t="s">
        <v>81</v>
      </c>
      <c r="C173" s="179">
        <v>0.87179487179487181</v>
      </c>
      <c r="D173" s="180">
        <v>-0.5490196078431373</v>
      </c>
      <c r="E173" s="180">
        <v>-1</v>
      </c>
      <c r="F173" s="180">
        <v>-0.59649122807017552</v>
      </c>
      <c r="G173" s="179">
        <v>-0.10176991150442483</v>
      </c>
      <c r="H173" s="179">
        <v>-2.4154589371980673E-2</v>
      </c>
      <c r="I173" s="179">
        <v>-6.4665127020785196E-2</v>
      </c>
      <c r="J173" s="180">
        <v>0.21693527756459452</v>
      </c>
      <c r="K173" s="180">
        <v>9.1005131300935682E-2</v>
      </c>
      <c r="L173" s="180">
        <v>0.13773137161841476</v>
      </c>
      <c r="M173" s="179">
        <v>0.19668639053254444</v>
      </c>
      <c r="N173" s="179">
        <v>8.6562362918555236E-2</v>
      </c>
      <c r="O173" s="179">
        <v>0.12861532899493855</v>
      </c>
    </row>
    <row r="174" spans="2:15" hidden="1" outlineLevel="1">
      <c r="B174" s="63" t="s">
        <v>80</v>
      </c>
      <c r="C174" s="179">
        <v>0.60606060606060597</v>
      </c>
      <c r="D174" s="180">
        <v>-0.29577464788732399</v>
      </c>
      <c r="E174" s="180">
        <v>1</v>
      </c>
      <c r="F174" s="180">
        <v>-0.22666666666666668</v>
      </c>
      <c r="G174" s="179">
        <v>-9.1666666666666674E-2</v>
      </c>
      <c r="H174" s="179">
        <v>0.95683453237410077</v>
      </c>
      <c r="I174" s="179">
        <v>0.29287598944591031</v>
      </c>
      <c r="J174" s="180">
        <v>0.23233376792698834</v>
      </c>
      <c r="K174" s="180">
        <v>0.25979442872039327</v>
      </c>
      <c r="L174" s="180">
        <v>0.24981039059537347</v>
      </c>
      <c r="M174" s="179">
        <v>0.20770519262981568</v>
      </c>
      <c r="N174" s="179">
        <v>0.27435822637106178</v>
      </c>
      <c r="O174" s="179">
        <v>0.24911644766651553</v>
      </c>
    </row>
    <row r="175" spans="2:15" hidden="1" outlineLevel="1">
      <c r="B175" s="63" t="s">
        <v>79</v>
      </c>
      <c r="C175" s="179">
        <v>2.5172413793103448</v>
      </c>
      <c r="D175" s="180">
        <v>0.52941176470588225</v>
      </c>
      <c r="E175" s="180" t="s">
        <v>143</v>
      </c>
      <c r="F175" s="180">
        <v>0.52941176470588225</v>
      </c>
      <c r="G175" s="179">
        <v>0.12149532710280364</v>
      </c>
      <c r="H175" s="179">
        <v>0.29281767955801108</v>
      </c>
      <c r="I175" s="179">
        <v>0.19999999999999996</v>
      </c>
      <c r="J175" s="180">
        <v>0.23299185710533221</v>
      </c>
      <c r="K175" s="180">
        <v>0.20018723669839278</v>
      </c>
      <c r="L175" s="180">
        <v>0.21241190289741585</v>
      </c>
      <c r="M175" s="179">
        <v>0.24465207769854924</v>
      </c>
      <c r="N175" s="179">
        <v>0.20273141122913496</v>
      </c>
      <c r="O175" s="179">
        <v>0.21872947358543682</v>
      </c>
    </row>
    <row r="176" spans="2:15" collapsed="1">
      <c r="B176" s="173">
        <v>1999</v>
      </c>
      <c r="C176" s="184">
        <v>0.11918063314711369</v>
      </c>
      <c r="D176" s="184">
        <v>-0.32967032967032972</v>
      </c>
      <c r="E176" s="184">
        <v>1.6111111111111112</v>
      </c>
      <c r="F176" s="184">
        <v>-0.2558139534883721</v>
      </c>
      <c r="G176" s="184">
        <v>5.103387593488784E-2</v>
      </c>
      <c r="H176" s="184">
        <v>0.36313559322033906</v>
      </c>
      <c r="I176" s="184">
        <v>0.21001510900064746</v>
      </c>
      <c r="J176" s="184">
        <v>0.17919146316437518</v>
      </c>
      <c r="K176" s="184">
        <v>0.10663490827474065</v>
      </c>
      <c r="L176" s="184">
        <v>0.13262186158640565</v>
      </c>
      <c r="M176" s="184">
        <v>0.16851620348110385</v>
      </c>
      <c r="N176" s="184">
        <v>0.11368500847230889</v>
      </c>
      <c r="O176" s="184">
        <v>0.13380475515000101</v>
      </c>
    </row>
    <row r="177" spans="2:15" hidden="1" outlineLevel="1">
      <c r="B177" s="63" t="s">
        <v>90</v>
      </c>
      <c r="C177" s="179">
        <v>1.7647058823529411</v>
      </c>
      <c r="D177" s="180">
        <v>0.31460674157303381</v>
      </c>
      <c r="E177" s="180" t="s">
        <v>143</v>
      </c>
      <c r="F177" s="180">
        <v>0.31460674157303381</v>
      </c>
      <c r="G177" s="179">
        <v>0.50657894736842102</v>
      </c>
      <c r="H177" s="179">
        <v>0.52666666666666662</v>
      </c>
      <c r="I177" s="179">
        <v>0.51655629139072845</v>
      </c>
      <c r="J177" s="180">
        <v>0.19233021077283374</v>
      </c>
      <c r="K177" s="180">
        <v>0.15577965081276335</v>
      </c>
      <c r="L177" s="180">
        <v>0.16819085487077534</v>
      </c>
      <c r="M177" s="179">
        <v>0.22977346278317157</v>
      </c>
      <c r="N177" s="179">
        <v>0.16396820724168393</v>
      </c>
      <c r="O177" s="179">
        <v>0.18720243763092737</v>
      </c>
    </row>
    <row r="178" spans="2:15" hidden="1" outlineLevel="1">
      <c r="B178" s="63" t="s">
        <v>89</v>
      </c>
      <c r="C178" s="179">
        <v>0.13043478260869557</v>
      </c>
      <c r="D178" s="180">
        <v>-0.390625</v>
      </c>
      <c r="E178" s="180" t="s">
        <v>143</v>
      </c>
      <c r="F178" s="180">
        <v>-0.265625</v>
      </c>
      <c r="G178" s="179">
        <v>-9.0476190476190488E-2</v>
      </c>
      <c r="H178" s="179">
        <v>1.2054054054054055</v>
      </c>
      <c r="I178" s="179">
        <v>0.51645569620253173</v>
      </c>
      <c r="J178" s="180">
        <v>0.48388068695390185</v>
      </c>
      <c r="K178" s="180">
        <v>0.2680466168029223</v>
      </c>
      <c r="L178" s="180">
        <v>0.3470445522717247</v>
      </c>
      <c r="M178" s="179">
        <v>0.43088760648529822</v>
      </c>
      <c r="N178" s="179">
        <v>0.29861813279406801</v>
      </c>
      <c r="O178" s="179">
        <v>0.34889794212890424</v>
      </c>
    </row>
    <row r="179" spans="2:15" hidden="1" outlineLevel="1">
      <c r="B179" s="63" t="s">
        <v>88</v>
      </c>
      <c r="C179" s="179">
        <v>0.90322580645161299</v>
      </c>
      <c r="D179" s="180">
        <v>0.35087719298245612</v>
      </c>
      <c r="E179" s="180" t="s">
        <v>143</v>
      </c>
      <c r="F179" s="180">
        <v>0.35087719298245612</v>
      </c>
      <c r="G179" s="179">
        <v>-0.11214953271028039</v>
      </c>
      <c r="H179" s="179">
        <v>0.1212121212121211</v>
      </c>
      <c r="I179" s="179">
        <v>8.9887640449437534E-3</v>
      </c>
      <c r="J179" s="180">
        <v>0.61455996010969827</v>
      </c>
      <c r="K179" s="180">
        <v>8.7485288348371881E-2</v>
      </c>
      <c r="L179" s="180">
        <v>0.26882827243094876</v>
      </c>
      <c r="M179" s="179">
        <v>0.5770925110132159</v>
      </c>
      <c r="N179" s="179">
        <v>8.8474232038588507E-2</v>
      </c>
      <c r="O179" s="179">
        <v>0.26134033303256499</v>
      </c>
    </row>
    <row r="180" spans="2:15" hidden="1" outlineLevel="1">
      <c r="B180" s="63" t="s">
        <v>87</v>
      </c>
      <c r="C180" s="179">
        <v>2.25</v>
      </c>
      <c r="D180" s="180">
        <v>-0.7142857142857143</v>
      </c>
      <c r="E180" s="180" t="s">
        <v>143</v>
      </c>
      <c r="F180" s="180">
        <v>-0.7142857142857143</v>
      </c>
      <c r="G180" s="179">
        <v>0.4701986754966887</v>
      </c>
      <c r="H180" s="179">
        <v>0.24460431654676262</v>
      </c>
      <c r="I180" s="179">
        <v>0.36206896551724133</v>
      </c>
      <c r="J180" s="180">
        <v>0.10789865871833082</v>
      </c>
      <c r="K180" s="180">
        <v>3.4729315628192037E-2</v>
      </c>
      <c r="L180" s="180">
        <v>6.1328421280745449E-2</v>
      </c>
      <c r="M180" s="179">
        <v>0.12666856006816252</v>
      </c>
      <c r="N180" s="179">
        <v>3.9580908032595952E-2</v>
      </c>
      <c r="O180" s="179">
        <v>7.1743234738829376E-2</v>
      </c>
    </row>
    <row r="181" spans="2:15" hidden="1" outlineLevel="1">
      <c r="B181" s="63" t="s">
        <v>86</v>
      </c>
      <c r="C181" s="179">
        <v>0.25</v>
      </c>
      <c r="D181" s="180">
        <v>3.5</v>
      </c>
      <c r="E181" s="180" t="s">
        <v>143</v>
      </c>
      <c r="F181" s="180">
        <v>3.5</v>
      </c>
      <c r="G181" s="179">
        <v>0.3214285714285714</v>
      </c>
      <c r="H181" s="179">
        <v>0.48872180451127822</v>
      </c>
      <c r="I181" s="179">
        <v>0.41224489795918373</v>
      </c>
      <c r="J181" s="180">
        <v>0.75602778912954638</v>
      </c>
      <c r="K181" s="180">
        <v>0.59410220781225886</v>
      </c>
      <c r="L181" s="180">
        <v>0.63850291349170774</v>
      </c>
      <c r="M181" s="179">
        <v>0.73462282398452605</v>
      </c>
      <c r="N181" s="179">
        <v>0.59198184568835099</v>
      </c>
      <c r="O181" s="179">
        <v>0.63208265361609572</v>
      </c>
    </row>
    <row r="182" spans="2:15" hidden="1" outlineLevel="1">
      <c r="B182" s="63" t="s">
        <v>85</v>
      </c>
      <c r="C182" s="179">
        <v>0.16666666666666674</v>
      </c>
      <c r="D182" s="180">
        <v>9.0909090909090828E-2</v>
      </c>
      <c r="E182" s="180">
        <v>-1</v>
      </c>
      <c r="F182" s="180">
        <v>-0.25</v>
      </c>
      <c r="G182" s="179">
        <v>-0.38405797101449279</v>
      </c>
      <c r="H182" s="179">
        <v>-0.1189591078066915</v>
      </c>
      <c r="I182" s="179">
        <v>-0.20884520884520885</v>
      </c>
      <c r="J182" s="180">
        <v>0.43690129112869647</v>
      </c>
      <c r="K182" s="180">
        <v>0.16533426022477116</v>
      </c>
      <c r="L182" s="180">
        <v>0.22443799854967361</v>
      </c>
      <c r="M182" s="179">
        <v>0.38888888888888884</v>
      </c>
      <c r="N182" s="179">
        <v>0.15609208309938238</v>
      </c>
      <c r="O182" s="179">
        <v>0.20829340534889806</v>
      </c>
    </row>
    <row r="183" spans="2:15" hidden="1" outlineLevel="1">
      <c r="B183" s="63" t="s">
        <v>84</v>
      </c>
      <c r="C183" s="179">
        <v>1</v>
      </c>
      <c r="D183" s="180">
        <v>-0.41379310344827591</v>
      </c>
      <c r="E183" s="180" t="s">
        <v>143</v>
      </c>
      <c r="F183" s="180">
        <v>-0.41379310344827591</v>
      </c>
      <c r="G183" s="179">
        <v>-0.1283783783783784</v>
      </c>
      <c r="H183" s="179">
        <v>-0.55238095238095242</v>
      </c>
      <c r="I183" s="179">
        <v>-0.30434782608695654</v>
      </c>
      <c r="J183" s="180">
        <v>-6.8189685012114865E-2</v>
      </c>
      <c r="K183" s="180">
        <v>-5.3284950343773896E-2</v>
      </c>
      <c r="L183" s="180">
        <v>-5.8584615384615346E-2</v>
      </c>
      <c r="M183" s="179">
        <v>-7.0175438596491224E-2</v>
      </c>
      <c r="N183" s="179">
        <v>-6.3096798352368477E-2</v>
      </c>
      <c r="O183" s="179">
        <v>-6.5684760660410957E-2</v>
      </c>
    </row>
    <row r="184" spans="2:15" hidden="1" outlineLevel="1">
      <c r="B184" s="63" t="s">
        <v>83</v>
      </c>
      <c r="C184" s="179">
        <v>1</v>
      </c>
      <c r="D184" s="180">
        <v>-0.6097560975609756</v>
      </c>
      <c r="E184" s="180">
        <v>-1</v>
      </c>
      <c r="F184" s="180">
        <v>-0.65957446808510634</v>
      </c>
      <c r="G184" s="179">
        <v>0.59398496240601495</v>
      </c>
      <c r="H184" s="179">
        <v>0.1120000000000001</v>
      </c>
      <c r="I184" s="179">
        <v>0.36046511627906974</v>
      </c>
      <c r="J184" s="180">
        <v>0.15182755388940961</v>
      </c>
      <c r="K184" s="180">
        <v>0.13881652400446587</v>
      </c>
      <c r="L184" s="180">
        <v>0.14367346938775505</v>
      </c>
      <c r="M184" s="179">
        <v>0.16544009420076544</v>
      </c>
      <c r="N184" s="179">
        <v>0.13696639418710266</v>
      </c>
      <c r="O184" s="179">
        <v>0.1478319478768817</v>
      </c>
    </row>
    <row r="185" spans="2:15" hidden="1" outlineLevel="1">
      <c r="B185" s="63" t="s">
        <v>82</v>
      </c>
      <c r="C185" s="179">
        <v>-0.37254901960784315</v>
      </c>
      <c r="D185" s="180">
        <v>-0.4375</v>
      </c>
      <c r="E185" s="180">
        <v>-1</v>
      </c>
      <c r="F185" s="180">
        <v>-0.48076923076923073</v>
      </c>
      <c r="G185" s="179">
        <v>0.55833333333333335</v>
      </c>
      <c r="H185" s="179">
        <v>-0.22282608695652173</v>
      </c>
      <c r="I185" s="179">
        <v>8.5526315789473673E-2</v>
      </c>
      <c r="J185" s="180">
        <v>0.16150375939849626</v>
      </c>
      <c r="K185" s="180">
        <v>0.15945760384483343</v>
      </c>
      <c r="L185" s="180">
        <v>0.16020107092121072</v>
      </c>
      <c r="M185" s="179">
        <v>0.15914221218961622</v>
      </c>
      <c r="N185" s="179">
        <v>0.14699035583638187</v>
      </c>
      <c r="O185" s="179">
        <v>0.15149612889725894</v>
      </c>
    </row>
    <row r="186" spans="2:15" hidden="1" outlineLevel="1">
      <c r="B186" s="63" t="s">
        <v>81</v>
      </c>
      <c r="C186" s="179">
        <v>0.25806451612903225</v>
      </c>
      <c r="D186" s="180">
        <v>0.24390243902439024</v>
      </c>
      <c r="E186" s="180">
        <v>-0.25</v>
      </c>
      <c r="F186" s="180">
        <v>0.16326530612244894</v>
      </c>
      <c r="G186" s="179">
        <v>0.29885057471264376</v>
      </c>
      <c r="H186" s="179">
        <v>0.19653179190751446</v>
      </c>
      <c r="I186" s="179">
        <v>0.24783861671469731</v>
      </c>
      <c r="J186" s="180">
        <v>-8.1100141043723539E-2</v>
      </c>
      <c r="K186" s="180">
        <v>6.3904945407835534E-2</v>
      </c>
      <c r="L186" s="180">
        <v>5.0562869681358702E-3</v>
      </c>
      <c r="M186" s="179">
        <v>-6.1111111111111116E-2</v>
      </c>
      <c r="N186" s="179">
        <v>6.7093150257450551E-2</v>
      </c>
      <c r="O186" s="179">
        <v>1.4208451737097727E-2</v>
      </c>
    </row>
    <row r="187" spans="2:15" hidden="1" outlineLevel="1">
      <c r="B187" s="63" t="s">
        <v>80</v>
      </c>
      <c r="C187" s="179">
        <v>-0.13157894736842102</v>
      </c>
      <c r="D187" s="180">
        <v>3.1764705882352944</v>
      </c>
      <c r="E187" s="180">
        <v>-0.66666666666666674</v>
      </c>
      <c r="F187" s="180">
        <v>1.5862068965517242</v>
      </c>
      <c r="G187" s="179">
        <v>0.518987341772152</v>
      </c>
      <c r="H187" s="179">
        <v>-0.30845771144278611</v>
      </c>
      <c r="I187" s="179">
        <v>5.5710306406685284E-2</v>
      </c>
      <c r="J187" s="180">
        <v>0.1099855282199711</v>
      </c>
      <c r="K187" s="180">
        <v>1.4918693122483173E-3</v>
      </c>
      <c r="L187" s="180">
        <v>3.8393384524512797E-2</v>
      </c>
      <c r="M187" s="179">
        <v>0.13931297709923673</v>
      </c>
      <c r="N187" s="179">
        <v>-8.6755349913244517E-3</v>
      </c>
      <c r="O187" s="179">
        <v>4.2611489040060402E-2</v>
      </c>
    </row>
    <row r="188" spans="2:15" hidden="1" outlineLevel="1">
      <c r="B188" s="63" t="s">
        <v>79</v>
      </c>
      <c r="C188" s="179">
        <v>-0.25641025641025639</v>
      </c>
      <c r="D188" s="180">
        <v>-0.43333333333333335</v>
      </c>
      <c r="E188" s="180">
        <v>-1</v>
      </c>
      <c r="F188" s="180">
        <v>-0.5</v>
      </c>
      <c r="G188" s="179">
        <v>0.33749999999999991</v>
      </c>
      <c r="H188" s="179">
        <v>-0.16972477064220182</v>
      </c>
      <c r="I188" s="179">
        <v>4.4973544973544888E-2</v>
      </c>
      <c r="J188" s="180">
        <v>0.2852802160702228</v>
      </c>
      <c r="K188" s="180">
        <v>9.3312862504264737E-2</v>
      </c>
      <c r="L188" s="180">
        <v>0.15775158658204891</v>
      </c>
      <c r="M188" s="179">
        <v>0.27452209338765288</v>
      </c>
      <c r="N188" s="179">
        <v>8.3168967784352343E-2</v>
      </c>
      <c r="O188" s="179">
        <v>0.14900269541778965</v>
      </c>
    </row>
    <row r="189" spans="2:15" collapsed="1">
      <c r="B189" s="173">
        <v>1998</v>
      </c>
      <c r="C189" s="184">
        <v>0.42440318302387259</v>
      </c>
      <c r="D189" s="184">
        <v>4.3577981651376163E-2</v>
      </c>
      <c r="E189" s="184">
        <v>-0.53846153846153844</v>
      </c>
      <c r="F189" s="184">
        <v>-4.2105263157894424E-3</v>
      </c>
      <c r="G189" s="184">
        <v>0.21550802139037439</v>
      </c>
      <c r="H189" s="184">
        <v>0.1168954093705632</v>
      </c>
      <c r="I189" s="184">
        <v>0.16319357268390666</v>
      </c>
      <c r="J189" s="184">
        <v>0.24836685026258487</v>
      </c>
      <c r="K189" s="184">
        <v>0.14524399680004207</v>
      </c>
      <c r="L189" s="184">
        <v>0.18016064396370757</v>
      </c>
      <c r="M189" s="184">
        <v>0.24634450357159987</v>
      </c>
      <c r="N189" s="184">
        <v>0.14413989260615034</v>
      </c>
      <c r="O189" s="184">
        <v>0.17963553416971223</v>
      </c>
    </row>
    <row r="190" spans="2:15" hidden="1" outlineLevel="1">
      <c r="B190" s="63" t="s">
        <v>90</v>
      </c>
      <c r="C190" s="179">
        <v>-0.2153846153846154</v>
      </c>
      <c r="D190" s="180">
        <v>-4.3010752688172005E-2</v>
      </c>
      <c r="E190" s="180" t="s">
        <v>143</v>
      </c>
      <c r="F190" s="180">
        <v>-4.3010752688172005E-2</v>
      </c>
      <c r="G190" s="179">
        <v>-7.878787878787874E-2</v>
      </c>
      <c r="H190" s="179">
        <v>-0.40239043824701193</v>
      </c>
      <c r="I190" s="179">
        <v>-0.27403846153846156</v>
      </c>
      <c r="J190" s="180">
        <v>0.28759894459102897</v>
      </c>
      <c r="K190" s="180">
        <v>5.2931854199683048E-2</v>
      </c>
      <c r="L190" s="180">
        <v>0.12239205623117266</v>
      </c>
      <c r="M190" s="179">
        <v>0.24596774193548376</v>
      </c>
      <c r="N190" s="179">
        <v>3.5512879134278252E-2</v>
      </c>
      <c r="O190" s="179">
        <v>0.10118485897032614</v>
      </c>
    </row>
    <row r="191" spans="2:15" hidden="1" outlineLevel="1">
      <c r="B191" s="63" t="s">
        <v>89</v>
      </c>
      <c r="C191" s="179">
        <v>-0.47727272727272729</v>
      </c>
      <c r="D191" s="180">
        <v>7</v>
      </c>
      <c r="E191" s="180">
        <v>-1</v>
      </c>
      <c r="F191" s="180">
        <v>4.333333333333333</v>
      </c>
      <c r="G191" s="179">
        <v>-0.39306358381502893</v>
      </c>
      <c r="H191" s="179">
        <v>0.30281690140845074</v>
      </c>
      <c r="I191" s="179">
        <v>-0.19057377049180324</v>
      </c>
      <c r="J191" s="180">
        <v>6.2760166506564241E-2</v>
      </c>
      <c r="K191" s="180">
        <v>-4.1673612268711469E-2</v>
      </c>
      <c r="L191" s="180">
        <v>-5.9197544398158497E-3</v>
      </c>
      <c r="M191" s="179">
        <v>2.0757363253856909E-2</v>
      </c>
      <c r="N191" s="179">
        <v>-3.4336859235150508E-2</v>
      </c>
      <c r="O191" s="179">
        <v>-1.4109165808444901E-2</v>
      </c>
    </row>
    <row r="192" spans="2:15" hidden="1" outlineLevel="1">
      <c r="B192" s="63" t="s">
        <v>88</v>
      </c>
      <c r="C192" s="179">
        <v>-6.0606060606060552E-2</v>
      </c>
      <c r="D192" s="180">
        <v>2.8</v>
      </c>
      <c r="E192" s="180">
        <v>-1</v>
      </c>
      <c r="F192" s="180">
        <v>1.4782608695652173</v>
      </c>
      <c r="G192" s="179">
        <v>-0.10460251046025104</v>
      </c>
      <c r="H192" s="179">
        <v>1.0810810810810811</v>
      </c>
      <c r="I192" s="179">
        <v>0.27142857142857135</v>
      </c>
      <c r="J192" s="180">
        <v>0.35415259959486822</v>
      </c>
      <c r="K192" s="180">
        <v>0.26271466314398939</v>
      </c>
      <c r="L192" s="180">
        <v>0.29274783765801726</v>
      </c>
      <c r="M192" s="179">
        <v>0.32748538011695905</v>
      </c>
      <c r="N192" s="179">
        <v>0.27578947368421058</v>
      </c>
      <c r="O192" s="179">
        <v>0.29361205432937187</v>
      </c>
    </row>
    <row r="193" spans="2:15" hidden="1" outlineLevel="1">
      <c r="B193" s="63" t="s">
        <v>87</v>
      </c>
      <c r="C193" s="179">
        <v>-0.77777777777777779</v>
      </c>
      <c r="D193" s="180">
        <v>-0.46153846153846156</v>
      </c>
      <c r="E193" s="180">
        <v>-1</v>
      </c>
      <c r="F193" s="180">
        <v>-0.61111111111111116</v>
      </c>
      <c r="G193" s="179">
        <v>-0.33185840707964598</v>
      </c>
      <c r="H193" s="179">
        <v>0.10317460317460325</v>
      </c>
      <c r="I193" s="179">
        <v>-0.17613636363636365</v>
      </c>
      <c r="J193" s="180">
        <v>0.22311337951148369</v>
      </c>
      <c r="K193" s="180">
        <v>0.20492307692307699</v>
      </c>
      <c r="L193" s="180">
        <v>0.21147282751378316</v>
      </c>
      <c r="M193" s="179">
        <v>0.16666666666666674</v>
      </c>
      <c r="N193" s="179">
        <v>0.20115860966839794</v>
      </c>
      <c r="O193" s="179">
        <v>0.18818544366899292</v>
      </c>
    </row>
    <row r="194" spans="2:15" hidden="1" outlineLevel="1">
      <c r="B194" s="63" t="s">
        <v>86</v>
      </c>
      <c r="C194" s="179">
        <v>-0.36842105263157898</v>
      </c>
      <c r="D194" s="180">
        <v>-0.8666666666666667</v>
      </c>
      <c r="E194" s="180">
        <v>-1</v>
      </c>
      <c r="F194" s="180">
        <v>-0.90476190476190477</v>
      </c>
      <c r="G194" s="179">
        <v>-7.4380165289256173E-2</v>
      </c>
      <c r="H194" s="179">
        <v>0.16666666666666674</v>
      </c>
      <c r="I194" s="179">
        <v>4.2553191489361764E-2</v>
      </c>
      <c r="J194" s="180">
        <v>0.19540791402051783</v>
      </c>
      <c r="K194" s="180">
        <v>0.22577592732778196</v>
      </c>
      <c r="L194" s="180">
        <v>0.21729641249488463</v>
      </c>
      <c r="M194" s="179">
        <v>0.16389013957676712</v>
      </c>
      <c r="N194" s="179">
        <v>0.2231680236861584</v>
      </c>
      <c r="O194" s="179">
        <v>0.20590163934426231</v>
      </c>
    </row>
    <row r="195" spans="2:15" hidden="1" outlineLevel="1">
      <c r="B195" s="63" t="s">
        <v>85</v>
      </c>
      <c r="C195" s="179">
        <v>-0.25</v>
      </c>
      <c r="D195" s="180">
        <v>-0.15384615384615385</v>
      </c>
      <c r="E195" s="180">
        <v>-0.5</v>
      </c>
      <c r="F195" s="180">
        <v>-0.30434782608695654</v>
      </c>
      <c r="G195" s="179">
        <v>-0.33009708737864074</v>
      </c>
      <c r="H195" s="179">
        <v>0.54597701149425282</v>
      </c>
      <c r="I195" s="179">
        <v>7.1052631578947478E-2</v>
      </c>
      <c r="J195" s="180">
        <v>-0.19429530201342282</v>
      </c>
      <c r="K195" s="180">
        <v>0.25743006993007</v>
      </c>
      <c r="L195" s="180">
        <v>0.12068264932954076</v>
      </c>
      <c r="M195" s="179">
        <v>-0.20334261838440115</v>
      </c>
      <c r="N195" s="179">
        <v>0.26347900113507383</v>
      </c>
      <c r="O195" s="179">
        <v>0.1167428738204106</v>
      </c>
    </row>
    <row r="196" spans="2:15" hidden="1" outlineLevel="1">
      <c r="B196" s="63" t="s">
        <v>84</v>
      </c>
      <c r="C196" s="179">
        <v>-0.19999999999999996</v>
      </c>
      <c r="D196" s="180">
        <v>1.0714285714285716</v>
      </c>
      <c r="E196" s="180">
        <v>-1</v>
      </c>
      <c r="F196" s="180">
        <v>0.8125</v>
      </c>
      <c r="G196" s="179">
        <v>-3.2679738562091498E-2</v>
      </c>
      <c r="H196" s="179">
        <v>-0.22222222222222221</v>
      </c>
      <c r="I196" s="179">
        <v>-0.12152777777777779</v>
      </c>
      <c r="J196" s="180">
        <v>0.56415809420682184</v>
      </c>
      <c r="K196" s="180">
        <v>0.57948717948717943</v>
      </c>
      <c r="L196" s="180">
        <v>0.5740023246803565</v>
      </c>
      <c r="M196" s="179">
        <v>0.5170034499753573</v>
      </c>
      <c r="N196" s="179">
        <v>0.54721900347624564</v>
      </c>
      <c r="O196" s="179">
        <v>0.53603357051632905</v>
      </c>
    </row>
    <row r="197" spans="2:15" hidden="1" outlineLevel="1">
      <c r="B197" s="63" t="s">
        <v>83</v>
      </c>
      <c r="C197" s="179">
        <v>0.22222222222222232</v>
      </c>
      <c r="D197" s="180">
        <v>0.70833333333333326</v>
      </c>
      <c r="E197" s="180">
        <v>-0.53846153846153844</v>
      </c>
      <c r="F197" s="180">
        <v>0.27027027027027017</v>
      </c>
      <c r="G197" s="179">
        <v>-0.2528089887640449</v>
      </c>
      <c r="H197" s="179">
        <v>0.10619469026548667</v>
      </c>
      <c r="I197" s="179">
        <v>-0.11340206185567014</v>
      </c>
      <c r="J197" s="180">
        <v>0.31134780827529696</v>
      </c>
      <c r="K197" s="180">
        <v>0.31780284453163321</v>
      </c>
      <c r="L197" s="180">
        <v>0.31538579536738753</v>
      </c>
      <c r="M197" s="179">
        <v>0.36043251902282747</v>
      </c>
      <c r="N197" s="179">
        <v>0.23513574153017736</v>
      </c>
      <c r="O197" s="179">
        <v>0.280126545872879</v>
      </c>
    </row>
    <row r="198" spans="2:15" hidden="1" outlineLevel="1">
      <c r="B198" s="63" t="s">
        <v>82</v>
      </c>
      <c r="C198" s="179">
        <v>1.8333333333333335</v>
      </c>
      <c r="D198" s="180">
        <v>1</v>
      </c>
      <c r="E198" s="180">
        <v>-0.69230769230769229</v>
      </c>
      <c r="F198" s="180">
        <v>0.40540540540540548</v>
      </c>
      <c r="G198" s="179">
        <v>-0.3258426966292135</v>
      </c>
      <c r="H198" s="179">
        <v>0.62831858407079655</v>
      </c>
      <c r="I198" s="179">
        <v>4.4673539518900407E-2</v>
      </c>
      <c r="J198" s="180">
        <v>0.3621466612044244</v>
      </c>
      <c r="K198" s="180">
        <v>0.42864149092692494</v>
      </c>
      <c r="L198" s="180">
        <v>0.40374290535358193</v>
      </c>
      <c r="M198" s="179">
        <v>0.33183013904547165</v>
      </c>
      <c r="N198" s="179">
        <v>0.43054234062797336</v>
      </c>
      <c r="O198" s="179">
        <v>0.39227967953386744</v>
      </c>
    </row>
    <row r="199" spans="2:15" hidden="1" outlineLevel="1">
      <c r="B199" s="63" t="s">
        <v>81</v>
      </c>
      <c r="C199" s="179">
        <v>-0.16216216216216217</v>
      </c>
      <c r="D199" s="180">
        <v>2.4166666666666665</v>
      </c>
      <c r="E199" s="180">
        <v>1</v>
      </c>
      <c r="F199" s="180">
        <v>2.0625</v>
      </c>
      <c r="G199" s="179">
        <v>-0.37184115523465699</v>
      </c>
      <c r="H199" s="179">
        <v>7.4534161490683148E-2</v>
      </c>
      <c r="I199" s="179">
        <v>-0.20776255707762559</v>
      </c>
      <c r="J199" s="180">
        <v>0.34237929946355328</v>
      </c>
      <c r="K199" s="180">
        <v>5.9544062606328607E-2</v>
      </c>
      <c r="L199" s="180">
        <v>0.15861611583950475</v>
      </c>
      <c r="M199" s="179">
        <v>0.28755364806866957</v>
      </c>
      <c r="N199" s="179">
        <v>6.0565944067516142E-2</v>
      </c>
      <c r="O199" s="179">
        <v>0.14374082616900807</v>
      </c>
    </row>
    <row r="200" spans="2:15" hidden="1" outlineLevel="1">
      <c r="B200" s="63" t="s">
        <v>80</v>
      </c>
      <c r="C200" s="179">
        <v>5.555555555555558E-2</v>
      </c>
      <c r="D200" s="180">
        <v>0.21428571428571419</v>
      </c>
      <c r="E200" s="180">
        <v>-0.33333333333333337</v>
      </c>
      <c r="F200" s="180">
        <v>-9.375E-2</v>
      </c>
      <c r="G200" s="179">
        <v>-0.18556701030927836</v>
      </c>
      <c r="H200" s="179">
        <v>0.20359281437125754</v>
      </c>
      <c r="I200" s="179">
        <v>-5.5401662049860967E-3</v>
      </c>
      <c r="J200" s="180">
        <v>0.30920803334596436</v>
      </c>
      <c r="K200" s="180">
        <v>0.38548987184787098</v>
      </c>
      <c r="L200" s="180">
        <v>0.35856626989434259</v>
      </c>
      <c r="M200" s="179">
        <v>0.27228581338883107</v>
      </c>
      <c r="N200" s="179">
        <v>0.37686641449333069</v>
      </c>
      <c r="O200" s="179">
        <v>0.33873007842145197</v>
      </c>
    </row>
    <row r="201" spans="2:15" hidden="1" outlineLevel="1">
      <c r="B201" s="63" t="s">
        <v>79</v>
      </c>
      <c r="C201" s="179">
        <v>0.11428571428571432</v>
      </c>
      <c r="D201" s="180">
        <v>0</v>
      </c>
      <c r="E201" s="180">
        <v>-0.5</v>
      </c>
      <c r="F201" s="180">
        <v>-0.10526315789473684</v>
      </c>
      <c r="G201" s="179">
        <v>-0.32773109243697474</v>
      </c>
      <c r="H201" s="179">
        <v>-0.90707587382779198</v>
      </c>
      <c r="I201" s="179">
        <v>-0.85371517027863775</v>
      </c>
      <c r="J201" s="180">
        <v>0.26257459505541347</v>
      </c>
      <c r="K201" s="180">
        <v>5.6216216216216308E-2</v>
      </c>
      <c r="L201" s="180">
        <v>0.11752786220871325</v>
      </c>
      <c r="M201" s="179">
        <v>0.20460551151377881</v>
      </c>
      <c r="N201" s="179">
        <v>6.4939611412567766E-2</v>
      </c>
      <c r="O201" s="179">
        <v>0.10918440564458254</v>
      </c>
    </row>
    <row r="202" spans="2:15" collapsed="1">
      <c r="B202" s="173">
        <v>1997</v>
      </c>
      <c r="C202" s="184">
        <v>-0.16407982261640797</v>
      </c>
      <c r="D202" s="184">
        <v>0.58545454545454545</v>
      </c>
      <c r="E202" s="184">
        <v>-0.5714285714285714</v>
      </c>
      <c r="F202" s="184">
        <v>0.29781420765027322</v>
      </c>
      <c r="G202" s="184">
        <v>-0.25823086076953594</v>
      </c>
      <c r="H202" s="184">
        <v>-0.46546926385024034</v>
      </c>
      <c r="I202" s="184">
        <v>-0.38476984862527031</v>
      </c>
      <c r="J202" s="184">
        <v>0.24350928610111189</v>
      </c>
      <c r="K202" s="184">
        <v>0.20793663366336634</v>
      </c>
      <c r="L202" s="184">
        <v>0.21975115324389516</v>
      </c>
      <c r="M202" s="184">
        <v>0.21012937286070654</v>
      </c>
      <c r="N202" s="184">
        <v>0.20192853091321616</v>
      </c>
      <c r="O202" s="184">
        <v>0.20476405395917952</v>
      </c>
    </row>
    <row r="203" spans="2:15" hidden="1" outlineLevel="1">
      <c r="B203" s="63" t="s">
        <v>90</v>
      </c>
      <c r="C203" s="179">
        <v>0.38297872340425543</v>
      </c>
      <c r="D203" s="180">
        <v>1.5135135135135136</v>
      </c>
      <c r="E203" s="180">
        <v>-1</v>
      </c>
      <c r="F203" s="180">
        <v>1.1627906976744184</v>
      </c>
      <c r="G203" s="179">
        <v>-8.8397790055248615E-2</v>
      </c>
      <c r="H203" s="179">
        <v>0.14090909090909087</v>
      </c>
      <c r="I203" s="179">
        <v>3.7406483790523692E-2</v>
      </c>
      <c r="J203" s="180">
        <v>0.14156626506024095</v>
      </c>
      <c r="K203" s="180">
        <v>9.7009735744089109E-2</v>
      </c>
      <c r="L203" s="180">
        <v>0.10983159980188217</v>
      </c>
      <c r="M203" s="179">
        <v>0.1597817614964927</v>
      </c>
      <c r="N203" s="179">
        <v>9.7524255603880894E-2</v>
      </c>
      <c r="O203" s="179">
        <v>0.11622191011235961</v>
      </c>
    </row>
    <row r="204" spans="2:15" hidden="1" outlineLevel="1">
      <c r="B204" s="63" t="s">
        <v>89</v>
      </c>
      <c r="C204" s="179">
        <v>1.3157894736842106</v>
      </c>
      <c r="D204" s="180">
        <v>-0.33333333333333337</v>
      </c>
      <c r="E204" s="180">
        <v>0</v>
      </c>
      <c r="F204" s="180">
        <v>-0.25</v>
      </c>
      <c r="G204" s="179">
        <v>0.44166666666666665</v>
      </c>
      <c r="H204" s="179">
        <v>-0.35746606334841624</v>
      </c>
      <c r="I204" s="179">
        <v>5.8568329718004408E-2</v>
      </c>
      <c r="J204" s="180">
        <v>0.26745129870129869</v>
      </c>
      <c r="K204" s="180">
        <v>0.12678437265214115</v>
      </c>
      <c r="L204" s="180">
        <v>0.1712891628145865</v>
      </c>
      <c r="M204" s="179">
        <v>0.29448075526506901</v>
      </c>
      <c r="N204" s="179">
        <v>0.10740673995314465</v>
      </c>
      <c r="O204" s="179">
        <v>0.16945682283511987</v>
      </c>
    </row>
    <row r="205" spans="2:15" hidden="1" outlineLevel="1">
      <c r="B205" s="63" t="s">
        <v>88</v>
      </c>
      <c r="C205" s="179">
        <v>6.4516129032258007E-2</v>
      </c>
      <c r="D205" s="180">
        <v>0</v>
      </c>
      <c r="E205" s="180" t="s">
        <v>143</v>
      </c>
      <c r="F205" s="180">
        <v>0.53333333333333344</v>
      </c>
      <c r="G205" s="179">
        <v>-0.58578856152512992</v>
      </c>
      <c r="H205" s="179">
        <v>-0.11904761904761907</v>
      </c>
      <c r="I205" s="179">
        <v>-0.50213371266002849</v>
      </c>
      <c r="J205" s="180">
        <v>-1.985440105890135E-2</v>
      </c>
      <c r="K205" s="180">
        <v>7.6430856736580122E-2</v>
      </c>
      <c r="L205" s="180">
        <v>4.278445883441262E-2</v>
      </c>
      <c r="M205" s="179">
        <v>-0.10864197530864195</v>
      </c>
      <c r="N205" s="179">
        <v>7.3539638386648232E-2</v>
      </c>
      <c r="O205" s="179">
        <v>2.8732574225815988E-3</v>
      </c>
    </row>
    <row r="206" spans="2:15" hidden="1" outlineLevel="1">
      <c r="B206" s="63" t="s">
        <v>87</v>
      </c>
      <c r="C206" s="179">
        <v>0.5</v>
      </c>
      <c r="D206" s="180">
        <v>12</v>
      </c>
      <c r="E206" s="180" t="s">
        <v>143</v>
      </c>
      <c r="F206" s="180">
        <v>17</v>
      </c>
      <c r="G206" s="179">
        <v>0.28409090909090917</v>
      </c>
      <c r="H206" s="179">
        <v>4.1322314049586861E-2</v>
      </c>
      <c r="I206" s="179">
        <v>0.18518518518518512</v>
      </c>
      <c r="J206" s="180">
        <v>0.23391812865497075</v>
      </c>
      <c r="K206" s="180">
        <v>-4.9892808419411461E-2</v>
      </c>
      <c r="L206" s="180">
        <v>3.5898830568398044E-2</v>
      </c>
      <c r="M206" s="179">
        <v>0.24504950495049505</v>
      </c>
      <c r="N206" s="179">
        <v>-4.6839299314546889E-2</v>
      </c>
      <c r="O206" s="179">
        <v>4.5336112558624242E-2</v>
      </c>
    </row>
    <row r="207" spans="2:15" hidden="1" outlineLevel="1">
      <c r="B207" s="63" t="s">
        <v>86</v>
      </c>
      <c r="C207" s="179">
        <v>1</v>
      </c>
      <c r="D207" s="180">
        <v>0.5</v>
      </c>
      <c r="E207" s="180">
        <v>0.5</v>
      </c>
      <c r="F207" s="180">
        <v>0.5</v>
      </c>
      <c r="G207" s="179">
        <v>-0.3045977011494253</v>
      </c>
      <c r="H207" s="179">
        <v>-0.36312849162011174</v>
      </c>
      <c r="I207" s="179">
        <v>-0.33427762039660058</v>
      </c>
      <c r="J207" s="180">
        <v>5.5698813821557502E-2</v>
      </c>
      <c r="K207" s="180">
        <v>-1.820884429580083E-2</v>
      </c>
      <c r="L207" s="180">
        <v>1.3659336156262025E-3</v>
      </c>
      <c r="M207" s="179">
        <v>3.6881419234360502E-2</v>
      </c>
      <c r="N207" s="179">
        <v>-2.8930817610062887E-2</v>
      </c>
      <c r="O207" s="179">
        <v>-1.0639678214610093E-2</v>
      </c>
    </row>
    <row r="208" spans="2:15" hidden="1" outlineLevel="1">
      <c r="B208" s="63" t="s">
        <v>85</v>
      </c>
      <c r="C208" s="179">
        <v>0.14285714285714279</v>
      </c>
      <c r="D208" s="180">
        <v>0.18181818181818188</v>
      </c>
      <c r="E208" s="180" t="s">
        <v>143</v>
      </c>
      <c r="F208" s="180">
        <v>1.0909090909090908</v>
      </c>
      <c r="G208" s="179">
        <v>0.17714285714285705</v>
      </c>
      <c r="H208" s="179">
        <v>-0.43137254901960786</v>
      </c>
      <c r="I208" s="179">
        <v>-0.20997920997920994</v>
      </c>
      <c r="J208" s="180">
        <v>8.9579524680073019E-2</v>
      </c>
      <c r="K208" s="180">
        <v>-0.12493625701172872</v>
      </c>
      <c r="L208" s="180">
        <v>-6.9477266282257255E-2</v>
      </c>
      <c r="M208" s="179">
        <v>9.5625635808748832E-2</v>
      </c>
      <c r="N208" s="179">
        <v>-0.13521472392638034</v>
      </c>
      <c r="O208" s="179">
        <v>-7.3880529777457404E-2</v>
      </c>
    </row>
    <row r="209" spans="2:15" hidden="1" outlineLevel="1">
      <c r="B209" s="63" t="s">
        <v>84</v>
      </c>
      <c r="C209" s="179">
        <v>-0.55882352941176472</v>
      </c>
      <c r="D209" s="180">
        <v>0.75</v>
      </c>
      <c r="E209" s="180">
        <v>-0.8</v>
      </c>
      <c r="F209" s="180">
        <v>-0.11111111111111116</v>
      </c>
      <c r="G209" s="179">
        <v>-0.14525139664804465</v>
      </c>
      <c r="H209" s="179">
        <v>7.1428571428571397E-2</v>
      </c>
      <c r="I209" s="179">
        <v>-5.573770491803276E-2</v>
      </c>
      <c r="J209" s="180">
        <v>-0.20146995244271504</v>
      </c>
      <c r="K209" s="180">
        <v>-0.35530921820303385</v>
      </c>
      <c r="L209" s="180">
        <v>-0.30757880617035549</v>
      </c>
      <c r="M209" s="179">
        <v>-0.19928966061562747</v>
      </c>
      <c r="N209" s="179">
        <v>-0.34596438044713906</v>
      </c>
      <c r="O209" s="179">
        <v>-0.29838709677419351</v>
      </c>
    </row>
    <row r="210" spans="2:15" hidden="1" outlineLevel="1">
      <c r="B210" s="63" t="s">
        <v>83</v>
      </c>
      <c r="C210" s="179">
        <v>-0.33333333333333337</v>
      </c>
      <c r="D210" s="180">
        <v>0.71428571428571419</v>
      </c>
      <c r="E210" s="180" t="s">
        <v>143</v>
      </c>
      <c r="F210" s="180">
        <v>1.6428571428571428</v>
      </c>
      <c r="G210" s="179">
        <v>-0.40666666666666662</v>
      </c>
      <c r="H210" s="179">
        <v>-0.13740458015267176</v>
      </c>
      <c r="I210" s="179">
        <v>-0.32482598607888635</v>
      </c>
      <c r="J210" s="180">
        <v>9.5601436265709161E-2</v>
      </c>
      <c r="K210" s="180">
        <v>-2.7658559847401065E-2</v>
      </c>
      <c r="L210" s="180">
        <v>1.5104328869510963E-2</v>
      </c>
      <c r="M210" s="179">
        <v>-2.8026469443363178E-2</v>
      </c>
      <c r="N210" s="179">
        <v>3.0520231213872817E-2</v>
      </c>
      <c r="O210" s="179">
        <v>8.7032201914707397E-3</v>
      </c>
    </row>
    <row r="211" spans="2:15" hidden="1" outlineLevel="1">
      <c r="B211" s="63" t="s">
        <v>82</v>
      </c>
      <c r="C211" s="179">
        <v>-0.47058823529411764</v>
      </c>
      <c r="D211" s="180">
        <v>2</v>
      </c>
      <c r="E211" s="180">
        <v>1.6</v>
      </c>
      <c r="F211" s="180">
        <v>1.8461538461538463</v>
      </c>
      <c r="G211" s="179">
        <v>1.7142857142857126E-2</v>
      </c>
      <c r="H211" s="179">
        <v>-2.5862068965517238E-2</v>
      </c>
      <c r="I211" s="179">
        <v>0</v>
      </c>
      <c r="J211" s="180">
        <v>0.15087223008015083</v>
      </c>
      <c r="K211" s="180">
        <v>-0.41525666762259827</v>
      </c>
      <c r="L211" s="180">
        <v>-0.28323254535459041</v>
      </c>
      <c r="M211" s="179">
        <v>0.13815226689478188</v>
      </c>
      <c r="N211" s="179">
        <v>-0.40747004933051445</v>
      </c>
      <c r="O211" s="179">
        <v>-0.27223576804834093</v>
      </c>
    </row>
    <row r="212" spans="2:15" hidden="1" outlineLevel="1">
      <c r="B212" s="63" t="s">
        <v>81</v>
      </c>
      <c r="C212" s="179">
        <v>0</v>
      </c>
      <c r="D212" s="180">
        <v>-0.69230769230769229</v>
      </c>
      <c r="E212" s="180">
        <v>-0.85185185185185186</v>
      </c>
      <c r="F212" s="180">
        <v>-0.75757575757575757</v>
      </c>
      <c r="G212" s="179">
        <v>-0.42291666666666672</v>
      </c>
      <c r="H212" s="179">
        <v>-0.22222222222222221</v>
      </c>
      <c r="I212" s="179">
        <v>-0.36244541484716153</v>
      </c>
      <c r="J212" s="180">
        <v>0.11899717514124286</v>
      </c>
      <c r="K212" s="180">
        <v>-0.21637115051326494</v>
      </c>
      <c r="L212" s="180">
        <v>-0.12445562760089035</v>
      </c>
      <c r="M212" s="179">
        <v>3.1582054309327035E-2</v>
      </c>
      <c r="N212" s="179">
        <v>-0.21874595992243051</v>
      </c>
      <c r="O212" s="179">
        <v>-0.14249752764541945</v>
      </c>
    </row>
    <row r="213" spans="2:15" hidden="1" outlineLevel="1">
      <c r="B213" s="63" t="s">
        <v>80</v>
      </c>
      <c r="C213" s="179">
        <v>-0.19999999999999996</v>
      </c>
      <c r="D213" s="180">
        <v>-0.69565217391304346</v>
      </c>
      <c r="E213" s="180">
        <v>1.5714285714285716</v>
      </c>
      <c r="F213" s="180">
        <v>-0.39622641509433965</v>
      </c>
      <c r="G213" s="179">
        <v>-0.26235741444866922</v>
      </c>
      <c r="H213" s="179">
        <v>0.46491228070175428</v>
      </c>
      <c r="I213" s="179">
        <v>-4.2440318302387259E-2</v>
      </c>
      <c r="J213" s="180">
        <v>5.8988764044943798E-2</v>
      </c>
      <c r="K213" s="180">
        <v>-0.32627767720373202</v>
      </c>
      <c r="L213" s="180">
        <v>-0.22702367414452596</v>
      </c>
      <c r="M213" s="179">
        <v>1.3000702740688652E-2</v>
      </c>
      <c r="N213" s="179">
        <v>-0.31210627225417698</v>
      </c>
      <c r="O213" s="179">
        <v>-0.22093023255813948</v>
      </c>
    </row>
    <row r="214" spans="2:15" hidden="1" outlineLevel="1">
      <c r="B214" s="63" t="s">
        <v>79</v>
      </c>
      <c r="C214" s="179">
        <v>2.9411764705882248E-2</v>
      </c>
      <c r="D214" s="180">
        <v>-0.36170212765957444</v>
      </c>
      <c r="E214" s="180" t="s">
        <v>143</v>
      </c>
      <c r="F214" s="180">
        <v>-0.19148936170212771</v>
      </c>
      <c r="G214" s="179">
        <v>0.22051282051282062</v>
      </c>
      <c r="H214" s="179">
        <v>11.890109890109891</v>
      </c>
      <c r="I214" s="179">
        <v>5.8541114058355435</v>
      </c>
      <c r="J214" s="180">
        <v>-1.0961214165261413E-2</v>
      </c>
      <c r="K214" s="180">
        <v>-0.2685819715340011</v>
      </c>
      <c r="L214" s="180">
        <v>-0.20722891566265056</v>
      </c>
      <c r="M214" s="179">
        <v>3.7764350453173279E-4</v>
      </c>
      <c r="N214" s="179">
        <v>-0.26473616473616468</v>
      </c>
      <c r="O214" s="179">
        <v>-0.19735073910539447</v>
      </c>
    </row>
    <row r="215" spans="2:15" collapsed="1">
      <c r="B215" s="173">
        <v>1996</v>
      </c>
      <c r="C215" s="184">
        <v>0.13316582914572872</v>
      </c>
      <c r="D215" s="184">
        <v>0.1088709677419355</v>
      </c>
      <c r="E215" s="184">
        <v>0.44444444444444442</v>
      </c>
      <c r="F215" s="184">
        <v>0.17684887459807075</v>
      </c>
      <c r="G215" s="184">
        <v>-0.19069020866773678</v>
      </c>
      <c r="H215" s="184">
        <v>0.92923377257198636</v>
      </c>
      <c r="I215" s="184">
        <v>0.25367931835786206</v>
      </c>
      <c r="J215" s="184">
        <v>8.0027524514020287E-2</v>
      </c>
      <c r="K215" s="184">
        <v>-0.14277760425861297</v>
      </c>
      <c r="L215" s="184">
        <v>-7.9724256114659608E-2</v>
      </c>
      <c r="M215" s="184">
        <v>5.0940462762552263E-2</v>
      </c>
      <c r="N215" s="184">
        <v>-0.13887605444152551</v>
      </c>
      <c r="O215" s="184">
        <v>-8.1517032997402206E-2</v>
      </c>
    </row>
    <row r="216" spans="2:15" hidden="1" outlineLevel="1">
      <c r="B216" s="63" t="s">
        <v>90</v>
      </c>
      <c r="C216" s="179">
        <v>0.11904761904761907</v>
      </c>
      <c r="D216" s="180">
        <v>-7.4999999999999956E-2</v>
      </c>
      <c r="E216" s="180">
        <v>1</v>
      </c>
      <c r="F216" s="180">
        <v>0</v>
      </c>
      <c r="G216" s="179">
        <v>-0.37800687285223367</v>
      </c>
      <c r="H216" s="179">
        <v>4.2654028436019065E-2</v>
      </c>
      <c r="I216" s="179">
        <v>-0.20119521912350602</v>
      </c>
      <c r="J216" s="180">
        <v>4.779080252479706E-2</v>
      </c>
      <c r="K216" s="180">
        <v>0.35277516462841008</v>
      </c>
      <c r="L216" s="180">
        <v>0.24822256568778989</v>
      </c>
      <c r="M216" s="179">
        <v>-9.6487842531840506E-3</v>
      </c>
      <c r="N216" s="179">
        <v>0.33855799373040751</v>
      </c>
      <c r="O216" s="179">
        <v>0.21071276746492851</v>
      </c>
    </row>
    <row r="217" spans="2:15" hidden="1" outlineLevel="1">
      <c r="B217" s="63" t="s">
        <v>89</v>
      </c>
      <c r="C217" s="179">
        <v>0.58333333333333326</v>
      </c>
      <c r="D217" s="180">
        <v>-0.19999999999999996</v>
      </c>
      <c r="E217" s="180" t="s">
        <v>143</v>
      </c>
      <c r="F217" s="180">
        <v>6.6666666666666652E-2</v>
      </c>
      <c r="G217" s="179">
        <v>-0.20529801324503316</v>
      </c>
      <c r="H217" s="179">
        <v>0.54545454545454541</v>
      </c>
      <c r="I217" s="179">
        <v>3.5955056179775235E-2</v>
      </c>
      <c r="J217" s="180">
        <v>-0.15990453460620524</v>
      </c>
      <c r="K217" s="180">
        <v>0.26101373756513491</v>
      </c>
      <c r="L217" s="180">
        <v>8.8469601677148901E-2</v>
      </c>
      <c r="M217" s="179">
        <v>-0.15882712278558342</v>
      </c>
      <c r="N217" s="179">
        <v>0.27124856815578458</v>
      </c>
      <c r="O217" s="179">
        <v>8.6922372038224838E-2</v>
      </c>
    </row>
    <row r="218" spans="2:15" hidden="1" outlineLevel="1">
      <c r="B218" s="63" t="s">
        <v>88</v>
      </c>
      <c r="C218" s="179">
        <v>-0.46551724137931039</v>
      </c>
      <c r="D218" s="180">
        <v>0.25</v>
      </c>
      <c r="E218" s="180">
        <v>-1</v>
      </c>
      <c r="F218" s="180">
        <v>-0.21052631578947367</v>
      </c>
      <c r="G218" s="179">
        <v>1.1291512915129149</v>
      </c>
      <c r="H218" s="179">
        <v>-0.24096385542168675</v>
      </c>
      <c r="I218" s="179">
        <v>0.60869565217391308</v>
      </c>
      <c r="J218" s="180">
        <v>-5.2666227781434927E-3</v>
      </c>
      <c r="K218" s="180">
        <v>-5.2861952861952832E-2</v>
      </c>
      <c r="L218" s="180">
        <v>-3.6756515927823585E-2</v>
      </c>
      <c r="M218" s="179">
        <v>7.8721515241195528E-2</v>
      </c>
      <c r="N218" s="179">
        <v>-5.9054474071650542E-2</v>
      </c>
      <c r="O218" s="179">
        <v>-1.000842815002112E-2</v>
      </c>
    </row>
    <row r="219" spans="2:15" hidden="1" outlineLevel="1">
      <c r="B219" s="63" t="s">
        <v>87</v>
      </c>
      <c r="C219" s="179">
        <v>0.60000000000000009</v>
      </c>
      <c r="D219" s="180">
        <v>-0.91666666666666663</v>
      </c>
      <c r="E219" s="180">
        <v>-1</v>
      </c>
      <c r="F219" s="180">
        <v>-0.92307692307692313</v>
      </c>
      <c r="G219" s="179">
        <v>-0.2573839662447257</v>
      </c>
      <c r="H219" s="179">
        <v>-0.44239631336405527</v>
      </c>
      <c r="I219" s="179">
        <v>-0.3458149779735683</v>
      </c>
      <c r="J219" s="180">
        <v>-0.21670190274841439</v>
      </c>
      <c r="K219" s="180">
        <v>2.2926634768740017E-2</v>
      </c>
      <c r="L219" s="180">
        <v>-6.3661828367710727E-2</v>
      </c>
      <c r="M219" s="179">
        <v>-0.21856866537717601</v>
      </c>
      <c r="N219" s="179">
        <v>3.4390523500191783E-3</v>
      </c>
      <c r="O219" s="179">
        <v>-7.9174664107485637E-2</v>
      </c>
    </row>
    <row r="220" spans="2:15" hidden="1" outlineLevel="1">
      <c r="B220" s="63" t="s">
        <v>86</v>
      </c>
      <c r="C220" s="179">
        <v>5.555555555555558E-2</v>
      </c>
      <c r="D220" s="180">
        <v>0.66666666666666674</v>
      </c>
      <c r="E220" s="180">
        <v>0.33333333333333326</v>
      </c>
      <c r="F220" s="180">
        <v>0.55555555555555558</v>
      </c>
      <c r="G220" s="179">
        <v>-0.18309859154929575</v>
      </c>
      <c r="H220" s="179">
        <v>5.2941176470588269E-2</v>
      </c>
      <c r="I220" s="179">
        <v>-7.8328981723237545E-2</v>
      </c>
      <c r="J220" s="180">
        <v>-0.36551047120418845</v>
      </c>
      <c r="K220" s="180">
        <v>-0.13319375100660336</v>
      </c>
      <c r="L220" s="180">
        <v>-0.20982191041554232</v>
      </c>
      <c r="M220" s="179">
        <v>-0.34952930458548437</v>
      </c>
      <c r="N220" s="179">
        <v>-0.12801629583202756</v>
      </c>
      <c r="O220" s="179">
        <v>-0.20341085271317827</v>
      </c>
    </row>
    <row r="221" spans="2:15" hidden="1" outlineLevel="1">
      <c r="B221" s="63" t="s">
        <v>85</v>
      </c>
      <c r="C221" s="179">
        <v>0.21739130434782616</v>
      </c>
      <c r="D221" s="180">
        <v>0.10000000000000009</v>
      </c>
      <c r="E221" s="180" t="s">
        <v>143</v>
      </c>
      <c r="F221" s="180">
        <v>0.10000000000000009</v>
      </c>
      <c r="G221" s="179">
        <v>-0.647887323943662</v>
      </c>
      <c r="H221" s="179">
        <v>0.2803347280334727</v>
      </c>
      <c r="I221" s="179">
        <v>-0.34646739130434778</v>
      </c>
      <c r="J221" s="180">
        <v>-0.22433352240499149</v>
      </c>
      <c r="K221" s="180">
        <v>2.9801759222791047E-2</v>
      </c>
      <c r="L221" s="180">
        <v>-5.0614735708516601E-2</v>
      </c>
      <c r="M221" s="179">
        <v>-0.27292899408284022</v>
      </c>
      <c r="N221" s="179">
        <v>3.7423625254582538E-2</v>
      </c>
      <c r="O221" s="179">
        <v>-6.8250503693754183E-2</v>
      </c>
    </row>
    <row r="222" spans="2:15" hidden="1" outlineLevel="1">
      <c r="B222" s="63" t="s">
        <v>84</v>
      </c>
      <c r="C222" s="179">
        <v>1.8333333333333335</v>
      </c>
      <c r="D222" s="180">
        <v>-0.11111111111111116</v>
      </c>
      <c r="E222" s="180">
        <v>9</v>
      </c>
      <c r="F222" s="180">
        <v>0.8</v>
      </c>
      <c r="G222" s="179">
        <v>-0.21145374449339205</v>
      </c>
      <c r="H222" s="179">
        <v>-7.3529411764705843E-2</v>
      </c>
      <c r="I222" s="179">
        <v>-0.15977961432506882</v>
      </c>
      <c r="J222" s="180">
        <v>3.074866310160429E-2</v>
      </c>
      <c r="K222" s="180">
        <v>0.2280869357535229</v>
      </c>
      <c r="L222" s="180">
        <v>0.1592287358109159</v>
      </c>
      <c r="M222" s="179">
        <v>1.6853932584269593E-2</v>
      </c>
      <c r="N222" s="179">
        <v>0.22062904717853837</v>
      </c>
      <c r="O222" s="179">
        <v>0.14612676056338025</v>
      </c>
    </row>
    <row r="223" spans="2:15" hidden="1" outlineLevel="1">
      <c r="B223" s="63" t="s">
        <v>83</v>
      </c>
      <c r="C223" s="179">
        <v>0.17391304347826098</v>
      </c>
      <c r="D223" s="180">
        <v>0</v>
      </c>
      <c r="E223" s="180" t="s">
        <v>143</v>
      </c>
      <c r="F223" s="180">
        <v>0</v>
      </c>
      <c r="G223" s="179">
        <v>2.7397260273972712E-2</v>
      </c>
      <c r="H223" s="179">
        <v>-0.29189189189189191</v>
      </c>
      <c r="I223" s="179">
        <v>-9.6436058700209659E-2</v>
      </c>
      <c r="J223" s="180">
        <v>-0.16209101165851825</v>
      </c>
      <c r="K223" s="180">
        <v>-6.9860279441117723E-2</v>
      </c>
      <c r="L223" s="180">
        <v>-0.1040736607142857</v>
      </c>
      <c r="M223" s="179">
        <v>-0.14022757697456489</v>
      </c>
      <c r="N223" s="179">
        <v>-7.8610992756710685E-2</v>
      </c>
      <c r="O223" s="179">
        <v>-0.10257745378807603</v>
      </c>
    </row>
    <row r="224" spans="2:15" hidden="1" outlineLevel="1">
      <c r="B224" s="63" t="s">
        <v>82</v>
      </c>
      <c r="C224" s="179">
        <v>1.4285714285714284</v>
      </c>
      <c r="D224" s="180">
        <v>0</v>
      </c>
      <c r="E224" s="180">
        <v>-0.2857142857142857</v>
      </c>
      <c r="F224" s="180">
        <v>-0.1333333333333333</v>
      </c>
      <c r="G224" s="179">
        <v>-0.14215686274509809</v>
      </c>
      <c r="H224" s="179">
        <v>-0.348314606741573</v>
      </c>
      <c r="I224" s="179">
        <v>-0.23821989528795806</v>
      </c>
      <c r="J224" s="180">
        <v>-0.44994813278008294</v>
      </c>
      <c r="K224" s="180">
        <v>0.73785198106155003</v>
      </c>
      <c r="L224" s="180">
        <v>0.15580124539331552</v>
      </c>
      <c r="M224" s="179">
        <v>-0.42724154826065652</v>
      </c>
      <c r="N224" s="179">
        <v>0.69009051929490228</v>
      </c>
      <c r="O224" s="179">
        <v>0.13925120772946853</v>
      </c>
    </row>
    <row r="225" spans="2:15" hidden="1" outlineLevel="1">
      <c r="B225" s="63" t="s">
        <v>81</v>
      </c>
      <c r="C225" s="179">
        <v>8.8235294117646967E-2</v>
      </c>
      <c r="D225" s="180">
        <v>1.2941176470588234</v>
      </c>
      <c r="E225" s="180">
        <v>2.8571428571428572</v>
      </c>
      <c r="F225" s="180">
        <v>1.75</v>
      </c>
      <c r="G225" s="179">
        <v>0.4814814814814814</v>
      </c>
      <c r="H225" s="179">
        <v>-9.210526315789469E-2</v>
      </c>
      <c r="I225" s="179">
        <v>0.24456521739130443</v>
      </c>
      <c r="J225" s="180">
        <v>-0.23397349202055717</v>
      </c>
      <c r="K225" s="180">
        <v>0.36456248863016194</v>
      </c>
      <c r="L225" s="180">
        <v>0.12388514248422888</v>
      </c>
      <c r="M225" s="179">
        <v>-0.16797642436149307</v>
      </c>
      <c r="N225" s="179">
        <v>0.34944173063503148</v>
      </c>
      <c r="O225" s="179">
        <v>0.13453692370461034</v>
      </c>
    </row>
    <row r="226" spans="2:15" hidden="1" outlineLevel="1">
      <c r="B226" s="63" t="s">
        <v>80</v>
      </c>
      <c r="C226" s="179">
        <v>0.73076923076923084</v>
      </c>
      <c r="D226" s="180">
        <v>0.4375</v>
      </c>
      <c r="E226" s="180">
        <v>0</v>
      </c>
      <c r="F226" s="180">
        <v>0.35897435897435903</v>
      </c>
      <c r="G226" s="179">
        <v>-0.14610389610389607</v>
      </c>
      <c r="H226" s="179">
        <v>-0.54216867469879526</v>
      </c>
      <c r="I226" s="179">
        <v>-0.3231597845601436</v>
      </c>
      <c r="J226" s="180">
        <v>-0.28901569186875886</v>
      </c>
      <c r="K226" s="180">
        <v>0.22521753966899838</v>
      </c>
      <c r="L226" s="180">
        <v>3.2778133674994603E-2</v>
      </c>
      <c r="M226" s="179">
        <v>-0.26478946008783255</v>
      </c>
      <c r="N226" s="179">
        <v>0.19372241294752324</v>
      </c>
      <c r="O226" s="179">
        <v>1.6019223067681221E-2</v>
      </c>
    </row>
    <row r="227" spans="2:15" hidden="1" outlineLevel="1">
      <c r="B227" s="63" t="s">
        <v>79</v>
      </c>
      <c r="C227" s="179">
        <v>-0.15000000000000002</v>
      </c>
      <c r="D227" s="180">
        <v>2.9166666666666665</v>
      </c>
      <c r="E227" s="180">
        <v>-1</v>
      </c>
      <c r="F227" s="180">
        <v>2.3571428571428572</v>
      </c>
      <c r="G227" s="179">
        <v>-0.44759206798866857</v>
      </c>
      <c r="H227" s="179">
        <v>-0.15740740740740744</v>
      </c>
      <c r="I227" s="179">
        <v>-0.3374340949033392</v>
      </c>
      <c r="J227" s="180">
        <v>-0.17952265652023525</v>
      </c>
      <c r="K227" s="180">
        <v>0.38542997991601236</v>
      </c>
      <c r="L227" s="180">
        <v>0.19024856596558326</v>
      </c>
      <c r="M227" s="179">
        <v>-0.19660194174757284</v>
      </c>
      <c r="N227" s="179">
        <v>0.36435469710272161</v>
      </c>
      <c r="O227" s="179">
        <v>0.15871426982538095</v>
      </c>
    </row>
    <row r="228" spans="2:15" collapsed="1">
      <c r="B228" s="173">
        <v>1995</v>
      </c>
      <c r="C228" s="184">
        <v>0.20972644376899696</v>
      </c>
      <c r="D228" s="184">
        <v>0.3262032085561497</v>
      </c>
      <c r="E228" s="184">
        <v>0.65789473684210531</v>
      </c>
      <c r="F228" s="184">
        <v>0.38222222222222224</v>
      </c>
      <c r="G228" s="184">
        <v>-0.11480534242682583</v>
      </c>
      <c r="H228" s="184">
        <v>-0.12360992301112061</v>
      </c>
      <c r="I228" s="184">
        <v>-0.11831995902339076</v>
      </c>
      <c r="J228" s="184">
        <v>-0.20284687748553254</v>
      </c>
      <c r="K228" s="184">
        <v>0.17259554140127387</v>
      </c>
      <c r="L228" s="184">
        <v>3.4686331993431407E-2</v>
      </c>
      <c r="M228" s="184">
        <v>-0.18996937969182137</v>
      </c>
      <c r="N228" s="184">
        <v>0.16225297655578741</v>
      </c>
      <c r="O228" s="184">
        <v>2.7273071390718551E-2</v>
      </c>
    </row>
    <row r="229" spans="2:15" hidden="1" outlineLevel="1">
      <c r="B229" s="63" t="s">
        <v>90</v>
      </c>
      <c r="C229" s="179">
        <v>0.44827586206896552</v>
      </c>
      <c r="D229" s="180">
        <v>0.66666666666666674</v>
      </c>
      <c r="E229" s="180">
        <v>2</v>
      </c>
      <c r="F229" s="180">
        <v>0.72</v>
      </c>
      <c r="G229" s="179">
        <v>6.2043795620438047E-2</v>
      </c>
      <c r="H229" s="179">
        <v>0.14054054054054044</v>
      </c>
      <c r="I229" s="179">
        <v>9.3681917211329013E-2</v>
      </c>
      <c r="J229" s="180">
        <v>-0.16710476905745397</v>
      </c>
      <c r="K229" s="180">
        <v>-8.6267195150384612E-3</v>
      </c>
      <c r="L229" s="180">
        <v>-6.9332566168009202E-2</v>
      </c>
      <c r="M229" s="179">
        <v>-0.13344481605351166</v>
      </c>
      <c r="N229" s="179">
        <v>-2.0111731843575065E-3</v>
      </c>
      <c r="O229" s="179">
        <v>-5.4655056932350954E-2</v>
      </c>
    </row>
    <row r="230" spans="2:15" hidden="1" outlineLevel="1">
      <c r="B230" s="63" t="s">
        <v>89</v>
      </c>
      <c r="C230" s="179">
        <v>-4.0000000000000036E-2</v>
      </c>
      <c r="D230" s="180">
        <v>-0.69387755102040816</v>
      </c>
      <c r="E230" s="180">
        <v>-1</v>
      </c>
      <c r="F230" s="180">
        <v>-0.71153846153846156</v>
      </c>
      <c r="G230" s="179">
        <v>-0.14204545454545459</v>
      </c>
      <c r="H230" s="179">
        <v>-0.42105263157894735</v>
      </c>
      <c r="I230" s="179">
        <v>-0.25709515859766274</v>
      </c>
      <c r="J230" s="180">
        <v>-0.13327423167848695</v>
      </c>
      <c r="K230" s="180">
        <v>1.6125150421179235E-2</v>
      </c>
      <c r="L230" s="180">
        <v>-5.0935137286112209E-2</v>
      </c>
      <c r="M230" s="179">
        <v>-0.14068241469816278</v>
      </c>
      <c r="N230" s="179">
        <v>-9.0805902383654935E-3</v>
      </c>
      <c r="O230" s="179">
        <v>-7.0115642118076638E-2</v>
      </c>
    </row>
    <row r="231" spans="2:15" hidden="1" outlineLevel="1">
      <c r="B231" s="63" t="s">
        <v>88</v>
      </c>
      <c r="C231" s="179">
        <v>1.9</v>
      </c>
      <c r="D231" s="180">
        <v>0.71428571428571419</v>
      </c>
      <c r="E231" s="180">
        <v>1.3333333333333335</v>
      </c>
      <c r="F231" s="180">
        <v>0.89999999999999991</v>
      </c>
      <c r="G231" s="179">
        <v>0.23181818181818192</v>
      </c>
      <c r="H231" s="179">
        <v>0.12925170068027203</v>
      </c>
      <c r="I231" s="179">
        <v>0.19073569482288821</v>
      </c>
      <c r="J231" s="180">
        <v>-0.1067333137312555</v>
      </c>
      <c r="K231" s="180">
        <v>0.32088058705803868</v>
      </c>
      <c r="L231" s="180">
        <v>0.13674347936186382</v>
      </c>
      <c r="M231" s="179">
        <v>-7.3739035087719285E-2</v>
      </c>
      <c r="N231" s="179">
        <v>0.31547234775123734</v>
      </c>
      <c r="O231" s="179">
        <v>0.14430379746835453</v>
      </c>
    </row>
    <row r="232" spans="2:15" hidden="1" outlineLevel="1">
      <c r="B232" s="63" t="s">
        <v>87</v>
      </c>
      <c r="C232" s="179">
        <v>-0.16666666666666663</v>
      </c>
      <c r="D232" s="180">
        <v>9.0909090909090828E-2</v>
      </c>
      <c r="E232" s="180">
        <v>-0.66666666666666674</v>
      </c>
      <c r="F232" s="180">
        <v>-7.1428571428571397E-2</v>
      </c>
      <c r="G232" s="179">
        <v>-0.44496487119437944</v>
      </c>
      <c r="H232" s="179">
        <v>0.26900584795321647</v>
      </c>
      <c r="I232" s="179">
        <v>-0.24080267558528423</v>
      </c>
      <c r="J232" s="180">
        <v>0.40286702916460704</v>
      </c>
      <c r="K232" s="180">
        <v>0.23334152938283736</v>
      </c>
      <c r="L232" s="180">
        <v>0.28965517241379302</v>
      </c>
      <c r="M232" s="179">
        <v>0.2513110125050424</v>
      </c>
      <c r="N232" s="179">
        <v>0.23414289082763506</v>
      </c>
      <c r="O232" s="179">
        <v>0.24047619047619051</v>
      </c>
    </row>
    <row r="233" spans="2:15" hidden="1" outlineLevel="1">
      <c r="B233" s="63" t="s">
        <v>86</v>
      </c>
      <c r="C233" s="179">
        <v>-0.18181818181818177</v>
      </c>
      <c r="D233" s="180" t="s">
        <v>143</v>
      </c>
      <c r="E233" s="180" t="s">
        <v>143</v>
      </c>
      <c r="F233" s="180" t="s">
        <v>143</v>
      </c>
      <c r="G233" s="179">
        <v>0.8362068965517242</v>
      </c>
      <c r="H233" s="179">
        <v>0.29770992366412208</v>
      </c>
      <c r="I233" s="179">
        <v>0.5506072874493928</v>
      </c>
      <c r="J233" s="180">
        <v>-7.4699577784994586E-3</v>
      </c>
      <c r="K233" s="180">
        <v>0.534981458590853</v>
      </c>
      <c r="L233" s="180">
        <v>0.30053340819764185</v>
      </c>
      <c r="M233" s="179">
        <v>2.3624494870997825E-2</v>
      </c>
      <c r="N233" s="179">
        <v>0.52825670498084287</v>
      </c>
      <c r="O233" s="179">
        <v>0.3086703638577033</v>
      </c>
    </row>
    <row r="234" spans="2:15" hidden="1" outlineLevel="1">
      <c r="B234" s="63" t="s">
        <v>85</v>
      </c>
      <c r="C234" s="179">
        <v>1.0909090909090908</v>
      </c>
      <c r="D234" s="180">
        <v>9</v>
      </c>
      <c r="E234" s="180" t="s">
        <v>143</v>
      </c>
      <c r="F234" s="180">
        <v>9</v>
      </c>
      <c r="G234" s="179">
        <v>1.21875</v>
      </c>
      <c r="H234" s="179">
        <v>0.71942446043165464</v>
      </c>
      <c r="I234" s="179">
        <v>1.0275482093663912</v>
      </c>
      <c r="J234" s="180">
        <v>0.26018584703359537</v>
      </c>
      <c r="K234" s="180">
        <v>0.31146694214876036</v>
      </c>
      <c r="L234" s="180">
        <v>0.29479432953753193</v>
      </c>
      <c r="M234" s="179">
        <v>0.33684904416611738</v>
      </c>
      <c r="N234" s="179">
        <v>0.32100218597612251</v>
      </c>
      <c r="O234" s="179">
        <v>0.32635563968377679</v>
      </c>
    </row>
    <row r="235" spans="2:15" hidden="1" outlineLevel="1">
      <c r="B235" s="63" t="s">
        <v>84</v>
      </c>
      <c r="C235" s="179">
        <v>-0.33333333333333337</v>
      </c>
      <c r="D235" s="180">
        <v>3.5</v>
      </c>
      <c r="E235" s="180" t="s">
        <v>143</v>
      </c>
      <c r="F235" s="180">
        <v>4</v>
      </c>
      <c r="G235" s="179">
        <v>0.84552845528455278</v>
      </c>
      <c r="H235" s="179">
        <v>-0.60806916426512969</v>
      </c>
      <c r="I235" s="179">
        <v>-0.22765957446808516</v>
      </c>
      <c r="J235" s="180">
        <v>0.29262672811059898</v>
      </c>
      <c r="K235" s="180">
        <v>0.55361781076066796</v>
      </c>
      <c r="L235" s="180">
        <v>0.45136538027533279</v>
      </c>
      <c r="M235" s="179">
        <v>0.32623736029803085</v>
      </c>
      <c r="N235" s="179">
        <v>0.42143326758711375</v>
      </c>
      <c r="O235" s="179">
        <v>0.38508433245275353</v>
      </c>
    </row>
    <row r="236" spans="2:15" hidden="1" outlineLevel="1">
      <c r="B236" s="63" t="s">
        <v>83</v>
      </c>
      <c r="C236" s="179">
        <v>-0.14814814814814814</v>
      </c>
      <c r="D236" s="180">
        <v>0.27272727272727271</v>
      </c>
      <c r="E236" s="180" t="s">
        <v>143</v>
      </c>
      <c r="F236" s="180">
        <v>0.27272727272727271</v>
      </c>
      <c r="G236" s="179">
        <v>0.76969696969696977</v>
      </c>
      <c r="H236" s="179">
        <v>1.6056338028169015</v>
      </c>
      <c r="I236" s="179">
        <v>1.0211864406779663</v>
      </c>
      <c r="J236" s="180">
        <v>0.38996340825927867</v>
      </c>
      <c r="K236" s="180">
        <v>0.69766566265060237</v>
      </c>
      <c r="L236" s="180">
        <v>0.56883344276646963</v>
      </c>
      <c r="M236" s="179">
        <v>0.41209829867674852</v>
      </c>
      <c r="N236" s="179">
        <v>0.72130546387972139</v>
      </c>
      <c r="O236" s="179">
        <v>0.5862068965517242</v>
      </c>
    </row>
    <row r="237" spans="2:15" hidden="1" outlineLevel="1">
      <c r="B237" s="63" t="s">
        <v>82</v>
      </c>
      <c r="C237" s="179">
        <v>-0.22222222222222221</v>
      </c>
      <c r="D237" s="180">
        <v>3</v>
      </c>
      <c r="E237" s="180" t="s">
        <v>143</v>
      </c>
      <c r="F237" s="180">
        <v>6.5</v>
      </c>
      <c r="G237" s="179">
        <v>0.35099337748344372</v>
      </c>
      <c r="H237" s="179">
        <v>0.3484848484848484</v>
      </c>
      <c r="I237" s="179">
        <v>0.34982332155477036</v>
      </c>
      <c r="J237" s="180">
        <v>1.1140350877192984</v>
      </c>
      <c r="K237" s="180">
        <v>0.23135931267259902</v>
      </c>
      <c r="L237" s="180">
        <v>0.54810151485343295</v>
      </c>
      <c r="M237" s="179">
        <v>1.0461152882205513</v>
      </c>
      <c r="N237" s="179">
        <v>0.23798289590091426</v>
      </c>
      <c r="O237" s="179">
        <v>0.53731897512068327</v>
      </c>
    </row>
    <row r="238" spans="2:15" hidden="1" outlineLevel="1">
      <c r="B238" s="63" t="s">
        <v>81</v>
      </c>
      <c r="C238" s="179">
        <v>-2.8571428571428581E-2</v>
      </c>
      <c r="D238" s="180">
        <v>1.125</v>
      </c>
      <c r="E238" s="180" t="s">
        <v>143</v>
      </c>
      <c r="F238" s="180">
        <v>2</v>
      </c>
      <c r="G238" s="179">
        <v>0.87283236994219648</v>
      </c>
      <c r="H238" s="179">
        <v>0.12315270935960587</v>
      </c>
      <c r="I238" s="179">
        <v>0.46808510638297873</v>
      </c>
      <c r="J238" s="180">
        <v>0.36069193963930801</v>
      </c>
      <c r="K238" s="180">
        <v>0.29280338664158045</v>
      </c>
      <c r="L238" s="180">
        <v>0.31927105754053664</v>
      </c>
      <c r="M238" s="179">
        <v>0.38833958404364122</v>
      </c>
      <c r="N238" s="179">
        <v>0.2866442199775534</v>
      </c>
      <c r="O238" s="179">
        <v>0.3270167839740119</v>
      </c>
    </row>
    <row r="239" spans="2:15" hidden="1" outlineLevel="1">
      <c r="B239" s="63" t="s">
        <v>80</v>
      </c>
      <c r="C239" s="179">
        <v>-0.27777777777777779</v>
      </c>
      <c r="D239" s="180">
        <v>1.2857142857142856</v>
      </c>
      <c r="E239" s="180" t="s">
        <v>143</v>
      </c>
      <c r="F239" s="180">
        <v>1.7857142857142856</v>
      </c>
      <c r="G239" s="179">
        <v>0.40639269406392686</v>
      </c>
      <c r="H239" s="179">
        <v>0.29015544041450769</v>
      </c>
      <c r="I239" s="179">
        <v>0.35194174757281549</v>
      </c>
      <c r="J239" s="180">
        <v>0.29718726868985934</v>
      </c>
      <c r="K239" s="180">
        <v>0.45002474022761008</v>
      </c>
      <c r="L239" s="180">
        <v>0.38879003558718872</v>
      </c>
      <c r="M239" s="179">
        <v>0.30292830696735096</v>
      </c>
      <c r="N239" s="179">
        <v>0.4443919716646989</v>
      </c>
      <c r="O239" s="179">
        <v>0.38606716625034698</v>
      </c>
    </row>
    <row r="240" spans="2:15" hidden="1" outlineLevel="1">
      <c r="B240" s="63" t="s">
        <v>79</v>
      </c>
      <c r="C240" s="179">
        <v>0.21212121212121215</v>
      </c>
      <c r="D240" s="180">
        <v>9.0909090909090828E-2</v>
      </c>
      <c r="E240" s="180" t="s">
        <v>143</v>
      </c>
      <c r="F240" s="180">
        <v>0.27272727272727271</v>
      </c>
      <c r="G240" s="179">
        <v>0.26523297491039433</v>
      </c>
      <c r="H240" s="179">
        <v>6.4039408866995107E-2</v>
      </c>
      <c r="I240" s="179">
        <v>0.18049792531120334</v>
      </c>
      <c r="J240" s="180">
        <v>0.38856868395773292</v>
      </c>
      <c r="K240" s="180">
        <v>0.5117306099917196</v>
      </c>
      <c r="L240" s="180">
        <v>0.46678352322524108</v>
      </c>
      <c r="M240" s="179">
        <v>0.37047817047817055</v>
      </c>
      <c r="N240" s="179">
        <v>0.48849973863042351</v>
      </c>
      <c r="O240" s="179">
        <v>0.44294655753490608</v>
      </c>
    </row>
    <row r="241" spans="2:15" collapsed="1">
      <c r="B241" s="173">
        <v>1994</v>
      </c>
      <c r="C241" s="184">
        <v>0.12671232876712324</v>
      </c>
      <c r="D241" s="184">
        <v>0.33571428571428563</v>
      </c>
      <c r="E241" s="184">
        <v>2.8</v>
      </c>
      <c r="F241" s="184">
        <v>0.5</v>
      </c>
      <c r="G241" s="184">
        <v>0.29232464193903773</v>
      </c>
      <c r="H241" s="184">
        <v>7.791609036422309E-2</v>
      </c>
      <c r="I241" s="184">
        <v>0.19726083401471795</v>
      </c>
      <c r="J241" s="184">
        <v>0.20246025987731686</v>
      </c>
      <c r="K241" s="184">
        <v>0.32523001603781543</v>
      </c>
      <c r="L241" s="184">
        <v>0.27732595547548589</v>
      </c>
      <c r="M241" s="184">
        <v>0.20966633808286295</v>
      </c>
      <c r="N241" s="184">
        <v>0.31490709544656736</v>
      </c>
      <c r="O241" s="184">
        <v>0.27248205770434941</v>
      </c>
    </row>
    <row r="242" spans="2:15" hidden="1" outlineLevel="1">
      <c r="B242" s="63" t="s">
        <v>90</v>
      </c>
      <c r="C242" s="179">
        <v>0.61111111111111116</v>
      </c>
      <c r="D242" s="180">
        <v>0.26315789473684204</v>
      </c>
      <c r="E242" s="180" t="s">
        <v>143</v>
      </c>
      <c r="F242" s="180">
        <v>0.31578947368421062</v>
      </c>
      <c r="G242" s="179">
        <v>8.3003952569169925E-2</v>
      </c>
      <c r="H242" s="179">
        <v>-0.11904761904761907</v>
      </c>
      <c r="I242" s="179">
        <v>-8.6393088552916275E-3</v>
      </c>
      <c r="J242" s="180">
        <v>9.8144329896907134E-2</v>
      </c>
      <c r="K242" s="180">
        <v>5.1999018886436099E-2</v>
      </c>
      <c r="L242" s="180">
        <v>6.9209474007997596E-2</v>
      </c>
      <c r="M242" s="179">
        <v>0.10128913443830578</v>
      </c>
      <c r="N242" s="179">
        <v>4.3853510613482527E-2</v>
      </c>
      <c r="O242" s="179">
        <v>6.6123964581548123E-2</v>
      </c>
    </row>
    <row r="243" spans="2:15" hidden="1" outlineLevel="1">
      <c r="B243" s="63" t="s">
        <v>89</v>
      </c>
      <c r="C243" s="179">
        <v>0</v>
      </c>
      <c r="D243" s="180">
        <v>2.5</v>
      </c>
      <c r="E243" s="180" t="s">
        <v>143</v>
      </c>
      <c r="F243" s="180">
        <v>2.7142857142857144</v>
      </c>
      <c r="G243" s="179">
        <v>0.70873786407766981</v>
      </c>
      <c r="H243" s="179">
        <v>0.72727272727272729</v>
      </c>
      <c r="I243" s="179">
        <v>0.7163323782234956</v>
      </c>
      <c r="J243" s="180">
        <v>0.29407265774378577</v>
      </c>
      <c r="K243" s="180">
        <v>0.54690990320178701</v>
      </c>
      <c r="L243" s="180">
        <v>0.42218449349179399</v>
      </c>
      <c r="M243" s="179">
        <v>0.33216783216783208</v>
      </c>
      <c r="N243" s="179">
        <v>0.55708731000353473</v>
      </c>
      <c r="O243" s="179">
        <v>0.44401476533661444</v>
      </c>
    </row>
    <row r="244" spans="2:15" hidden="1" outlineLevel="1">
      <c r="B244" s="63" t="s">
        <v>88</v>
      </c>
      <c r="C244" s="179">
        <v>-0.2592592592592593</v>
      </c>
      <c r="D244" s="180">
        <v>-0.46153846153846156</v>
      </c>
      <c r="E244" s="180">
        <v>2</v>
      </c>
      <c r="F244" s="180">
        <v>-0.2857142857142857</v>
      </c>
      <c r="G244" s="179">
        <v>0.6058394160583942</v>
      </c>
      <c r="H244" s="179">
        <v>-0.671875</v>
      </c>
      <c r="I244" s="179">
        <v>-0.37264957264957266</v>
      </c>
      <c r="J244" s="180">
        <v>-0.17571497818710613</v>
      </c>
      <c r="K244" s="180">
        <v>-0.18191740949608881</v>
      </c>
      <c r="L244" s="180">
        <v>-0.17925802764210741</v>
      </c>
      <c r="M244" s="179">
        <v>-0.15221938182663253</v>
      </c>
      <c r="N244" s="179">
        <v>-0.21846619576185666</v>
      </c>
      <c r="O244" s="179">
        <v>-0.19065274660942533</v>
      </c>
    </row>
    <row r="245" spans="2:15" hidden="1" outlineLevel="1">
      <c r="B245" s="63" t="s">
        <v>87</v>
      </c>
      <c r="C245" s="179">
        <v>1.25</v>
      </c>
      <c r="D245" s="180">
        <v>-8.333333333333337E-2</v>
      </c>
      <c r="E245" s="180">
        <v>2</v>
      </c>
      <c r="F245" s="180">
        <v>7.6923076923076872E-2</v>
      </c>
      <c r="G245" s="179">
        <v>1.6358024691358026</v>
      </c>
      <c r="H245" s="179">
        <v>0.34645669291338588</v>
      </c>
      <c r="I245" s="179">
        <v>1.0692041522491351</v>
      </c>
      <c r="J245" s="180">
        <v>8.4137191854233739E-2</v>
      </c>
      <c r="K245" s="180">
        <v>1.3961605584642323E-2</v>
      </c>
      <c r="L245" s="180">
        <v>3.6242981112812656E-2</v>
      </c>
      <c r="M245" s="179">
        <v>0.21044921875</v>
      </c>
      <c r="N245" s="179">
        <v>2.464363372795364E-2</v>
      </c>
      <c r="O245" s="179">
        <v>8.6148375626313278E-2</v>
      </c>
    </row>
    <row r="246" spans="2:15" hidden="1" outlineLevel="1">
      <c r="B246" s="63" t="s">
        <v>86</v>
      </c>
      <c r="C246" s="179">
        <v>0.5714285714285714</v>
      </c>
      <c r="D246" s="180">
        <v>-1</v>
      </c>
      <c r="E246" s="180">
        <v>-1</v>
      </c>
      <c r="F246" s="180">
        <v>-1</v>
      </c>
      <c r="G246" s="179">
        <v>0.38095238095238093</v>
      </c>
      <c r="H246" s="179">
        <v>-5.7553956834532349E-2</v>
      </c>
      <c r="I246" s="179">
        <v>0.10762331838565031</v>
      </c>
      <c r="J246" s="180">
        <v>0.23258606885508404</v>
      </c>
      <c r="K246" s="180">
        <v>-0.38841850619897189</v>
      </c>
      <c r="L246" s="180">
        <v>-0.2181738366988587</v>
      </c>
      <c r="M246" s="179">
        <v>0.23778376298576376</v>
      </c>
      <c r="N246" s="179">
        <v>-0.3816997334912644</v>
      </c>
      <c r="O246" s="179">
        <v>-0.2095584304501229</v>
      </c>
    </row>
    <row r="247" spans="2:15" hidden="1" outlineLevel="1">
      <c r="B247" s="63" t="s">
        <v>85</v>
      </c>
      <c r="C247" s="179">
        <v>0.5714285714285714</v>
      </c>
      <c r="D247" s="180">
        <v>-0.90909090909090906</v>
      </c>
      <c r="E247" s="180" t="s">
        <v>143</v>
      </c>
      <c r="F247" s="180">
        <v>-0.90909090909090906</v>
      </c>
      <c r="G247" s="179">
        <v>0.94782608695652182</v>
      </c>
      <c r="H247" s="179">
        <v>-0.19186046511627908</v>
      </c>
      <c r="I247" s="179">
        <v>0.26480836236933802</v>
      </c>
      <c r="J247" s="180">
        <v>-2.7459158846020126E-2</v>
      </c>
      <c r="K247" s="180">
        <v>-0.33501259445843834</v>
      </c>
      <c r="L247" s="180">
        <v>-0.25880630436654894</v>
      </c>
      <c r="M247" s="179">
        <v>7.9734219269103068E-3</v>
      </c>
      <c r="N247" s="179">
        <v>-0.33224792274870873</v>
      </c>
      <c r="O247" s="179">
        <v>-0.24630748573346761</v>
      </c>
    </row>
    <row r="248" spans="2:15" hidden="1" outlineLevel="1">
      <c r="B248" s="63" t="s">
        <v>84</v>
      </c>
      <c r="C248" s="179">
        <v>-0.66666666666666674</v>
      </c>
      <c r="D248" s="180">
        <v>-0.93548387096774199</v>
      </c>
      <c r="E248" s="180" t="s">
        <v>143</v>
      </c>
      <c r="F248" s="180">
        <v>-0.93548387096774199</v>
      </c>
      <c r="G248" s="179">
        <v>0.29473684210526319</v>
      </c>
      <c r="H248" s="179">
        <v>2.2129629629629628</v>
      </c>
      <c r="I248" s="179">
        <v>1.3152709359605912</v>
      </c>
      <c r="J248" s="180">
        <v>-6.3646170442286931E-2</v>
      </c>
      <c r="K248" s="180">
        <v>-0.1591263650546022</v>
      </c>
      <c r="L248" s="180">
        <v>-0.12413520458588656</v>
      </c>
      <c r="M248" s="179">
        <v>-7.6204523107177957E-2</v>
      </c>
      <c r="N248" s="179">
        <v>-8.1798973739812819E-2</v>
      </c>
      <c r="O248" s="179">
        <v>-7.9670843463624408E-2</v>
      </c>
    </row>
    <row r="249" spans="2:15" hidden="1" outlineLevel="1">
      <c r="B249" s="63" t="s">
        <v>83</v>
      </c>
      <c r="C249" s="179">
        <v>1.4545454545454546</v>
      </c>
      <c r="D249" s="180">
        <v>0.10000000000000009</v>
      </c>
      <c r="E249" s="180" t="s">
        <v>143</v>
      </c>
      <c r="F249" s="180">
        <v>0.10000000000000009</v>
      </c>
      <c r="G249" s="179">
        <v>3.125E-2</v>
      </c>
      <c r="H249" s="179">
        <v>-0.61621621621621614</v>
      </c>
      <c r="I249" s="179">
        <v>-0.31594202898550727</v>
      </c>
      <c r="J249" s="180">
        <v>-1.0346611484738699E-2</v>
      </c>
      <c r="K249" s="180">
        <v>8.5854456255110456E-2</v>
      </c>
      <c r="L249" s="180">
        <v>4.3388901575702299E-2</v>
      </c>
      <c r="M249" s="179">
        <v>9.4607379375588607E-4</v>
      </c>
      <c r="N249" s="179">
        <v>3.6488027366020415E-2</v>
      </c>
      <c r="O249" s="179">
        <v>2.0653319283456373E-2</v>
      </c>
    </row>
    <row r="250" spans="2:15" hidden="1" outlineLevel="1">
      <c r="B250" s="63" t="s">
        <v>82</v>
      </c>
      <c r="C250" s="179">
        <v>-0.3571428571428571</v>
      </c>
      <c r="D250" s="180">
        <v>-0.89473684210526316</v>
      </c>
      <c r="E250" s="180" t="s">
        <v>143</v>
      </c>
      <c r="F250" s="180">
        <v>-0.89473684210526316</v>
      </c>
      <c r="G250" s="179">
        <v>9.4202898550724612E-2</v>
      </c>
      <c r="H250" s="179">
        <v>8.1967213114754189E-2</v>
      </c>
      <c r="I250" s="179">
        <v>8.8461538461538369E-2</v>
      </c>
      <c r="J250" s="180">
        <v>-0.15594632114761686</v>
      </c>
      <c r="K250" s="180">
        <v>1.0542635658914667E-2</v>
      </c>
      <c r="L250" s="180">
        <v>-5.6256962495358387E-2</v>
      </c>
      <c r="M250" s="179">
        <v>-0.14961636828644498</v>
      </c>
      <c r="N250" s="179">
        <v>1.3146100985957476E-2</v>
      </c>
      <c r="O250" s="179">
        <v>-5.3925873880203756E-2</v>
      </c>
    </row>
    <row r="251" spans="2:15" hidden="1" outlineLevel="1">
      <c r="B251" s="63" t="s">
        <v>81</v>
      </c>
      <c r="C251" s="179">
        <v>0.52173913043478271</v>
      </c>
      <c r="D251" s="180">
        <v>-0.81395348837209303</v>
      </c>
      <c r="E251" s="180" t="s">
        <v>143</v>
      </c>
      <c r="F251" s="180">
        <v>-0.81395348837209303</v>
      </c>
      <c r="G251" s="179">
        <v>-0.1262626262626263</v>
      </c>
      <c r="H251" s="179">
        <v>3.0456852791878264E-2</v>
      </c>
      <c r="I251" s="179">
        <v>-4.8101265822784844E-2</v>
      </c>
      <c r="J251" s="180">
        <v>-3.652482269503543E-2</v>
      </c>
      <c r="K251" s="180">
        <v>0.12605932203389836</v>
      </c>
      <c r="L251" s="180">
        <v>5.6549423893268669E-2</v>
      </c>
      <c r="M251" s="179">
        <v>-4.8962386511024691E-2</v>
      </c>
      <c r="N251" s="179">
        <v>0.12131890259249944</v>
      </c>
      <c r="O251" s="179">
        <v>4.6903783477398431E-2</v>
      </c>
    </row>
    <row r="252" spans="2:15" hidden="1" outlineLevel="1">
      <c r="B252" s="63" t="s">
        <v>80</v>
      </c>
      <c r="C252" s="179">
        <v>2.6</v>
      </c>
      <c r="D252" s="180">
        <v>0.27272727272727271</v>
      </c>
      <c r="E252" s="180">
        <v>-1</v>
      </c>
      <c r="F252" s="180">
        <v>-0.48148148148148151</v>
      </c>
      <c r="G252" s="179">
        <v>-0.15444015444015446</v>
      </c>
      <c r="H252" s="179">
        <v>0.15568862275449091</v>
      </c>
      <c r="I252" s="179">
        <v>-3.2863849765258246E-2</v>
      </c>
      <c r="J252" s="180">
        <v>0.27392739273927402</v>
      </c>
      <c r="K252" s="180">
        <v>-2.8598894496515315E-2</v>
      </c>
      <c r="L252" s="180">
        <v>7.3543457497612152E-2</v>
      </c>
      <c r="M252" s="179">
        <v>0.23740108288213246</v>
      </c>
      <c r="N252" s="179">
        <v>-2.5092081031307556E-2</v>
      </c>
      <c r="O252" s="179">
        <v>6.8346923647146118E-2</v>
      </c>
    </row>
    <row r="253" spans="2:15" hidden="1" outlineLevel="1">
      <c r="B253" s="63" t="s">
        <v>79</v>
      </c>
      <c r="C253" s="179">
        <v>0.1785714285714286</v>
      </c>
      <c r="D253" s="180">
        <v>0</v>
      </c>
      <c r="E253" s="180">
        <v>-1</v>
      </c>
      <c r="F253" s="180">
        <v>-0.38888888888888884</v>
      </c>
      <c r="G253" s="179">
        <v>-0.31280788177339902</v>
      </c>
      <c r="H253" s="179">
        <v>-0.24535315985130113</v>
      </c>
      <c r="I253" s="179">
        <v>-0.28592592592592592</v>
      </c>
      <c r="J253" s="180">
        <v>-0.17609814008705971</v>
      </c>
      <c r="K253" s="180">
        <v>-0.13034085453672584</v>
      </c>
      <c r="L253" s="180">
        <v>-0.14761691319288806</v>
      </c>
      <c r="M253" s="179">
        <v>-0.19078061911170929</v>
      </c>
      <c r="N253" s="179">
        <v>-0.13867627194957222</v>
      </c>
      <c r="O253" s="179">
        <v>-0.15956298893984355</v>
      </c>
    </row>
    <row r="254" spans="2:15" collapsed="1">
      <c r="B254" s="173">
        <v>1993</v>
      </c>
      <c r="C254" s="184">
        <v>0.1541501976284585</v>
      </c>
      <c r="D254" s="184">
        <v>-0.28934010152284262</v>
      </c>
      <c r="E254" s="184">
        <v>-0.61538461538461542</v>
      </c>
      <c r="F254" s="184">
        <v>-0.32735426008968604</v>
      </c>
      <c r="G254" s="184">
        <v>0.2304563940352462</v>
      </c>
      <c r="H254" s="184">
        <v>-5.1595977262789638E-2</v>
      </c>
      <c r="I254" s="184">
        <v>8.7111111111111139E-2</v>
      </c>
      <c r="J254" s="184">
        <v>1.6732052442745449E-2</v>
      </c>
      <c r="K254" s="184">
        <v>-9.9053195939009075E-2</v>
      </c>
      <c r="L254" s="184">
        <v>-5.715776319141963E-2</v>
      </c>
      <c r="M254" s="184">
        <v>3.0505448500892651E-2</v>
      </c>
      <c r="N254" s="184">
        <v>-9.7321119629946606E-2</v>
      </c>
      <c r="O254" s="184">
        <v>-4.980720162019292E-2</v>
      </c>
    </row>
    <row r="255" spans="2:15" hidden="1" outlineLevel="1">
      <c r="B255" s="63" t="s">
        <v>90</v>
      </c>
      <c r="C255" s="179">
        <v>0</v>
      </c>
      <c r="D255" s="180" t="s">
        <v>143</v>
      </c>
      <c r="E255" s="180">
        <v>-1</v>
      </c>
      <c r="F255" s="180">
        <v>2.8</v>
      </c>
      <c r="G255" s="179">
        <v>-0.21183800623052962</v>
      </c>
      <c r="H255" s="179">
        <v>-0.16000000000000003</v>
      </c>
      <c r="I255" s="179">
        <v>-0.18914185639229419</v>
      </c>
      <c r="J255" s="180">
        <v>0.11802674043337946</v>
      </c>
      <c r="K255" s="180">
        <v>-7.6766304347826053E-2</v>
      </c>
      <c r="L255" s="180">
        <v>-1.2604403948367482E-2</v>
      </c>
      <c r="M255" s="179">
        <v>0.10141987829614596</v>
      </c>
      <c r="N255" s="179">
        <v>7.6054216867469826E-2</v>
      </c>
      <c r="O255" s="179">
        <v>8.5749728640099221E-2</v>
      </c>
    </row>
    <row r="256" spans="2:15" hidden="1" outlineLevel="1">
      <c r="B256" s="63" t="s">
        <v>89</v>
      </c>
      <c r="C256" s="179">
        <v>-3.8461538461538436E-2</v>
      </c>
      <c r="D256" s="180">
        <v>-0.41666666666666663</v>
      </c>
      <c r="E256" s="180" t="s">
        <v>143</v>
      </c>
      <c r="F256" s="180">
        <v>-0.41666666666666663</v>
      </c>
      <c r="G256" s="179">
        <v>-3.2863849765258246E-2</v>
      </c>
      <c r="H256" s="179">
        <v>0.1171875</v>
      </c>
      <c r="I256" s="179">
        <v>2.346041055718473E-2</v>
      </c>
      <c r="J256" s="180">
        <v>0.18755676657584019</v>
      </c>
      <c r="K256" s="180">
        <v>-0.30342323651452285</v>
      </c>
      <c r="L256" s="180">
        <v>-0.12495873225486964</v>
      </c>
      <c r="M256" s="179">
        <v>0.14035087719298245</v>
      </c>
      <c r="N256" s="179">
        <v>-0.39434810533076425</v>
      </c>
      <c r="O256" s="179">
        <v>-0.20754979802200868</v>
      </c>
    </row>
    <row r="257" spans="2:15" hidden="1" outlineLevel="1">
      <c r="B257" s="63" t="s">
        <v>88</v>
      </c>
      <c r="C257" s="179">
        <v>-0.12903225806451613</v>
      </c>
      <c r="D257" s="180">
        <v>2.25</v>
      </c>
      <c r="E257" s="180" t="s">
        <v>143</v>
      </c>
      <c r="F257" s="180">
        <v>2.5</v>
      </c>
      <c r="G257" s="179">
        <v>-0.23463687150837986</v>
      </c>
      <c r="H257" s="179">
        <v>1.56</v>
      </c>
      <c r="I257" s="179">
        <v>0.65254237288135597</v>
      </c>
      <c r="J257" s="180">
        <v>0.80568927789934364</v>
      </c>
      <c r="K257" s="180">
        <v>0.27068885806749887</v>
      </c>
      <c r="L257" s="180">
        <v>0.45560429587051887</v>
      </c>
      <c r="M257" s="179">
        <v>0.72188875550220089</v>
      </c>
      <c r="N257" s="179">
        <v>0.32103976894023556</v>
      </c>
      <c r="O257" s="179">
        <v>0.46414285714285719</v>
      </c>
    </row>
    <row r="258" spans="2:15" hidden="1" outlineLevel="1">
      <c r="B258" s="63" t="s">
        <v>87</v>
      </c>
      <c r="C258" s="179">
        <v>-0.63636363636363635</v>
      </c>
      <c r="D258" s="180" t="s">
        <v>143</v>
      </c>
      <c r="E258" s="180">
        <v>0</v>
      </c>
      <c r="F258" s="180">
        <v>12</v>
      </c>
      <c r="G258" s="179">
        <v>-0.25345622119815669</v>
      </c>
      <c r="H258" s="179">
        <v>9.4827586206896575E-2</v>
      </c>
      <c r="I258" s="179">
        <v>-0.13213213213213215</v>
      </c>
      <c r="J258" s="180">
        <v>-0.30007501875468867</v>
      </c>
      <c r="K258" s="180">
        <v>-0.23497997329773035</v>
      </c>
      <c r="L258" s="180">
        <v>-0.25692249336199269</v>
      </c>
      <c r="M258" s="179">
        <v>-0.2950086058519793</v>
      </c>
      <c r="N258" s="179">
        <v>-0.22779850746268659</v>
      </c>
      <c r="O258" s="179">
        <v>-0.25142165759225654</v>
      </c>
    </row>
    <row r="259" spans="2:15" hidden="1" outlineLevel="1">
      <c r="B259" s="63" t="s">
        <v>86</v>
      </c>
      <c r="C259" s="179">
        <v>0.27272727272727271</v>
      </c>
      <c r="D259" s="180" t="s">
        <v>143</v>
      </c>
      <c r="E259" s="180" t="s">
        <v>143</v>
      </c>
      <c r="F259" s="180" t="s">
        <v>143</v>
      </c>
      <c r="G259" s="179">
        <v>-0.41258741258741261</v>
      </c>
      <c r="H259" s="179">
        <v>-0.66097560975609748</v>
      </c>
      <c r="I259" s="179">
        <v>-0.59674502712477395</v>
      </c>
      <c r="J259" s="180">
        <v>-6.7910447761194037E-2</v>
      </c>
      <c r="K259" s="180">
        <v>0.22255083179297608</v>
      </c>
      <c r="L259" s="180">
        <v>0.12632880098887522</v>
      </c>
      <c r="M259" s="179">
        <v>-8.2921665490472862E-2</v>
      </c>
      <c r="N259" s="179">
        <v>0.16048109965635748</v>
      </c>
      <c r="O259" s="179">
        <v>8.0771897388490776E-2</v>
      </c>
    </row>
    <row r="260" spans="2:15" hidden="1" outlineLevel="1">
      <c r="B260" s="63" t="s">
        <v>85</v>
      </c>
      <c r="C260" s="179">
        <v>0.39999999999999991</v>
      </c>
      <c r="D260" s="180">
        <v>1.2000000000000002</v>
      </c>
      <c r="E260" s="180" t="s">
        <v>143</v>
      </c>
      <c r="F260" s="180">
        <v>1.2000000000000002</v>
      </c>
      <c r="G260" s="179">
        <v>-0.12213740458015265</v>
      </c>
      <c r="H260" s="179">
        <v>0.54954954954954949</v>
      </c>
      <c r="I260" s="179">
        <v>0.18595041322314043</v>
      </c>
      <c r="J260" s="180">
        <v>2.7867095391211238E-2</v>
      </c>
      <c r="K260" s="180">
        <v>0.68968852776165601</v>
      </c>
      <c r="L260" s="180">
        <v>0.45720381526104426</v>
      </c>
      <c r="M260" s="179">
        <v>2.3809523809523725E-2</v>
      </c>
      <c r="N260" s="179">
        <v>0.68674242424242427</v>
      </c>
      <c r="O260" s="179">
        <v>0.44963503649635039</v>
      </c>
    </row>
    <row r="261" spans="2:15" hidden="1" outlineLevel="1">
      <c r="B261" s="63" t="s">
        <v>84</v>
      </c>
      <c r="C261" s="179">
        <v>2.6</v>
      </c>
      <c r="D261" s="180">
        <v>9.3333333333333339</v>
      </c>
      <c r="E261" s="180" t="s">
        <v>143</v>
      </c>
      <c r="F261" s="180">
        <v>9.3333333333333339</v>
      </c>
      <c r="G261" s="179">
        <v>0.55737704918032782</v>
      </c>
      <c r="H261" s="179">
        <v>9.3457943925232545E-3</v>
      </c>
      <c r="I261" s="179">
        <v>0.20833333333333326</v>
      </c>
      <c r="J261" s="180">
        <v>-0.10908217203267656</v>
      </c>
      <c r="K261" s="180">
        <v>-0.12479519388312399</v>
      </c>
      <c r="L261" s="180">
        <v>-0.11910151488768939</v>
      </c>
      <c r="M261" s="179">
        <v>-5.8333333333333348E-2</v>
      </c>
      <c r="N261" s="179">
        <v>-0.12098699920403289</v>
      </c>
      <c r="O261" s="179">
        <v>-9.8161578681059236E-2</v>
      </c>
    </row>
    <row r="262" spans="2:15" hidden="1" outlineLevel="1">
      <c r="B262" s="63" t="s">
        <v>83</v>
      </c>
      <c r="C262" s="179">
        <v>-0.3529411764705882</v>
      </c>
      <c r="D262" s="180">
        <v>4</v>
      </c>
      <c r="E262" s="180" t="s">
        <v>143</v>
      </c>
      <c r="F262" s="180">
        <v>4</v>
      </c>
      <c r="G262" s="179">
        <v>-0.19191919191919193</v>
      </c>
      <c r="H262" s="179">
        <v>-2.1164021164021163E-2</v>
      </c>
      <c r="I262" s="179">
        <v>-0.10852713178294571</v>
      </c>
      <c r="J262" s="180">
        <v>-0.16788635385277662</v>
      </c>
      <c r="K262" s="180">
        <v>-0.20247799152266055</v>
      </c>
      <c r="L262" s="180">
        <v>-0.18756957328385904</v>
      </c>
      <c r="M262" s="179">
        <v>-0.16771653543307086</v>
      </c>
      <c r="N262" s="179">
        <v>-0.19195331695331697</v>
      </c>
      <c r="O262" s="179">
        <v>-0.18133195307108352</v>
      </c>
    </row>
    <row r="263" spans="2:15" hidden="1" outlineLevel="1">
      <c r="B263" s="63" t="s">
        <v>82</v>
      </c>
      <c r="C263" s="179">
        <v>-0.22222222222222221</v>
      </c>
      <c r="D263" s="180">
        <v>0.1875</v>
      </c>
      <c r="E263" s="180" t="s">
        <v>143</v>
      </c>
      <c r="F263" s="180">
        <v>0.1875</v>
      </c>
      <c r="G263" s="179">
        <v>-0.16867469879518071</v>
      </c>
      <c r="H263" s="179">
        <v>-0.22292993630573243</v>
      </c>
      <c r="I263" s="179">
        <v>-0.195046439628483</v>
      </c>
      <c r="J263" s="180">
        <v>-0.15816127775613553</v>
      </c>
      <c r="K263" s="180">
        <v>0.11746361746361744</v>
      </c>
      <c r="L263" s="180">
        <v>-1.2286814597469276E-2</v>
      </c>
      <c r="M263" s="179">
        <v>-0.15763016157989229</v>
      </c>
      <c r="N263" s="179">
        <v>9.9901413079198198E-2</v>
      </c>
      <c r="O263" s="179">
        <v>-2.3164035689773543E-2</v>
      </c>
    </row>
    <row r="264" spans="2:15" hidden="1" outlineLevel="1">
      <c r="B264" s="63" t="s">
        <v>81</v>
      </c>
      <c r="C264" s="179">
        <v>0.64285714285714279</v>
      </c>
      <c r="D264" s="180">
        <v>5.1428571428571432</v>
      </c>
      <c r="E264" s="180" t="s">
        <v>143</v>
      </c>
      <c r="F264" s="180">
        <v>5.1428571428571432</v>
      </c>
      <c r="G264" s="179">
        <v>0.25316455696202533</v>
      </c>
      <c r="H264" s="179">
        <v>-8.3720930232558111E-2</v>
      </c>
      <c r="I264" s="179">
        <v>5.8981233243967868E-2</v>
      </c>
      <c r="J264" s="180">
        <v>4.9107142857142794E-2</v>
      </c>
      <c r="K264" s="180">
        <v>0.11255156157925761</v>
      </c>
      <c r="L264" s="180">
        <v>8.4511673791515918E-2</v>
      </c>
      <c r="M264" s="179">
        <v>7.5688873386815514E-2</v>
      </c>
      <c r="N264" s="179">
        <v>0.10085896370185643</v>
      </c>
      <c r="O264" s="179">
        <v>8.9715873996293993E-2</v>
      </c>
    </row>
    <row r="265" spans="2:15" hidden="1" outlineLevel="1">
      <c r="B265" s="63" t="s">
        <v>80</v>
      </c>
      <c r="C265" s="179">
        <v>-0.77777777777777779</v>
      </c>
      <c r="D265" s="180">
        <v>0.10000000000000009</v>
      </c>
      <c r="E265" s="180" t="s">
        <v>143</v>
      </c>
      <c r="F265" s="180">
        <v>1.7000000000000002</v>
      </c>
      <c r="G265" s="179">
        <v>0.77397260273972601</v>
      </c>
      <c r="H265" s="179">
        <v>-0.3971119133574007</v>
      </c>
      <c r="I265" s="179">
        <v>7.0921985815601829E-3</v>
      </c>
      <c r="J265" s="180">
        <v>9.3862815884476536E-2</v>
      </c>
      <c r="K265" s="180">
        <v>0.22743362831858405</v>
      </c>
      <c r="L265" s="180">
        <v>0.17883280165134163</v>
      </c>
      <c r="M265" s="179">
        <v>0.12196261682242993</v>
      </c>
      <c r="N265" s="179">
        <v>0.18461958003817824</v>
      </c>
      <c r="O265" s="179">
        <v>0.16152918890993639</v>
      </c>
    </row>
    <row r="266" spans="2:15" hidden="1" outlineLevel="1">
      <c r="B266" s="63" t="s">
        <v>79</v>
      </c>
      <c r="C266" s="179">
        <v>0.39999999999999991</v>
      </c>
      <c r="D266" s="180">
        <v>0.10000000000000009</v>
      </c>
      <c r="E266" s="180">
        <v>1.3333333333333335</v>
      </c>
      <c r="F266" s="180">
        <v>0.38461538461538458</v>
      </c>
      <c r="G266" s="179">
        <v>1.475609756097561</v>
      </c>
      <c r="H266" s="179">
        <v>0.88111888111888104</v>
      </c>
      <c r="I266" s="179">
        <v>1.1986970684039089</v>
      </c>
      <c r="J266" s="180">
        <v>0.35495978552278817</v>
      </c>
      <c r="K266" s="180">
        <v>0.23254437869822486</v>
      </c>
      <c r="L266" s="180">
        <v>0.27607244995233549</v>
      </c>
      <c r="M266" s="179">
        <v>0.44341913550267109</v>
      </c>
      <c r="N266" s="179">
        <v>0.25978445830969932</v>
      </c>
      <c r="O266" s="179">
        <v>0.32748433303491487</v>
      </c>
    </row>
    <row r="267" spans="2:15" collapsed="1">
      <c r="B267" s="173">
        <v>1992</v>
      </c>
      <c r="C267" s="184">
        <v>-2.6923076923076938E-2</v>
      </c>
      <c r="D267" s="184">
        <v>1.4320987654320989</v>
      </c>
      <c r="E267" s="184">
        <v>1.8888888888888888</v>
      </c>
      <c r="F267" s="184">
        <v>1.4777777777777779</v>
      </c>
      <c r="G267" s="184">
        <v>5.531711969480213E-2</v>
      </c>
      <c r="H267" s="184">
        <v>3.9508340649692109E-3</v>
      </c>
      <c r="I267" s="184">
        <v>2.857142857142847E-2</v>
      </c>
      <c r="J267" s="184">
        <v>5.5158505519388612E-2</v>
      </c>
      <c r="K267" s="184">
        <v>9.1267453681611599E-2</v>
      </c>
      <c r="L267" s="184">
        <v>7.7920039757791271E-2</v>
      </c>
      <c r="M267" s="184">
        <v>5.8106963715718773E-2</v>
      </c>
      <c r="N267" s="184">
        <v>8.7648060848552145E-2</v>
      </c>
      <c r="O267" s="184">
        <v>7.6476819234369664E-2</v>
      </c>
    </row>
    <row r="268" spans="2:15" hidden="1" outlineLevel="1">
      <c r="B268" s="63" t="s">
        <v>90</v>
      </c>
      <c r="C268" s="179">
        <v>-0.3571428571428571</v>
      </c>
      <c r="D268" s="180">
        <v>-1</v>
      </c>
      <c r="E268" s="180">
        <v>0.66666666666666674</v>
      </c>
      <c r="F268" s="180">
        <v>-0.77272727272727271</v>
      </c>
      <c r="G268" s="179">
        <v>0.40789473684210531</v>
      </c>
      <c r="H268" s="179">
        <v>0.32978723404255317</v>
      </c>
      <c r="I268" s="179">
        <v>0.37259615384615374</v>
      </c>
      <c r="J268" s="180">
        <v>-6.4683053040103466E-2</v>
      </c>
      <c r="K268" s="180">
        <v>0.33012048192771082</v>
      </c>
      <c r="L268" s="180">
        <v>0.16776024117751365</v>
      </c>
      <c r="M268" s="179">
        <v>-4.9730146491904437E-2</v>
      </c>
      <c r="N268" s="179">
        <v>0.13471945314725153</v>
      </c>
      <c r="O268" s="179">
        <v>5.6347256347256458E-2</v>
      </c>
    </row>
    <row r="269" spans="2:15" hidden="1" outlineLevel="1">
      <c r="B269" s="63" t="s">
        <v>89</v>
      </c>
      <c r="C269" s="179">
        <v>0.30000000000000004</v>
      </c>
      <c r="D269" s="180">
        <v>1.4</v>
      </c>
      <c r="E269" s="180" t="s">
        <v>143</v>
      </c>
      <c r="F269" s="180">
        <v>1.4</v>
      </c>
      <c r="G269" s="179">
        <v>-4.6728971962616273E-3</v>
      </c>
      <c r="H269" s="179">
        <v>-0.17419354838709677</v>
      </c>
      <c r="I269" s="179">
        <v>-7.5880758807588045E-2</v>
      </c>
      <c r="J269" s="180">
        <v>-1.6525234479678463E-2</v>
      </c>
      <c r="K269" s="180">
        <v>0.31290432414027913</v>
      </c>
      <c r="L269" s="180">
        <v>0.17040185471406488</v>
      </c>
      <c r="M269" s="179">
        <v>1.0068465565847839E-2</v>
      </c>
      <c r="N269" s="179">
        <v>0.510672703751617</v>
      </c>
      <c r="O269" s="179">
        <v>0.28771300448430503</v>
      </c>
    </row>
    <row r="270" spans="2:15" hidden="1" outlineLevel="1">
      <c r="B270" s="63" t="s">
        <v>88</v>
      </c>
      <c r="C270" s="179">
        <v>0.82352941176470584</v>
      </c>
      <c r="D270" s="180">
        <v>3</v>
      </c>
      <c r="E270" s="180" t="s">
        <v>143</v>
      </c>
      <c r="F270" s="180">
        <v>3</v>
      </c>
      <c r="G270" s="179">
        <v>0.75490196078431371</v>
      </c>
      <c r="H270" s="179">
        <v>0.92307692307692313</v>
      </c>
      <c r="I270" s="179">
        <v>0.83419689119170992</v>
      </c>
      <c r="J270" s="180">
        <v>0.13062840178129642</v>
      </c>
      <c r="K270" s="180">
        <v>0.53513129879347066</v>
      </c>
      <c r="L270" s="180">
        <v>0.36619136185162215</v>
      </c>
      <c r="M270" s="179">
        <v>0.16721158337225606</v>
      </c>
      <c r="N270" s="179">
        <v>0.54726710209694063</v>
      </c>
      <c r="O270" s="179">
        <v>0.38613861386138604</v>
      </c>
    </row>
    <row r="271" spans="2:15" hidden="1" outlineLevel="1">
      <c r="B271" s="63" t="s">
        <v>87</v>
      </c>
      <c r="C271" s="179">
        <v>0.46666666666666656</v>
      </c>
      <c r="D271" s="180">
        <v>-1</v>
      </c>
      <c r="E271" s="180" t="s">
        <v>143</v>
      </c>
      <c r="F271" s="180">
        <v>-0.66666666666666674</v>
      </c>
      <c r="G271" s="179">
        <v>1.2371134020618557</v>
      </c>
      <c r="H271" s="179">
        <v>-0.36612021857923494</v>
      </c>
      <c r="I271" s="179">
        <v>0.18928571428571428</v>
      </c>
      <c r="J271" s="180">
        <v>0.53483016695451924</v>
      </c>
      <c r="K271" s="180">
        <v>0.70393240168995774</v>
      </c>
      <c r="L271" s="180">
        <v>0.64291649356044878</v>
      </c>
      <c r="M271" s="179">
        <v>0.56857451403887693</v>
      </c>
      <c r="N271" s="179">
        <v>0.64417177914110435</v>
      </c>
      <c r="O271" s="179">
        <v>0.61678403755868549</v>
      </c>
    </row>
    <row r="272" spans="2:15" hidden="1" outlineLevel="1">
      <c r="B272" s="63" t="s">
        <v>86</v>
      </c>
      <c r="C272" s="179">
        <v>0.83333333333333326</v>
      </c>
      <c r="D272" s="180">
        <v>-1</v>
      </c>
      <c r="E272" s="180" t="s">
        <v>143</v>
      </c>
      <c r="F272" s="180">
        <v>-1</v>
      </c>
      <c r="G272" s="179">
        <v>0.5714285714285714</v>
      </c>
      <c r="H272" s="179">
        <v>3.4565217391304346</v>
      </c>
      <c r="I272" s="179">
        <v>2.0218579234972678</v>
      </c>
      <c r="J272" s="180">
        <v>0.19589468987059355</v>
      </c>
      <c r="K272" s="180">
        <v>9.2506938020342488E-4</v>
      </c>
      <c r="L272" s="180">
        <v>5.8069578864765825E-2</v>
      </c>
      <c r="M272" s="179">
        <v>0.21162890123984601</v>
      </c>
      <c r="N272" s="179">
        <v>5.8759323267236763E-2</v>
      </c>
      <c r="O272" s="179">
        <v>0.10438999489535483</v>
      </c>
    </row>
    <row r="273" spans="2:15" hidden="1" outlineLevel="1">
      <c r="B273" s="63" t="s">
        <v>85</v>
      </c>
      <c r="C273" s="179">
        <v>-0.78260869565217395</v>
      </c>
      <c r="D273" s="180">
        <v>0.66666666666666674</v>
      </c>
      <c r="E273" s="180" t="s">
        <v>143</v>
      </c>
      <c r="F273" s="180">
        <v>0.66666666666666674</v>
      </c>
      <c r="G273" s="179">
        <v>0.59756097560975618</v>
      </c>
      <c r="H273" s="179">
        <v>-0.20714285714285718</v>
      </c>
      <c r="I273" s="179">
        <v>9.0090090090090058E-2</v>
      </c>
      <c r="J273" s="180">
        <v>0.20180334907685693</v>
      </c>
      <c r="K273" s="180">
        <v>2.3159144893111661E-2</v>
      </c>
      <c r="L273" s="180">
        <v>7.9528519170844136E-2</v>
      </c>
      <c r="M273" s="179">
        <v>0.20640131308986454</v>
      </c>
      <c r="N273" s="179">
        <v>1.6949152542372836E-2</v>
      </c>
      <c r="O273" s="179">
        <v>7.7467558002359382E-2</v>
      </c>
    </row>
    <row r="274" spans="2:15" hidden="1" outlineLevel="1">
      <c r="B274" s="63" t="s">
        <v>84</v>
      </c>
      <c r="C274" s="179">
        <v>0.36363636363636354</v>
      </c>
      <c r="D274" s="180" t="s">
        <v>143</v>
      </c>
      <c r="E274" s="180" t="s">
        <v>143</v>
      </c>
      <c r="F274" s="180" t="s">
        <v>143</v>
      </c>
      <c r="G274" s="179">
        <v>0.17307692307692313</v>
      </c>
      <c r="H274" s="179">
        <v>-0.26712328767123283</v>
      </c>
      <c r="I274" s="179">
        <v>-0.15151515151515149</v>
      </c>
      <c r="J274" s="180">
        <v>0.20567786790266518</v>
      </c>
      <c r="K274" s="180">
        <v>0.48439400081070128</v>
      </c>
      <c r="L274" s="180">
        <v>0.36966372525637969</v>
      </c>
      <c r="M274" s="179">
        <v>0.20737842370039128</v>
      </c>
      <c r="N274" s="179">
        <v>0.44240336777650202</v>
      </c>
      <c r="O274" s="179">
        <v>0.34688777828259876</v>
      </c>
    </row>
    <row r="275" spans="2:15" hidden="1" outlineLevel="1">
      <c r="B275" s="63" t="s">
        <v>83</v>
      </c>
      <c r="C275" s="179">
        <v>-0.15000000000000002</v>
      </c>
      <c r="D275" s="180" t="s">
        <v>143</v>
      </c>
      <c r="E275" s="180" t="s">
        <v>143</v>
      </c>
      <c r="F275" s="180" t="s">
        <v>143</v>
      </c>
      <c r="G275" s="179">
        <v>0.83333333333333326</v>
      </c>
      <c r="H275" s="179">
        <v>0.53658536585365857</v>
      </c>
      <c r="I275" s="179">
        <v>0.67532467532467533</v>
      </c>
      <c r="J275" s="180">
        <v>0.85543130990415328</v>
      </c>
      <c r="K275" s="180">
        <v>1.6124361158432707</v>
      </c>
      <c r="L275" s="180">
        <v>1.2217642209398187</v>
      </c>
      <c r="M275" s="179">
        <v>0.84057971014492749</v>
      </c>
      <c r="N275" s="179">
        <v>1.5104086353122592</v>
      </c>
      <c r="O275" s="179">
        <v>1.1651101979828167</v>
      </c>
    </row>
    <row r="276" spans="2:15" hidden="1" outlineLevel="1">
      <c r="B276" s="63" t="s">
        <v>82</v>
      </c>
      <c r="C276" s="179">
        <v>5</v>
      </c>
      <c r="D276" s="180">
        <v>15</v>
      </c>
      <c r="E276" s="180" t="s">
        <v>143</v>
      </c>
      <c r="F276" s="180">
        <v>15</v>
      </c>
      <c r="G276" s="179">
        <v>0.16083916083916083</v>
      </c>
      <c r="H276" s="179">
        <v>0.14598540145985406</v>
      </c>
      <c r="I276" s="179">
        <v>0.15357142857142847</v>
      </c>
      <c r="J276" s="180">
        <v>0.79636109167249836</v>
      </c>
      <c r="K276" s="180">
        <v>0.12295719844357977</v>
      </c>
      <c r="L276" s="180">
        <v>0.36359089772443109</v>
      </c>
      <c r="M276" s="179">
        <v>0.76377454084863827</v>
      </c>
      <c r="N276" s="179">
        <v>0.1241226449944588</v>
      </c>
      <c r="O276" s="179">
        <v>0.35977601493233791</v>
      </c>
    </row>
    <row r="277" spans="2:15" hidden="1" outlineLevel="1">
      <c r="B277" s="63" t="s">
        <v>81</v>
      </c>
      <c r="C277" s="179">
        <v>-0.5</v>
      </c>
      <c r="D277" s="180">
        <v>2.5</v>
      </c>
      <c r="E277" s="180" t="s">
        <v>143</v>
      </c>
      <c r="F277" s="180">
        <v>2.5</v>
      </c>
      <c r="G277" s="179">
        <v>-0.23671497584541068</v>
      </c>
      <c r="H277" s="179">
        <v>0.22857142857142865</v>
      </c>
      <c r="I277" s="179">
        <v>-2.3560209424083767E-2</v>
      </c>
      <c r="J277" s="180">
        <v>0.20592193808882908</v>
      </c>
      <c r="K277" s="180">
        <v>-0.19668639053254433</v>
      </c>
      <c r="L277" s="180">
        <v>-5.7638673690734388E-2</v>
      </c>
      <c r="M277" s="179">
        <v>0.16261151662611506</v>
      </c>
      <c r="N277" s="179">
        <v>-0.17977272727272731</v>
      </c>
      <c r="O277" s="179">
        <v>-5.6801631226332638E-2</v>
      </c>
    </row>
    <row r="278" spans="2:15" hidden="1" outlineLevel="1">
      <c r="B278" s="63" t="s">
        <v>80</v>
      </c>
      <c r="C278" s="179">
        <v>1.6470588235294117</v>
      </c>
      <c r="D278" s="180">
        <v>4</v>
      </c>
      <c r="E278" s="180" t="s">
        <v>143</v>
      </c>
      <c r="F278" s="180">
        <v>4</v>
      </c>
      <c r="G278" s="179">
        <v>-0.11515151515151512</v>
      </c>
      <c r="H278" s="179">
        <v>0.68902439024390238</v>
      </c>
      <c r="I278" s="179">
        <v>0.28571428571428581</v>
      </c>
      <c r="J278" s="180">
        <v>-0.11299176578225067</v>
      </c>
      <c r="K278" s="180">
        <v>0.14411069861626724</v>
      </c>
      <c r="L278" s="180">
        <v>3.4958244319285292E-2</v>
      </c>
      <c r="M278" s="179">
        <v>-9.7046413502109741E-2</v>
      </c>
      <c r="N278" s="179">
        <v>0.1726894787336104</v>
      </c>
      <c r="O278" s="179">
        <v>5.639439694378745E-2</v>
      </c>
    </row>
    <row r="279" spans="2:15" hidden="1" outlineLevel="1">
      <c r="B279" s="63" t="s">
        <v>79</v>
      </c>
      <c r="C279" s="179">
        <v>-4.7619047619047672E-2</v>
      </c>
      <c r="D279" s="180">
        <v>0</v>
      </c>
      <c r="E279" s="180">
        <v>2</v>
      </c>
      <c r="F279" s="180">
        <v>0.18181818181818188</v>
      </c>
      <c r="G279" s="179">
        <v>8.6092715231788075E-2</v>
      </c>
      <c r="H279" s="179">
        <v>-0.32863849765258213</v>
      </c>
      <c r="I279" s="179">
        <v>-0.15659340659340659</v>
      </c>
      <c r="J279" s="180">
        <v>0.35439360929557018</v>
      </c>
      <c r="K279" s="180">
        <v>0.34340222575516699</v>
      </c>
      <c r="L279" s="180">
        <v>0.34729000770613916</v>
      </c>
      <c r="M279" s="179">
        <v>0.32071840923669015</v>
      </c>
      <c r="N279" s="179">
        <v>0.29157509157509165</v>
      </c>
      <c r="O279" s="179">
        <v>0.3021683376078339</v>
      </c>
    </row>
    <row r="280" spans="2:15" collapsed="1">
      <c r="B280" s="173">
        <v>1991</v>
      </c>
      <c r="C280" s="184">
        <v>0.22641509433962259</v>
      </c>
      <c r="D280" s="184">
        <v>0.55769230769230771</v>
      </c>
      <c r="E280" s="184">
        <v>1.25</v>
      </c>
      <c r="F280" s="184">
        <v>0.60714285714285721</v>
      </c>
      <c r="G280" s="184">
        <v>0.27865853658536577</v>
      </c>
      <c r="H280" s="184">
        <v>0.2606530160486995</v>
      </c>
      <c r="I280" s="184">
        <v>0.26921961125616467</v>
      </c>
      <c r="J280" s="184">
        <v>0.22434481264890627</v>
      </c>
      <c r="K280" s="184">
        <v>0.25114214515626632</v>
      </c>
      <c r="L280" s="184">
        <v>0.24110113782077303</v>
      </c>
      <c r="M280" s="184">
        <v>0.22862059306094684</v>
      </c>
      <c r="N280" s="184">
        <v>0.25166728647576542</v>
      </c>
      <c r="O280" s="184">
        <v>0.24285101953340282</v>
      </c>
    </row>
    <row r="281" spans="2:15" hidden="1" outlineLevel="1">
      <c r="B281" s="63" t="s">
        <v>90</v>
      </c>
      <c r="C281" s="179">
        <v>0.55555555555555558</v>
      </c>
      <c r="D281" s="180" t="s">
        <v>143</v>
      </c>
      <c r="E281" s="180" t="s">
        <v>143</v>
      </c>
      <c r="F281" s="180" t="s">
        <v>143</v>
      </c>
      <c r="G281" s="179">
        <v>0.18134715025906734</v>
      </c>
      <c r="H281" s="179">
        <v>-0.1132075471698113</v>
      </c>
      <c r="I281" s="179">
        <v>2.716049382716057E-2</v>
      </c>
      <c r="J281" s="180">
        <v>0.86414790996784574</v>
      </c>
      <c r="K281" s="180">
        <v>0.34249898908208642</v>
      </c>
      <c r="L281" s="180">
        <v>0.51708366962604257</v>
      </c>
      <c r="M281" s="179">
        <v>0.78281786941580767</v>
      </c>
      <c r="N281" s="179">
        <v>0.30763500931098697</v>
      </c>
      <c r="O281" s="179">
        <v>0.4746376811594204</v>
      </c>
    </row>
    <row r="282" spans="2:15" hidden="1" outlineLevel="1">
      <c r="B282" s="63" t="s">
        <v>89</v>
      </c>
      <c r="C282" s="179">
        <v>-4.7619047619047672E-2</v>
      </c>
      <c r="D282" s="180" t="s">
        <v>143</v>
      </c>
      <c r="E282" s="180" t="s">
        <v>143</v>
      </c>
      <c r="F282" s="180" t="s">
        <v>143</v>
      </c>
      <c r="G282" s="179">
        <v>6.4676616915422924E-2</v>
      </c>
      <c r="H282" s="179">
        <v>0.8674698795180722</v>
      </c>
      <c r="I282" s="179">
        <v>0.29929577464788726</v>
      </c>
      <c r="J282" s="180">
        <v>1.1886608015640272</v>
      </c>
      <c r="K282" s="180">
        <v>0.68696151636990233</v>
      </c>
      <c r="L282" s="180">
        <v>0.87264833574529677</v>
      </c>
      <c r="M282" s="179">
        <v>0.99437751004016062</v>
      </c>
      <c r="N282" s="179">
        <v>0.69517543859649122</v>
      </c>
      <c r="O282" s="179">
        <v>0.81655262300423592</v>
      </c>
    </row>
    <row r="283" spans="2:15" hidden="1" outlineLevel="1">
      <c r="B283" s="63" t="s">
        <v>88</v>
      </c>
      <c r="C283" s="179">
        <v>-0.19047619047619047</v>
      </c>
      <c r="D283" s="180" t="s">
        <v>143</v>
      </c>
      <c r="E283" s="180" t="s">
        <v>143</v>
      </c>
      <c r="F283" s="180" t="s">
        <v>143</v>
      </c>
      <c r="G283" s="179">
        <v>-0.66112956810631229</v>
      </c>
      <c r="H283" s="179">
        <v>-0.33576642335766427</v>
      </c>
      <c r="I283" s="179">
        <v>-0.55936073059360725</v>
      </c>
      <c r="J283" s="180">
        <v>0.76970227670753055</v>
      </c>
      <c r="K283" s="180">
        <v>0.69861362266425564</v>
      </c>
      <c r="L283" s="180">
        <v>0.72759728668332735</v>
      </c>
      <c r="M283" s="179">
        <v>0.46243169398907114</v>
      </c>
      <c r="N283" s="179">
        <v>0.61971046770601346</v>
      </c>
      <c r="O283" s="179">
        <v>0.54907975460122693</v>
      </c>
    </row>
    <row r="284" spans="2:15" hidden="1" outlineLevel="1">
      <c r="B284" s="63" t="s">
        <v>87</v>
      </c>
      <c r="C284" s="179">
        <v>0.25</v>
      </c>
      <c r="D284" s="180">
        <v>0</v>
      </c>
      <c r="E284" s="180" t="s">
        <v>143</v>
      </c>
      <c r="F284" s="180">
        <v>0</v>
      </c>
      <c r="G284" s="179">
        <v>-0.33103448275862069</v>
      </c>
      <c r="H284" s="179">
        <v>-0.11165048543689315</v>
      </c>
      <c r="I284" s="179">
        <v>-0.20227920227920226</v>
      </c>
      <c r="J284" s="180">
        <v>0.11417575368826172</v>
      </c>
      <c r="K284" s="180">
        <v>0.34425513324595891</v>
      </c>
      <c r="L284" s="180">
        <v>0.25103950103950101</v>
      </c>
      <c r="M284" s="179">
        <v>7.7370564281558973E-2</v>
      </c>
      <c r="N284" s="179">
        <v>0.30661322645290578</v>
      </c>
      <c r="O284" s="179">
        <v>0.2130991931656383</v>
      </c>
    </row>
    <row r="285" spans="2:15" hidden="1" outlineLevel="1">
      <c r="B285" s="63" t="s">
        <v>86</v>
      </c>
      <c r="C285" s="179">
        <v>-0.5</v>
      </c>
      <c r="D285" s="180" t="s">
        <v>143</v>
      </c>
      <c r="E285" s="180" t="s">
        <v>143</v>
      </c>
      <c r="F285" s="180" t="s">
        <v>143</v>
      </c>
      <c r="G285" s="179">
        <v>-0.15740740740740744</v>
      </c>
      <c r="H285" s="179">
        <v>-0.40259740259740262</v>
      </c>
      <c r="I285" s="179">
        <v>-0.30152671755725191</v>
      </c>
      <c r="J285" s="180">
        <v>0.77857142857142847</v>
      </c>
      <c r="K285" s="180">
        <v>1.1838383838383839</v>
      </c>
      <c r="L285" s="180">
        <v>1.0471218206157964</v>
      </c>
      <c r="M285" s="179">
        <v>0.69492753623188408</v>
      </c>
      <c r="N285" s="179">
        <v>1.0909090909090908</v>
      </c>
      <c r="O285" s="179">
        <v>0.95460214517335995</v>
      </c>
    </row>
    <row r="286" spans="2:15" hidden="1" outlineLevel="1">
      <c r="B286" s="63" t="s">
        <v>85</v>
      </c>
      <c r="C286" s="179">
        <v>4.75</v>
      </c>
      <c r="D286" s="180" t="s">
        <v>143</v>
      </c>
      <c r="E286" s="180" t="s">
        <v>143</v>
      </c>
      <c r="F286" s="180" t="s">
        <v>143</v>
      </c>
      <c r="G286" s="179">
        <v>-4.6511627906976716E-2</v>
      </c>
      <c r="H286" s="179">
        <v>0.55555555555555558</v>
      </c>
      <c r="I286" s="179">
        <v>0.26136363636363646</v>
      </c>
      <c r="J286" s="180">
        <v>0.60509993108201243</v>
      </c>
      <c r="K286" s="180">
        <v>0.70101010101010108</v>
      </c>
      <c r="L286" s="180">
        <v>0.66953178014023984</v>
      </c>
      <c r="M286" s="179">
        <v>0.58144062297209609</v>
      </c>
      <c r="N286" s="179">
        <v>0.69673202614379082</v>
      </c>
      <c r="O286" s="179">
        <v>0.65811780047815693</v>
      </c>
    </row>
    <row r="287" spans="2:15" hidden="1" outlineLevel="1">
      <c r="B287" s="63" t="s">
        <v>84</v>
      </c>
      <c r="C287" s="179">
        <v>-0.57692307692307687</v>
      </c>
      <c r="D287" s="180">
        <v>-1</v>
      </c>
      <c r="E287" s="180" t="s">
        <v>143</v>
      </c>
      <c r="F287" s="180">
        <v>-1</v>
      </c>
      <c r="G287" s="179">
        <v>-0.76576576576576572</v>
      </c>
      <c r="H287" s="179">
        <v>2.0979020979021046E-2</v>
      </c>
      <c r="I287" s="179">
        <v>-0.45753424657534247</v>
      </c>
      <c r="J287" s="180">
        <v>0.48537005163511182</v>
      </c>
      <c r="K287" s="180">
        <v>0.13373161764705888</v>
      </c>
      <c r="L287" s="180">
        <v>0.25614140203714797</v>
      </c>
      <c r="M287" s="179">
        <v>0.25985915492957745</v>
      </c>
      <c r="N287" s="179">
        <v>0.12677878395860276</v>
      </c>
      <c r="O287" s="179">
        <v>0.17732013907461885</v>
      </c>
    </row>
    <row r="288" spans="2:15" hidden="1" outlineLevel="1">
      <c r="B288" s="63" t="s">
        <v>83</v>
      </c>
      <c r="C288" s="179">
        <v>-0.19999999999999996</v>
      </c>
      <c r="D288" s="180">
        <v>-1</v>
      </c>
      <c r="E288" s="180" t="s">
        <v>143</v>
      </c>
      <c r="F288" s="180">
        <v>-1</v>
      </c>
      <c r="G288" s="179">
        <v>-0.36842105263157898</v>
      </c>
      <c r="H288" s="179">
        <v>0.19417475728155331</v>
      </c>
      <c r="I288" s="179">
        <v>-0.15693430656934304</v>
      </c>
      <c r="J288" s="180">
        <v>0.46948356807511726</v>
      </c>
      <c r="K288" s="180">
        <v>-0.20081688223281147</v>
      </c>
      <c r="L288" s="180">
        <v>4.5239121068505028E-2</v>
      </c>
      <c r="M288" s="179">
        <v>0.31303520456707901</v>
      </c>
      <c r="N288" s="179">
        <v>-0.1749363867684478</v>
      </c>
      <c r="O288" s="179">
        <v>2.0587113991612727E-2</v>
      </c>
    </row>
    <row r="289" spans="2:15" hidden="1" outlineLevel="1">
      <c r="B289" s="63" t="s">
        <v>82</v>
      </c>
      <c r="C289" s="179">
        <v>-0.8</v>
      </c>
      <c r="D289" s="180" t="s">
        <v>143</v>
      </c>
      <c r="E289" s="180" t="s">
        <v>143</v>
      </c>
      <c r="F289" s="180" t="s">
        <v>143</v>
      </c>
      <c r="G289" s="179">
        <v>-0.39148936170212767</v>
      </c>
      <c r="H289" s="179">
        <v>-9.8684210526315819E-2</v>
      </c>
      <c r="I289" s="179">
        <v>-0.27648578811369506</v>
      </c>
      <c r="J289" s="180">
        <v>0.25903083700440521</v>
      </c>
      <c r="K289" s="180">
        <v>0.39522258414766553</v>
      </c>
      <c r="L289" s="180">
        <v>0.34329862277460532</v>
      </c>
      <c r="M289" s="179">
        <v>0.12785714285714289</v>
      </c>
      <c r="N289" s="179">
        <v>0.35757271815446345</v>
      </c>
      <c r="O289" s="179">
        <v>0.26281673541543893</v>
      </c>
    </row>
    <row r="290" spans="2:15" hidden="1" outlineLevel="1">
      <c r="B290" s="63" t="s">
        <v>81</v>
      </c>
      <c r="C290" s="179">
        <v>-0.17647058823529416</v>
      </c>
      <c r="D290" s="180">
        <v>-0.75</v>
      </c>
      <c r="E290" s="180" t="s">
        <v>143</v>
      </c>
      <c r="F290" s="180">
        <v>-0.75</v>
      </c>
      <c r="G290" s="179">
        <v>-0.38938053097345138</v>
      </c>
      <c r="H290" s="179">
        <v>-0.41275167785234901</v>
      </c>
      <c r="I290" s="179">
        <v>-0.40031397174254313</v>
      </c>
      <c r="J290" s="180">
        <v>0.35831809872029252</v>
      </c>
      <c r="K290" s="180">
        <v>0.38843246795925079</v>
      </c>
      <c r="L290" s="180">
        <v>0.37788215200683184</v>
      </c>
      <c r="M290" s="179">
        <v>0.21958456973293772</v>
      </c>
      <c r="N290" s="179">
        <v>0.31697096677641423</v>
      </c>
      <c r="O290" s="179">
        <v>0.28025358940891287</v>
      </c>
    </row>
    <row r="291" spans="2:15" hidden="1" outlineLevel="1">
      <c r="B291" s="63" t="s">
        <v>80</v>
      </c>
      <c r="C291" s="179">
        <v>1.8333333333333335</v>
      </c>
      <c r="D291" s="180">
        <v>-0.66666666666666674</v>
      </c>
      <c r="E291" s="180">
        <v>-1</v>
      </c>
      <c r="F291" s="180">
        <v>-0.875</v>
      </c>
      <c r="G291" s="179">
        <v>-0.36538461538461542</v>
      </c>
      <c r="H291" s="179">
        <v>-0.29004329004328999</v>
      </c>
      <c r="I291" s="179">
        <v>-0.32993890020366601</v>
      </c>
      <c r="J291" s="180">
        <v>0.16214779372674104</v>
      </c>
      <c r="K291" s="180">
        <v>0.1619607843137254</v>
      </c>
      <c r="L291" s="180">
        <v>0.16204017151884442</v>
      </c>
      <c r="M291" s="179">
        <v>0.10078959591267989</v>
      </c>
      <c r="N291" s="179">
        <v>0.12038695807954136</v>
      </c>
      <c r="O291" s="179">
        <v>0.11185275080906143</v>
      </c>
    </row>
    <row r="292" spans="2:15" hidden="1" outlineLevel="1">
      <c r="B292" s="63" t="s">
        <v>79</v>
      </c>
      <c r="C292" s="179">
        <v>0.61538461538461542</v>
      </c>
      <c r="D292" s="180" t="s">
        <v>143</v>
      </c>
      <c r="E292" s="180" t="s">
        <v>143</v>
      </c>
      <c r="F292" s="180" t="s">
        <v>143</v>
      </c>
      <c r="G292" s="179">
        <v>-0.48639455782312924</v>
      </c>
      <c r="H292" s="179">
        <v>-0.45524296675191811</v>
      </c>
      <c r="I292" s="179">
        <v>-0.46861313868613141</v>
      </c>
      <c r="J292" s="180">
        <v>-0.14789603960396036</v>
      </c>
      <c r="K292" s="180">
        <v>-0.15057393652937201</v>
      </c>
      <c r="L292" s="180">
        <v>-0.14962865880297072</v>
      </c>
      <c r="M292" s="179">
        <v>-0.18928757150286013</v>
      </c>
      <c r="N292" s="179">
        <v>-0.18580375782880998</v>
      </c>
      <c r="O292" s="179">
        <v>-0.18707354056103109</v>
      </c>
    </row>
    <row r="293" spans="2:15" collapsed="1">
      <c r="B293" s="173">
        <v>1990</v>
      </c>
      <c r="C293" s="184">
        <v>-4.5045045045045029E-2</v>
      </c>
      <c r="D293" s="184">
        <v>0.73333333333333339</v>
      </c>
      <c r="E293" s="184">
        <v>-0.6</v>
      </c>
      <c r="F293" s="184">
        <v>0.39999999999999991</v>
      </c>
      <c r="G293" s="184">
        <v>-0.35812133072407049</v>
      </c>
      <c r="H293" s="184">
        <v>-0.17863636363636359</v>
      </c>
      <c r="I293" s="184">
        <v>-0.2750788643533123</v>
      </c>
      <c r="J293" s="184">
        <v>0.44588500563697853</v>
      </c>
      <c r="K293" s="184">
        <v>0.39332344750262216</v>
      </c>
      <c r="L293" s="184">
        <v>0.41256448469563223</v>
      </c>
      <c r="M293" s="184">
        <v>0.33111383369733138</v>
      </c>
      <c r="N293" s="184">
        <v>0.35084899025419469</v>
      </c>
      <c r="O293" s="184">
        <v>0.34323079453857552</v>
      </c>
    </row>
    <row r="294" spans="2:15" hidden="1" outlineLevel="1">
      <c r="B294" s="63" t="s">
        <v>90</v>
      </c>
      <c r="C294" s="179">
        <v>0</v>
      </c>
      <c r="D294" s="180" t="s">
        <v>143</v>
      </c>
      <c r="E294" s="180" t="s">
        <v>143</v>
      </c>
      <c r="F294" s="180" t="s">
        <v>143</v>
      </c>
      <c r="G294" s="179">
        <v>-0.3774193548387097</v>
      </c>
      <c r="H294" s="179">
        <v>-0.29333333333333333</v>
      </c>
      <c r="I294" s="179">
        <v>-0.33606557377049184</v>
      </c>
      <c r="J294" s="180">
        <v>-0.20256410256410251</v>
      </c>
      <c r="K294" s="180">
        <v>7.3319755600813608E-3</v>
      </c>
      <c r="L294" s="180">
        <v>-7.4221668742216695E-2</v>
      </c>
      <c r="M294" s="179">
        <v>-0.22934322033898302</v>
      </c>
      <c r="N294" s="179">
        <v>-2.5408348457350294E-2</v>
      </c>
      <c r="O294" s="179">
        <v>-0.10833512814990309</v>
      </c>
    </row>
    <row r="295" spans="2:15" hidden="1" outlineLevel="1">
      <c r="B295" s="63" t="s">
        <v>89</v>
      </c>
      <c r="C295" s="179">
        <v>-8.6956521739130488E-2</v>
      </c>
      <c r="D295" s="180" t="s">
        <v>143</v>
      </c>
      <c r="E295" s="180" t="s">
        <v>143</v>
      </c>
      <c r="F295" s="180" t="s">
        <v>143</v>
      </c>
      <c r="G295" s="179">
        <v>-0.48984771573604058</v>
      </c>
      <c r="H295" s="179">
        <v>-0.71959459459459452</v>
      </c>
      <c r="I295" s="179">
        <v>-0.58840579710144936</v>
      </c>
      <c r="J295" s="180">
        <v>-0.37697929354445803</v>
      </c>
      <c r="K295" s="180">
        <v>-0.23740692071835301</v>
      </c>
      <c r="L295" s="180">
        <v>-0.295796178343949</v>
      </c>
      <c r="M295" s="179">
        <v>-0.39533754249635744</v>
      </c>
      <c r="N295" s="179">
        <v>-0.2927491275688251</v>
      </c>
      <c r="O295" s="179">
        <v>-0.33829236739974122</v>
      </c>
    </row>
    <row r="296" spans="2:15" hidden="1" outlineLevel="1">
      <c r="B296" s="63" t="s">
        <v>88</v>
      </c>
      <c r="C296" s="179">
        <v>-0.36363636363636365</v>
      </c>
      <c r="D296" s="180" t="s">
        <v>143</v>
      </c>
      <c r="E296" s="180" t="s">
        <v>143</v>
      </c>
      <c r="F296" s="180" t="s">
        <v>143</v>
      </c>
      <c r="G296" s="179">
        <v>-6.5217391304347783E-2</v>
      </c>
      <c r="H296" s="179">
        <v>-0.50181818181818183</v>
      </c>
      <c r="I296" s="179">
        <v>-0.26633165829145733</v>
      </c>
      <c r="J296" s="180">
        <v>-0.21132596685082872</v>
      </c>
      <c r="K296" s="180">
        <v>-0.14174857734092083</v>
      </c>
      <c r="L296" s="180">
        <v>-0.17154687962141379</v>
      </c>
      <c r="M296" s="179">
        <v>-0.18801996672212984</v>
      </c>
      <c r="N296" s="179">
        <v>-0.18659420289855078</v>
      </c>
      <c r="O296" s="179">
        <v>-0.18723510346547001</v>
      </c>
    </row>
    <row r="297" spans="2:15" hidden="1" outlineLevel="1">
      <c r="B297" s="63" t="s">
        <v>87</v>
      </c>
      <c r="C297" s="179">
        <v>0.33333333333333326</v>
      </c>
      <c r="D297" s="180">
        <v>-0.5</v>
      </c>
      <c r="E297" s="180" t="s">
        <v>143</v>
      </c>
      <c r="F297" s="180">
        <v>-0.5</v>
      </c>
      <c r="G297" s="179">
        <v>-0.49477351916376311</v>
      </c>
      <c r="H297" s="179">
        <v>-0.41477272727272729</v>
      </c>
      <c r="I297" s="179">
        <v>-0.45070422535211263</v>
      </c>
      <c r="J297" s="180">
        <v>-0.10761305094447626</v>
      </c>
      <c r="K297" s="180">
        <v>0.2346278317152104</v>
      </c>
      <c r="L297" s="180">
        <v>6.8592057761732939E-2</v>
      </c>
      <c r="M297" s="179">
        <v>-0.16105417276720346</v>
      </c>
      <c r="N297" s="179">
        <v>0.13100634632819586</v>
      </c>
      <c r="O297" s="179">
        <v>-9.6357226792009865E-3</v>
      </c>
    </row>
    <row r="298" spans="2:15" hidden="1" outlineLevel="1">
      <c r="B298" s="63" t="s">
        <v>86</v>
      </c>
      <c r="C298" s="179">
        <v>-0.5</v>
      </c>
      <c r="D298" s="180">
        <v>-1</v>
      </c>
      <c r="E298" s="180" t="s">
        <v>143</v>
      </c>
      <c r="F298" s="180">
        <v>-1</v>
      </c>
      <c r="G298" s="179">
        <v>-0.32919254658385089</v>
      </c>
      <c r="H298" s="179">
        <v>-0.43999999999999995</v>
      </c>
      <c r="I298" s="179">
        <v>-0.3990825688073395</v>
      </c>
      <c r="J298" s="180">
        <v>-0.11016949152542377</v>
      </c>
      <c r="K298" s="180">
        <v>0.47673031026252977</v>
      </c>
      <c r="L298" s="180">
        <v>0.20795601552393284</v>
      </c>
      <c r="M298" s="179">
        <v>-0.18197984588026084</v>
      </c>
      <c r="N298" s="179">
        <v>0.34751409533572519</v>
      </c>
      <c r="O298" s="179">
        <v>0.1019791094007696</v>
      </c>
    </row>
    <row r="299" spans="2:15" hidden="1" outlineLevel="1">
      <c r="B299" s="63" t="s">
        <v>85</v>
      </c>
      <c r="C299" s="179">
        <v>-0.55555555555555558</v>
      </c>
      <c r="D299" s="180" t="s">
        <v>143</v>
      </c>
      <c r="E299" s="180" t="s">
        <v>143</v>
      </c>
      <c r="F299" s="180" t="s">
        <v>143</v>
      </c>
      <c r="G299" s="179">
        <v>-0.66666666666666674</v>
      </c>
      <c r="H299" s="179">
        <v>-0.71875</v>
      </c>
      <c r="I299" s="179">
        <v>-0.69550173010380623</v>
      </c>
      <c r="J299" s="180">
        <v>0.1256788207913111</v>
      </c>
      <c r="K299" s="180">
        <v>0.13272311212814647</v>
      </c>
      <c r="L299" s="180">
        <v>0.13040143185885955</v>
      </c>
      <c r="M299" s="179">
        <v>-9.6401028277635081E-3</v>
      </c>
      <c r="N299" s="179">
        <v>4.0108769544527467E-2</v>
      </c>
      <c r="O299" s="179">
        <v>2.2899066251667488E-2</v>
      </c>
    </row>
    <row r="300" spans="2:15" hidden="1" outlineLevel="1">
      <c r="B300" s="63" t="s">
        <v>84</v>
      </c>
      <c r="C300" s="179">
        <v>2.25</v>
      </c>
      <c r="D300" s="180">
        <v>9</v>
      </c>
      <c r="E300" s="180" t="s">
        <v>143</v>
      </c>
      <c r="F300" s="180">
        <v>9</v>
      </c>
      <c r="G300" s="179">
        <v>-0.12598425196850394</v>
      </c>
      <c r="H300" s="179">
        <v>-0.6333333333333333</v>
      </c>
      <c r="I300" s="179">
        <v>-0.43322981366459623</v>
      </c>
      <c r="J300" s="180">
        <v>0.51302083333333326</v>
      </c>
      <c r="K300" s="180">
        <v>1.5660377358490565</v>
      </c>
      <c r="L300" s="180">
        <v>1.0655940594059405</v>
      </c>
      <c r="M300" s="179">
        <v>0.37730358874878767</v>
      </c>
      <c r="N300" s="179">
        <v>0.87318255250403887</v>
      </c>
      <c r="O300" s="179">
        <v>0.64786249449096522</v>
      </c>
    </row>
    <row r="301" spans="2:15" hidden="1" outlineLevel="1">
      <c r="B301" s="63" t="s">
        <v>83</v>
      </c>
      <c r="C301" s="179">
        <v>0.78571428571428581</v>
      </c>
      <c r="D301" s="180">
        <v>2</v>
      </c>
      <c r="E301" s="180" t="s">
        <v>143</v>
      </c>
      <c r="F301" s="180">
        <v>2</v>
      </c>
      <c r="G301" s="179">
        <v>-0.49557522123893805</v>
      </c>
      <c r="H301" s="179">
        <v>-0.65666666666666673</v>
      </c>
      <c r="I301" s="179">
        <v>-0.57120500782472616</v>
      </c>
      <c r="J301" s="180">
        <v>-6.2706270627062688E-2</v>
      </c>
      <c r="K301" s="180">
        <v>0.65988700564971747</v>
      </c>
      <c r="L301" s="180">
        <v>0.29375696767001114</v>
      </c>
      <c r="M301" s="179">
        <v>-0.16785431512272364</v>
      </c>
      <c r="N301" s="179">
        <v>0.32658227848101262</v>
      </c>
      <c r="O301" s="179">
        <v>7.1486928104575131E-2</v>
      </c>
    </row>
    <row r="302" spans="2:15" hidden="1" outlineLevel="1">
      <c r="B302" s="63" t="s">
        <v>82</v>
      </c>
      <c r="C302" s="179">
        <v>2.3333333333333335</v>
      </c>
      <c r="D302" s="180">
        <v>-1</v>
      </c>
      <c r="E302" s="180" t="s">
        <v>143</v>
      </c>
      <c r="F302" s="180">
        <v>-1</v>
      </c>
      <c r="G302" s="179">
        <v>-0.28353658536585369</v>
      </c>
      <c r="H302" s="179">
        <v>-0.47038327526132406</v>
      </c>
      <c r="I302" s="179">
        <v>-0.37073170731707317</v>
      </c>
      <c r="J302" s="180">
        <v>-0.16112342941611235</v>
      </c>
      <c r="K302" s="180">
        <v>0.10630630630630633</v>
      </c>
      <c r="L302" s="180">
        <v>-1.3585155732273035E-2</v>
      </c>
      <c r="M302" s="179">
        <v>-0.17550058892815079</v>
      </c>
      <c r="N302" s="179">
        <v>2.1516393442623016E-2</v>
      </c>
      <c r="O302" s="179">
        <v>-7.0136986301369886E-2</v>
      </c>
    </row>
    <row r="303" spans="2:15" hidden="1" outlineLevel="1">
      <c r="B303" s="63" t="s">
        <v>81</v>
      </c>
      <c r="C303" s="179">
        <v>1.125</v>
      </c>
      <c r="D303" s="180">
        <v>7</v>
      </c>
      <c r="E303" s="180" t="s">
        <v>143</v>
      </c>
      <c r="F303" s="180">
        <v>7</v>
      </c>
      <c r="G303" s="179">
        <v>-0.29813664596273293</v>
      </c>
      <c r="H303" s="179">
        <v>-4.4871794871794823E-2</v>
      </c>
      <c r="I303" s="179">
        <v>-0.19874213836477983</v>
      </c>
      <c r="J303" s="180">
        <v>0.21286031042128606</v>
      </c>
      <c r="K303" s="180">
        <v>1.0588633288227336</v>
      </c>
      <c r="L303" s="180">
        <v>0.65453903214411868</v>
      </c>
      <c r="M303" s="179">
        <v>9.120345385860773E-2</v>
      </c>
      <c r="N303" s="179">
        <v>0.86648044692737436</v>
      </c>
      <c r="O303" s="179">
        <v>0.47213834751578365</v>
      </c>
    </row>
    <row r="304" spans="2:15" hidden="1" outlineLevel="1">
      <c r="B304" s="63" t="s">
        <v>80</v>
      </c>
      <c r="C304" s="179">
        <v>-0.77777777777777779</v>
      </c>
      <c r="D304" s="180">
        <v>2</v>
      </c>
      <c r="E304" s="180">
        <v>1.5</v>
      </c>
      <c r="F304" s="180">
        <v>1.6666666666666665</v>
      </c>
      <c r="G304" s="179">
        <v>-0.4921875</v>
      </c>
      <c r="H304" s="179">
        <v>-0.4773755656108597</v>
      </c>
      <c r="I304" s="179">
        <v>-0.4853249475890985</v>
      </c>
      <c r="J304" s="180">
        <v>0.24240422721268162</v>
      </c>
      <c r="K304" s="180">
        <v>0.65799739921976585</v>
      </c>
      <c r="L304" s="180">
        <v>0.451834862385321</v>
      </c>
      <c r="M304" s="179">
        <v>4.7688564476885631E-2</v>
      </c>
      <c r="N304" s="179">
        <v>0.4067540322580645</v>
      </c>
      <c r="O304" s="179">
        <v>0.22406536271354294</v>
      </c>
    </row>
    <row r="305" spans="2:15" hidden="1" outlineLevel="1">
      <c r="B305" s="63" t="s">
        <v>79</v>
      </c>
      <c r="C305" s="179">
        <v>-0.23529411764705888</v>
      </c>
      <c r="D305" s="180">
        <v>-1</v>
      </c>
      <c r="E305" s="180" t="s">
        <v>143</v>
      </c>
      <c r="F305" s="180">
        <v>-1</v>
      </c>
      <c r="G305" s="179">
        <v>-0.54629629629629628</v>
      </c>
      <c r="H305" s="179">
        <v>-0.18541666666666667</v>
      </c>
      <c r="I305" s="179">
        <v>-0.39273049645390068</v>
      </c>
      <c r="J305" s="180">
        <v>-8.9064261555806046E-2</v>
      </c>
      <c r="K305" s="180">
        <v>0.43856240893637688</v>
      </c>
      <c r="L305" s="180">
        <v>0.19436472736759725</v>
      </c>
      <c r="M305" s="179">
        <v>-0.21188524590163937</v>
      </c>
      <c r="N305" s="179">
        <v>0.32059866089011413</v>
      </c>
      <c r="O305" s="179">
        <v>5.9650532235388631E-2</v>
      </c>
    </row>
    <row r="306" spans="2:15" collapsed="1">
      <c r="B306" s="173">
        <v>1989</v>
      </c>
      <c r="C306" s="184">
        <v>7.2463768115942129E-2</v>
      </c>
      <c r="D306" s="184">
        <v>-0.71698113207547176</v>
      </c>
      <c r="E306" s="184">
        <v>1.5</v>
      </c>
      <c r="F306" s="184">
        <v>-0.63636363636363635</v>
      </c>
      <c r="G306" s="184">
        <v>-0.40526070763500932</v>
      </c>
      <c r="H306" s="184">
        <v>-0.45395879870935718</v>
      </c>
      <c r="I306" s="184">
        <v>-0.42882882882882878</v>
      </c>
      <c r="J306" s="184">
        <v>-4.8113038812377051E-2</v>
      </c>
      <c r="K306" s="184">
        <v>0.29831893313298274</v>
      </c>
      <c r="L306" s="184">
        <v>0.14568283905539947</v>
      </c>
      <c r="M306" s="184">
        <v>-0.12201852025067816</v>
      </c>
      <c r="N306" s="184">
        <v>0.17884638161790822</v>
      </c>
      <c r="O306" s="184">
        <v>4.1125216758365335E-2</v>
      </c>
    </row>
    <row r="307" spans="2:15" hidden="1" outlineLevel="1">
      <c r="B307" s="63" t="s">
        <v>90</v>
      </c>
      <c r="C307" s="179">
        <v>0.19999999999999996</v>
      </c>
      <c r="D307" s="180" t="s">
        <v>143</v>
      </c>
      <c r="E307" s="180" t="s">
        <v>143</v>
      </c>
      <c r="F307" s="180" t="s">
        <v>143</v>
      </c>
      <c r="G307" s="179">
        <v>-0.19480519480519476</v>
      </c>
      <c r="H307" s="179">
        <v>2.7397260273972712E-2</v>
      </c>
      <c r="I307" s="179">
        <v>-9.8966026587887779E-2</v>
      </c>
      <c r="J307" s="180">
        <v>0.58375634517766506</v>
      </c>
      <c r="K307" s="180">
        <v>0.15042174320524837</v>
      </c>
      <c r="L307" s="180">
        <v>0.28727156139788401</v>
      </c>
      <c r="M307" s="179">
        <v>0.36317689530685926</v>
      </c>
      <c r="N307" s="179">
        <v>0.13561417971970324</v>
      </c>
      <c r="O307" s="179">
        <v>0.21831540278142225</v>
      </c>
    </row>
    <row r="308" spans="2:15" hidden="1" outlineLevel="1">
      <c r="B308" s="63" t="s">
        <v>89</v>
      </c>
      <c r="C308" s="179">
        <v>0.21052631578947367</v>
      </c>
      <c r="D308" s="180">
        <v>-1</v>
      </c>
      <c r="E308" s="180" t="s">
        <v>143</v>
      </c>
      <c r="F308" s="180">
        <v>-1</v>
      </c>
      <c r="G308" s="179">
        <v>-7.9439252336448551E-2</v>
      </c>
      <c r="H308" s="179">
        <v>0.48743718592964824</v>
      </c>
      <c r="I308" s="179">
        <v>0.1004784688995215</v>
      </c>
      <c r="J308" s="180">
        <v>0.97355769230769229</v>
      </c>
      <c r="K308" s="180">
        <v>0.36298507462686569</v>
      </c>
      <c r="L308" s="180">
        <v>0.56561627443159157</v>
      </c>
      <c r="M308" s="179">
        <v>0.60859375000000004</v>
      </c>
      <c r="N308" s="179">
        <v>0.37620064034151546</v>
      </c>
      <c r="O308" s="179">
        <v>0.4705136334812936</v>
      </c>
    </row>
    <row r="309" spans="2:15" hidden="1" outlineLevel="1">
      <c r="B309" s="63" t="s">
        <v>88</v>
      </c>
      <c r="C309" s="179">
        <v>4.5</v>
      </c>
      <c r="D309" s="180">
        <v>-1</v>
      </c>
      <c r="E309" s="180" t="s">
        <v>143</v>
      </c>
      <c r="F309" s="180">
        <v>-1</v>
      </c>
      <c r="G309" s="179">
        <v>-0.37475728155339805</v>
      </c>
      <c r="H309" s="179">
        <v>0.29107981220657275</v>
      </c>
      <c r="I309" s="179">
        <v>-0.17994505494505497</v>
      </c>
      <c r="J309" s="180">
        <v>-0.14014251781472686</v>
      </c>
      <c r="K309" s="180">
        <v>-5.1466803911477399E-3</v>
      </c>
      <c r="L309" s="180">
        <v>-6.7824648469809734E-2</v>
      </c>
      <c r="M309" s="179">
        <v>-0.18342391304347827</v>
      </c>
      <c r="N309" s="179">
        <v>2.4118738404452778E-2</v>
      </c>
      <c r="O309" s="179">
        <v>-8.0889092575618715E-2</v>
      </c>
    </row>
    <row r="310" spans="2:15" hidden="1" outlineLevel="1">
      <c r="B310" s="63" t="s">
        <v>87</v>
      </c>
      <c r="C310" s="179">
        <v>1.25</v>
      </c>
      <c r="D310" s="180" t="s">
        <v>143</v>
      </c>
      <c r="E310" s="180" t="s">
        <v>143</v>
      </c>
      <c r="F310" s="180" t="s">
        <v>143</v>
      </c>
      <c r="G310" s="179">
        <v>-0.18696883852691215</v>
      </c>
      <c r="H310" s="179">
        <v>0.41365461847389562</v>
      </c>
      <c r="I310" s="179">
        <v>6.1461794019933569E-2</v>
      </c>
      <c r="J310" s="180">
        <v>0.34799382716049387</v>
      </c>
      <c r="K310" s="180">
        <v>0.56060606060606055</v>
      </c>
      <c r="L310" s="180">
        <v>0.44967793880837359</v>
      </c>
      <c r="M310" s="179">
        <v>0.23956442831215963</v>
      </c>
      <c r="N310" s="179">
        <v>0.53514265831593599</v>
      </c>
      <c r="O310" s="179">
        <v>0.37702265372168275</v>
      </c>
    </row>
    <row r="311" spans="2:15" hidden="1" outlineLevel="1">
      <c r="B311" s="63" t="s">
        <v>86</v>
      </c>
      <c r="C311" s="179">
        <v>3</v>
      </c>
      <c r="D311" s="180" t="s">
        <v>143</v>
      </c>
      <c r="E311" s="180" t="s">
        <v>143</v>
      </c>
      <c r="F311" s="180" t="s">
        <v>143</v>
      </c>
      <c r="G311" s="179">
        <v>-0.38783269961977185</v>
      </c>
      <c r="H311" s="179">
        <v>0.49456521739130443</v>
      </c>
      <c r="I311" s="179">
        <v>-2.4608501118568271E-2</v>
      </c>
      <c r="J311" s="180">
        <v>-6.2872270019854404E-2</v>
      </c>
      <c r="K311" s="180">
        <v>7.2296865003198985E-2</v>
      </c>
      <c r="L311" s="180">
        <v>5.8555627846454961E-3</v>
      </c>
      <c r="M311" s="179">
        <v>-5.2247191011235983E-2</v>
      </c>
      <c r="N311" s="179">
        <v>0.11677160847166568</v>
      </c>
      <c r="O311" s="179">
        <v>3.1471505528777977E-2</v>
      </c>
    </row>
    <row r="312" spans="2:15" hidden="1" outlineLevel="1">
      <c r="B312" s="63" t="s">
        <v>85</v>
      </c>
      <c r="C312" s="179">
        <v>3.5</v>
      </c>
      <c r="D312" s="180">
        <v>-1</v>
      </c>
      <c r="E312" s="180" t="s">
        <v>143</v>
      </c>
      <c r="F312" s="180">
        <v>-1</v>
      </c>
      <c r="G312" s="179">
        <v>-0.24781341107871724</v>
      </c>
      <c r="H312" s="179">
        <v>0.10726643598615926</v>
      </c>
      <c r="I312" s="179">
        <v>-8.5443037974683556E-2</v>
      </c>
      <c r="J312" s="180">
        <v>-0.2738028169014084</v>
      </c>
      <c r="K312" s="180">
        <v>0.30577689243027883</v>
      </c>
      <c r="L312" s="180">
        <v>3.3835580227332906E-2</v>
      </c>
      <c r="M312" s="179">
        <v>-0.2663837812352664</v>
      </c>
      <c r="N312" s="179">
        <v>0.28080104484109714</v>
      </c>
      <c r="O312" s="179">
        <v>1.8107741059302906E-2</v>
      </c>
    </row>
    <row r="313" spans="2:15" hidden="1" outlineLevel="1">
      <c r="B313" s="63" t="s">
        <v>84</v>
      </c>
      <c r="C313" s="179">
        <v>0.14285714285714279</v>
      </c>
      <c r="D313" s="180">
        <v>-0.66666666666666674</v>
      </c>
      <c r="E313" s="180" t="s">
        <v>143</v>
      </c>
      <c r="F313" s="180">
        <v>-0.66666666666666674</v>
      </c>
      <c r="G313" s="179">
        <v>-0.21362229102167185</v>
      </c>
      <c r="H313" s="179">
        <v>0.56626506024096379</v>
      </c>
      <c r="I313" s="179">
        <v>0.12587412587412583</v>
      </c>
      <c r="J313" s="180">
        <v>-0.30685920577617332</v>
      </c>
      <c r="K313" s="180">
        <v>-0.33123028391167197</v>
      </c>
      <c r="L313" s="180">
        <v>-0.31986531986531985</v>
      </c>
      <c r="M313" s="179">
        <v>-0.28452463566967379</v>
      </c>
      <c r="N313" s="179">
        <v>-0.18391562294001318</v>
      </c>
      <c r="O313" s="179">
        <v>-0.23292765382014879</v>
      </c>
    </row>
    <row r="314" spans="2:15" hidden="1" outlineLevel="1">
      <c r="B314" s="63" t="s">
        <v>83</v>
      </c>
      <c r="C314" s="179">
        <v>-6.6666666666666652E-2</v>
      </c>
      <c r="D314" s="180">
        <v>-0.75</v>
      </c>
      <c r="E314" s="180" t="s">
        <v>143</v>
      </c>
      <c r="F314" s="180">
        <v>-0.75</v>
      </c>
      <c r="G314" s="179">
        <v>-0.31237322515212984</v>
      </c>
      <c r="H314" s="179">
        <v>0.40845070422535201</v>
      </c>
      <c r="I314" s="179">
        <v>-9.4900849858356895E-2</v>
      </c>
      <c r="J314" s="180">
        <v>-0.26929260450160775</v>
      </c>
      <c r="K314" s="180">
        <v>-0.17289719626168221</v>
      </c>
      <c r="L314" s="180">
        <v>-0.2247191011235955</v>
      </c>
      <c r="M314" s="179">
        <v>-0.28075170842824604</v>
      </c>
      <c r="N314" s="179">
        <v>-7.6383476227591562E-2</v>
      </c>
      <c r="O314" s="179">
        <v>-0.19447186574531095</v>
      </c>
    </row>
    <row r="315" spans="2:15" hidden="1" outlineLevel="1">
      <c r="B315" s="63" t="s">
        <v>82</v>
      </c>
      <c r="C315" s="179">
        <v>-0.18181818181818177</v>
      </c>
      <c r="D315" s="180">
        <v>1.6666666666666665</v>
      </c>
      <c r="E315" s="180" t="s">
        <v>143</v>
      </c>
      <c r="F315" s="180">
        <v>1.6666666666666665</v>
      </c>
      <c r="G315" s="179">
        <v>-0.27111111111111108</v>
      </c>
      <c r="H315" s="179">
        <v>0.61235955056179781</v>
      </c>
      <c r="I315" s="179">
        <v>-2.070063694267521E-2</v>
      </c>
      <c r="J315" s="180">
        <v>0.45640473627556521</v>
      </c>
      <c r="K315" s="180">
        <v>1.2026458208058699E-3</v>
      </c>
      <c r="L315" s="180">
        <v>0.16435185185185186</v>
      </c>
      <c r="M315" s="179">
        <v>0.21895190236898787</v>
      </c>
      <c r="N315" s="179">
        <v>6.0293318848452016E-2</v>
      </c>
      <c r="O315" s="179">
        <v>0.12863327149041437</v>
      </c>
    </row>
    <row r="316" spans="2:15" hidden="1" outlineLevel="1">
      <c r="B316" s="63" t="s">
        <v>81</v>
      </c>
      <c r="C316" s="179">
        <v>-0.51515151515151514</v>
      </c>
      <c r="D316" s="180">
        <v>0</v>
      </c>
      <c r="E316" s="180" t="s">
        <v>143</v>
      </c>
      <c r="F316" s="180">
        <v>0</v>
      </c>
      <c r="G316" s="179">
        <v>-0.23454833597464342</v>
      </c>
      <c r="H316" s="179">
        <v>0.11428571428571432</v>
      </c>
      <c r="I316" s="179">
        <v>-0.12733260153677273</v>
      </c>
      <c r="J316" s="180">
        <v>-1.1687363038714427E-2</v>
      </c>
      <c r="K316" s="180">
        <v>-9.2694904849600968E-2</v>
      </c>
      <c r="L316" s="180">
        <v>-5.5703802535023383E-2</v>
      </c>
      <c r="M316" s="179">
        <v>-8.8987217305801392E-2</v>
      </c>
      <c r="N316" s="179">
        <v>-6.2336301728653787E-2</v>
      </c>
      <c r="O316" s="179">
        <v>-7.6084199847831546E-2</v>
      </c>
    </row>
    <row r="317" spans="2:15" hidden="1" outlineLevel="1">
      <c r="B317" s="63" t="s">
        <v>80</v>
      </c>
      <c r="C317" s="179">
        <v>0.8</v>
      </c>
      <c r="D317" s="180">
        <v>-0.75</v>
      </c>
      <c r="E317" s="180" t="s">
        <v>143</v>
      </c>
      <c r="F317" s="180">
        <v>-0.25</v>
      </c>
      <c r="G317" s="179">
        <v>-5.8823529411764719E-2</v>
      </c>
      <c r="H317" s="179">
        <v>0.91341991341991347</v>
      </c>
      <c r="I317" s="179">
        <v>0.23096774193548386</v>
      </c>
      <c r="J317" s="180">
        <v>-4.6022353714660902E-3</v>
      </c>
      <c r="K317" s="180">
        <v>-0.22283981808994446</v>
      </c>
      <c r="L317" s="180">
        <v>-0.128</v>
      </c>
      <c r="M317" s="179">
        <v>-1.5804597701149392E-2</v>
      </c>
      <c r="N317" s="179">
        <v>-0.102262443438914</v>
      </c>
      <c r="O317" s="179">
        <v>-6.0260586319218268E-2</v>
      </c>
    </row>
    <row r="318" spans="2:15" hidden="1" outlineLevel="1">
      <c r="B318" s="63" t="s">
        <v>79</v>
      </c>
      <c r="C318" s="179">
        <v>0</v>
      </c>
      <c r="D318" s="180">
        <v>-0.75</v>
      </c>
      <c r="E318" s="180" t="s">
        <v>143</v>
      </c>
      <c r="F318" s="180">
        <v>-0.75</v>
      </c>
      <c r="G318" s="179">
        <v>-0.1074380165289256</v>
      </c>
      <c r="H318" s="179">
        <v>0.36363636363636354</v>
      </c>
      <c r="I318" s="179">
        <v>4.6382189239332128E-2</v>
      </c>
      <c r="J318" s="180">
        <v>0.14970836033700574</v>
      </c>
      <c r="K318" s="180">
        <v>-0.16470588235294115</v>
      </c>
      <c r="L318" s="180">
        <v>-4.3662674650698619E-2</v>
      </c>
      <c r="M318" s="179">
        <v>6.5502183406113579E-2</v>
      </c>
      <c r="N318" s="179">
        <v>-9.8686545970890993E-2</v>
      </c>
      <c r="O318" s="179">
        <v>-2.5063638143724254E-2</v>
      </c>
    </row>
    <row r="319" spans="2:15" collapsed="1">
      <c r="B319" s="173">
        <v>1988</v>
      </c>
      <c r="C319" s="184">
        <v>0.37999999999999989</v>
      </c>
      <c r="D319" s="184">
        <v>2.7857142857142856</v>
      </c>
      <c r="E319" s="184" t="s">
        <v>143</v>
      </c>
      <c r="F319" s="184">
        <v>2.9285714285714284</v>
      </c>
      <c r="G319" s="184">
        <v>-0.2123212321232123</v>
      </c>
      <c r="H319" s="184">
        <v>0.37555479685899629</v>
      </c>
      <c r="I319" s="184">
        <v>-6.9187641655731325E-3</v>
      </c>
      <c r="J319" s="184">
        <v>6.1783883015762431E-2</v>
      </c>
      <c r="K319" s="184">
        <v>3.4539713383531678E-2</v>
      </c>
      <c r="L319" s="184">
        <v>4.6369083612775475E-2</v>
      </c>
      <c r="M319" s="184">
        <v>-2.1932894675439352E-3</v>
      </c>
      <c r="N319" s="184">
        <v>7.7188058178106589E-2</v>
      </c>
      <c r="O319" s="184">
        <v>3.9338717931602263E-2</v>
      </c>
    </row>
    <row r="320" spans="2:15" hidden="1" outlineLevel="1">
      <c r="B320" s="63" t="s">
        <v>90</v>
      </c>
      <c r="C320" s="179">
        <v>7.1428571428571397E-2</v>
      </c>
      <c r="D320" s="180" t="s">
        <v>143</v>
      </c>
      <c r="E320" s="180" t="s">
        <v>143</v>
      </c>
      <c r="F320" s="180" t="s">
        <v>143</v>
      </c>
      <c r="G320" s="179">
        <v>-0.36885245901639341</v>
      </c>
      <c r="H320" s="179">
        <v>1.0380622837370179E-2</v>
      </c>
      <c r="I320" s="179">
        <v>-0.24694104560622909</v>
      </c>
      <c r="J320" s="180">
        <v>1.2332990750256956E-2</v>
      </c>
      <c r="K320" s="180">
        <v>0.26197516262566523</v>
      </c>
      <c r="L320" s="180">
        <v>0.17079579579579574</v>
      </c>
      <c r="M320" s="179">
        <v>-0.13274890419536634</v>
      </c>
      <c r="N320" s="179">
        <v>0.22525252525252526</v>
      </c>
      <c r="O320" s="179">
        <v>6.5417948001118331E-2</v>
      </c>
    </row>
    <row r="321" spans="2:15" hidden="1" outlineLevel="1">
      <c r="B321" s="63" t="s">
        <v>89</v>
      </c>
      <c r="C321" s="179">
        <v>-5.0000000000000044E-2</v>
      </c>
      <c r="D321" s="180" t="s">
        <v>143</v>
      </c>
      <c r="E321" s="180" t="s">
        <v>143</v>
      </c>
      <c r="F321" s="180" t="s">
        <v>143</v>
      </c>
      <c r="G321" s="179">
        <v>-0.17533718689788058</v>
      </c>
      <c r="H321" s="179">
        <v>-9.9547511312217174E-2</v>
      </c>
      <c r="I321" s="179">
        <v>-0.1527027027027027</v>
      </c>
      <c r="J321" s="180">
        <v>-0.14491264131551906</v>
      </c>
      <c r="K321" s="180">
        <v>0.34754625905068393</v>
      </c>
      <c r="L321" s="180">
        <v>0.13131768953068601</v>
      </c>
      <c r="M321" s="179">
        <v>-0.15343915343915349</v>
      </c>
      <c r="N321" s="179">
        <v>0.28005464480874309</v>
      </c>
      <c r="O321" s="179">
        <v>5.981182795698925E-2</v>
      </c>
    </row>
    <row r="322" spans="2:15" hidden="1" outlineLevel="1">
      <c r="B322" s="63" t="s">
        <v>88</v>
      </c>
      <c r="C322" s="179">
        <v>-0.7142857142857143</v>
      </c>
      <c r="D322" s="180" t="s">
        <v>143</v>
      </c>
      <c r="E322" s="180" t="s">
        <v>143</v>
      </c>
      <c r="F322" s="180" t="s">
        <v>143</v>
      </c>
      <c r="G322" s="179">
        <v>4.0404040404040442E-2</v>
      </c>
      <c r="H322" s="179">
        <v>-6.5789473684210509E-2</v>
      </c>
      <c r="I322" s="179">
        <v>6.9156293222683018E-3</v>
      </c>
      <c r="J322" s="180">
        <v>1.0119474313022701</v>
      </c>
      <c r="K322" s="180">
        <v>0.12572421784472776</v>
      </c>
      <c r="L322" s="180">
        <v>0.41513850955911047</v>
      </c>
      <c r="M322" s="179">
        <v>0.63192904656319282</v>
      </c>
      <c r="N322" s="179">
        <v>0.1033776867963152</v>
      </c>
      <c r="O322" s="179">
        <v>0.31962503779860896</v>
      </c>
    </row>
    <row r="323" spans="2:15" hidden="1" outlineLevel="1">
      <c r="B323" s="63" t="s">
        <v>87</v>
      </c>
      <c r="C323" s="179">
        <v>-0.66666666666666674</v>
      </c>
      <c r="D323" s="180" t="s">
        <v>143</v>
      </c>
      <c r="E323" s="180" t="s">
        <v>143</v>
      </c>
      <c r="F323" s="180" t="s">
        <v>143</v>
      </c>
      <c r="G323" s="179">
        <v>-0.19221967963386732</v>
      </c>
      <c r="H323" s="179">
        <v>0.24500000000000011</v>
      </c>
      <c r="I323" s="179">
        <v>-5.4945054945054972E-2</v>
      </c>
      <c r="J323" s="180">
        <v>1.7991360691144709</v>
      </c>
      <c r="K323" s="180">
        <v>-0.13411078717201164</v>
      </c>
      <c r="L323" s="180">
        <v>0.35367847411444142</v>
      </c>
      <c r="M323" s="179">
        <v>0.8125</v>
      </c>
      <c r="N323" s="179">
        <v>-8.5877862595419852E-2</v>
      </c>
      <c r="O323" s="179">
        <v>0.2439613526570048</v>
      </c>
    </row>
    <row r="324" spans="2:15" hidden="1" outlineLevel="1">
      <c r="B324" s="63" t="s">
        <v>86</v>
      </c>
      <c r="C324" s="179">
        <v>0</v>
      </c>
      <c r="D324" s="180">
        <v>-1</v>
      </c>
      <c r="E324" s="180" t="s">
        <v>143</v>
      </c>
      <c r="F324" s="180">
        <v>-1</v>
      </c>
      <c r="G324" s="179">
        <v>-0.29866666666666664</v>
      </c>
      <c r="H324" s="179">
        <v>0.33333333333333326</v>
      </c>
      <c r="I324" s="179">
        <v>-0.12865497076023391</v>
      </c>
      <c r="J324" s="180">
        <v>1.6416083916083917</v>
      </c>
      <c r="K324" s="180">
        <v>0.323454699407282</v>
      </c>
      <c r="L324" s="180">
        <v>0.75356531660011417</v>
      </c>
      <c r="M324" s="179">
        <v>0.85803757828810023</v>
      </c>
      <c r="N324" s="179">
        <v>0.32448824867323722</v>
      </c>
      <c r="O324" s="179">
        <v>0.54896794027228801</v>
      </c>
    </row>
    <row r="325" spans="2:15" hidden="1" outlineLevel="1">
      <c r="B325" s="63" t="s">
        <v>85</v>
      </c>
      <c r="C325" s="179">
        <v>-0.66666666666666674</v>
      </c>
      <c r="D325" s="180" t="s">
        <v>143</v>
      </c>
      <c r="E325" s="180" t="s">
        <v>143</v>
      </c>
      <c r="F325" s="180" t="s">
        <v>143</v>
      </c>
      <c r="G325" s="179">
        <v>0.40573770491803285</v>
      </c>
      <c r="H325" s="179">
        <v>0.39613526570048307</v>
      </c>
      <c r="I325" s="179">
        <v>0.40133037694013307</v>
      </c>
      <c r="J325" s="180">
        <v>1.2756410256410255</v>
      </c>
      <c r="K325" s="180">
        <v>0.20023909145248053</v>
      </c>
      <c r="L325" s="180">
        <v>0.54219323277619247</v>
      </c>
      <c r="M325" s="179">
        <v>1.0592233009708738</v>
      </c>
      <c r="N325" s="179">
        <v>0.22180851063829787</v>
      </c>
      <c r="O325" s="179">
        <v>0.51821305841924392</v>
      </c>
    </row>
    <row r="326" spans="2:15" hidden="1" outlineLevel="1">
      <c r="B326" s="63" t="s">
        <v>84</v>
      </c>
      <c r="C326" s="179">
        <v>0.16666666666666674</v>
      </c>
      <c r="D326" s="180" t="s">
        <v>143</v>
      </c>
      <c r="E326" s="180">
        <v>-1</v>
      </c>
      <c r="F326" s="180">
        <v>-0.91176470588235292</v>
      </c>
      <c r="G326" s="179">
        <v>-0.39171374764595102</v>
      </c>
      <c r="H326" s="179">
        <v>1.8295454545454546</v>
      </c>
      <c r="I326" s="179">
        <v>-7.5928917609046853E-2</v>
      </c>
      <c r="J326" s="180">
        <v>1.3624733475479744</v>
      </c>
      <c r="K326" s="180">
        <v>-0.12611991729841487</v>
      </c>
      <c r="L326" s="180">
        <v>0.23750000000000004</v>
      </c>
      <c r="M326" s="179">
        <v>0.43240556660039764</v>
      </c>
      <c r="N326" s="179">
        <v>-3.5600762873490122E-2</v>
      </c>
      <c r="O326" s="179">
        <v>0.14695618456766191</v>
      </c>
    </row>
    <row r="327" spans="2:15" hidden="1" outlineLevel="1">
      <c r="B327" s="63" t="s">
        <v>83</v>
      </c>
      <c r="C327" s="179">
        <v>-0.42307692307692313</v>
      </c>
      <c r="D327" s="180">
        <v>-0.87878787878787878</v>
      </c>
      <c r="E327" s="180">
        <v>-1</v>
      </c>
      <c r="F327" s="180">
        <v>-0.88235294117647056</v>
      </c>
      <c r="G327" s="179">
        <v>-4.2718446601941795E-2</v>
      </c>
      <c r="H327" s="179">
        <v>0.22413793103448265</v>
      </c>
      <c r="I327" s="179">
        <v>2.467343976777947E-2</v>
      </c>
      <c r="J327" s="180">
        <v>1.2056737588652484</v>
      </c>
      <c r="K327" s="180">
        <v>-0.12866449511400646</v>
      </c>
      <c r="L327" s="180">
        <v>0.29129464285714279</v>
      </c>
      <c r="M327" s="179">
        <v>0.54305799648506148</v>
      </c>
      <c r="N327" s="179">
        <v>-8.5531004989308657E-2</v>
      </c>
      <c r="O327" s="179">
        <v>0.19598583234946876</v>
      </c>
    </row>
    <row r="328" spans="2:15" hidden="1" outlineLevel="1">
      <c r="B328" s="63" t="s">
        <v>82</v>
      </c>
      <c r="C328" s="179">
        <v>-0.42105263157894735</v>
      </c>
      <c r="D328" s="180">
        <v>-0.90322580645161288</v>
      </c>
      <c r="E328" s="180" t="s">
        <v>143</v>
      </c>
      <c r="F328" s="180">
        <v>-0.90322580645161288</v>
      </c>
      <c r="G328" s="179">
        <v>2.0408163265306145E-2</v>
      </c>
      <c r="H328" s="179">
        <v>-0.22270742358078599</v>
      </c>
      <c r="I328" s="179">
        <v>-6.2686567164179086E-2</v>
      </c>
      <c r="J328" s="180">
        <v>0.74624060150375948</v>
      </c>
      <c r="K328" s="180">
        <v>0.26463878326996193</v>
      </c>
      <c r="L328" s="180">
        <v>0.40335679480238218</v>
      </c>
      <c r="M328" s="179">
        <v>0.36168132942326481</v>
      </c>
      <c r="N328" s="179">
        <v>0.1915857605177993</v>
      </c>
      <c r="O328" s="179">
        <v>0.25934579439252325</v>
      </c>
    </row>
    <row r="329" spans="2:15" hidden="1" outlineLevel="1">
      <c r="B329" s="63" t="s">
        <v>81</v>
      </c>
      <c r="C329" s="179">
        <v>1.75</v>
      </c>
      <c r="D329" s="180">
        <v>-0.9375</v>
      </c>
      <c r="E329" s="180">
        <v>-1</v>
      </c>
      <c r="F329" s="180">
        <v>-0.94736842105263164</v>
      </c>
      <c r="G329" s="179">
        <v>-4.3939393939393945E-2</v>
      </c>
      <c r="H329" s="179">
        <v>0.5135135135135136</v>
      </c>
      <c r="I329" s="179">
        <v>7.8106508875739555E-2</v>
      </c>
      <c r="J329" s="180">
        <v>0.3461160275319568</v>
      </c>
      <c r="K329" s="180">
        <v>-0.37297921478060048</v>
      </c>
      <c r="L329" s="180">
        <v>-0.17067773167358224</v>
      </c>
      <c r="M329" s="179">
        <v>0.19296187683284449</v>
      </c>
      <c r="N329" s="179">
        <v>-0.31503408683171874</v>
      </c>
      <c r="O329" s="179">
        <v>-0.12221727515583258</v>
      </c>
    </row>
    <row r="330" spans="2:15" hidden="1" outlineLevel="1">
      <c r="B330" s="63" t="s">
        <v>80</v>
      </c>
      <c r="C330" s="179">
        <v>-0.375</v>
      </c>
      <c r="D330" s="180">
        <v>-0.69230769230769229</v>
      </c>
      <c r="E330" s="180">
        <v>-1</v>
      </c>
      <c r="F330" s="180">
        <v>-0.72413793103448276</v>
      </c>
      <c r="G330" s="179">
        <v>-0.19764011799410031</v>
      </c>
      <c r="H330" s="179">
        <v>-0.24013157894736847</v>
      </c>
      <c r="I330" s="179">
        <v>-0.21079429735234212</v>
      </c>
      <c r="J330" s="180">
        <v>0.49263984298331698</v>
      </c>
      <c r="K330" s="180">
        <v>9.700665188470059E-2</v>
      </c>
      <c r="L330" s="180">
        <v>0.23981579879560755</v>
      </c>
      <c r="M330" s="179">
        <v>0.19519175729822558</v>
      </c>
      <c r="N330" s="179">
        <v>4.6897205116058771E-2</v>
      </c>
      <c r="O330" s="179">
        <v>0.11404872991187154</v>
      </c>
    </row>
    <row r="331" spans="2:15" hidden="1" outlineLevel="1">
      <c r="B331" s="63" t="s">
        <v>79</v>
      </c>
      <c r="C331" s="179">
        <v>-0.55263157894736836</v>
      </c>
      <c r="D331" s="180">
        <v>-0.33333333333333337</v>
      </c>
      <c r="E331" s="180">
        <v>-1</v>
      </c>
      <c r="F331" s="180">
        <v>-0.4285714285714286</v>
      </c>
      <c r="G331" s="179">
        <v>0.1016691957511382</v>
      </c>
      <c r="H331" s="179">
        <v>-0.13725490196078427</v>
      </c>
      <c r="I331" s="179">
        <v>1.0309278350515427E-2</v>
      </c>
      <c r="J331" s="180">
        <v>0.55387713997985899</v>
      </c>
      <c r="K331" s="180">
        <v>0.24306606152294497</v>
      </c>
      <c r="L331" s="180">
        <v>0.34677419354838701</v>
      </c>
      <c r="M331" s="179">
        <v>0.35023584905660377</v>
      </c>
      <c r="N331" s="179">
        <v>0.17767558528428085</v>
      </c>
      <c r="O331" s="179">
        <v>0.24926614481409004</v>
      </c>
    </row>
    <row r="332" spans="2:15" collapsed="1">
      <c r="B332" s="173">
        <v>1987</v>
      </c>
      <c r="C332" s="184">
        <v>-0.27184466019417475</v>
      </c>
      <c r="D332" s="184">
        <v>-0.76068376068376065</v>
      </c>
      <c r="E332" s="184">
        <v>-1</v>
      </c>
      <c r="F332" s="184">
        <v>-0.82389937106918243</v>
      </c>
      <c r="G332" s="184">
        <v>-0.11518494484101238</v>
      </c>
      <c r="H332" s="184">
        <v>9.6593036315986591E-2</v>
      </c>
      <c r="I332" s="184">
        <v>-5.1160158460667793E-2</v>
      </c>
      <c r="J332" s="184">
        <v>0.71855961705831151</v>
      </c>
      <c r="K332" s="184">
        <v>6.8518037892551176E-2</v>
      </c>
      <c r="L332" s="184">
        <v>0.2784903538672383</v>
      </c>
      <c r="M332" s="184">
        <v>0.36690693372456473</v>
      </c>
      <c r="N332" s="184">
        <v>6.9790718835304855E-2</v>
      </c>
      <c r="O332" s="184">
        <v>0.19348328332049824</v>
      </c>
    </row>
    <row r="333" spans="2:15" hidden="1" outlineLevel="1">
      <c r="B333" s="63" t="s">
        <v>90</v>
      </c>
      <c r="C333" s="179">
        <v>-0.39130434782608692</v>
      </c>
      <c r="D333" s="180">
        <v>-1</v>
      </c>
      <c r="E333" s="180" t="s">
        <v>143</v>
      </c>
      <c r="F333" s="180">
        <v>-1</v>
      </c>
      <c r="G333" s="179">
        <v>-8.5457271364317799E-2</v>
      </c>
      <c r="H333" s="179">
        <v>0.29596412556053808</v>
      </c>
      <c r="I333" s="179">
        <v>1.0112359550561889E-2</v>
      </c>
      <c r="J333" s="180">
        <v>6.1068702290076438E-2</v>
      </c>
      <c r="K333" s="180">
        <v>-4.1926345609065163E-2</v>
      </c>
      <c r="L333" s="180">
        <v>-6.7114093959731447E-3</v>
      </c>
      <c r="M333" s="179">
        <v>-8.0745341614907318E-3</v>
      </c>
      <c r="N333" s="179">
        <v>-4.0241448692153181E-3</v>
      </c>
      <c r="O333" s="179">
        <v>-5.8365758754863606E-3</v>
      </c>
    </row>
    <row r="334" spans="2:15" hidden="1" outlineLevel="1">
      <c r="B334" s="63" t="s">
        <v>89</v>
      </c>
      <c r="C334" s="179">
        <v>-0.19999999999999996</v>
      </c>
      <c r="D334" s="180" t="s">
        <v>143</v>
      </c>
      <c r="E334" s="180" t="s">
        <v>143</v>
      </c>
      <c r="F334" s="180" t="s">
        <v>143</v>
      </c>
      <c r="G334" s="179">
        <v>-4.06654343807763E-2</v>
      </c>
      <c r="H334" s="179">
        <v>0.13917525773195871</v>
      </c>
      <c r="I334" s="179">
        <v>6.8027210884353817E-3</v>
      </c>
      <c r="J334" s="180">
        <v>0.33470507544581629</v>
      </c>
      <c r="K334" s="180">
        <v>-8.8041085840058653E-2</v>
      </c>
      <c r="L334" s="180">
        <v>5.9273422562141409E-2</v>
      </c>
      <c r="M334" s="179">
        <v>0.16756756756756763</v>
      </c>
      <c r="N334" s="179">
        <v>-5.9730250481695557E-2</v>
      </c>
      <c r="O334" s="179">
        <v>4.3478260869565188E-2</v>
      </c>
    </row>
    <row r="335" spans="2:15" hidden="1" outlineLevel="1">
      <c r="B335" s="63" t="s">
        <v>88</v>
      </c>
      <c r="C335" s="179">
        <v>1.625</v>
      </c>
      <c r="D335" s="180">
        <v>-1</v>
      </c>
      <c r="E335" s="180">
        <v>-1</v>
      </c>
      <c r="F335" s="180">
        <v>-1</v>
      </c>
      <c r="G335" s="179">
        <v>0.18421052631578938</v>
      </c>
      <c r="H335" s="179">
        <v>-2.9787234042553234E-2</v>
      </c>
      <c r="I335" s="179">
        <v>0.10719754977029106</v>
      </c>
      <c r="J335" s="180">
        <v>0.18892045454545459</v>
      </c>
      <c r="K335" s="180">
        <v>0.42174629324546942</v>
      </c>
      <c r="L335" s="180">
        <v>0.33628779979144952</v>
      </c>
      <c r="M335" s="179">
        <v>0.19628647214854111</v>
      </c>
      <c r="N335" s="179">
        <v>0.346657477601654</v>
      </c>
      <c r="O335" s="179">
        <v>0.28079008520526716</v>
      </c>
    </row>
    <row r="336" spans="2:15" hidden="1" outlineLevel="1">
      <c r="B336" s="63" t="s">
        <v>87</v>
      </c>
      <c r="C336" s="179">
        <v>0.5</v>
      </c>
      <c r="D336" s="180">
        <v>-1</v>
      </c>
      <c r="E336" s="180" t="s">
        <v>143</v>
      </c>
      <c r="F336" s="180">
        <v>-1</v>
      </c>
      <c r="G336" s="179">
        <v>0.14999999999999991</v>
      </c>
      <c r="H336" s="179">
        <v>-1.4778325123152691E-2</v>
      </c>
      <c r="I336" s="179">
        <v>9.2624356775300232E-2</v>
      </c>
      <c r="J336" s="180">
        <v>-0.27315541601255888</v>
      </c>
      <c r="K336" s="180">
        <v>0.87688098495212041</v>
      </c>
      <c r="L336" s="180">
        <v>0.34137426900584789</v>
      </c>
      <c r="M336" s="179">
        <v>-0.11111111111111116</v>
      </c>
      <c r="N336" s="179">
        <v>0.68308351177730198</v>
      </c>
      <c r="O336" s="179">
        <v>0.2673469387755103</v>
      </c>
    </row>
    <row r="337" spans="2:15" hidden="1" outlineLevel="1">
      <c r="B337" s="63" t="s">
        <v>86</v>
      </c>
      <c r="C337" s="179">
        <v>0.19999999999999996</v>
      </c>
      <c r="D337" s="180" t="s">
        <v>143</v>
      </c>
      <c r="E337" s="180" t="s">
        <v>143</v>
      </c>
      <c r="F337" s="180" t="s">
        <v>143</v>
      </c>
      <c r="G337" s="179">
        <v>0.17554858934169282</v>
      </c>
      <c r="H337" s="179">
        <v>-0.29591836734693877</v>
      </c>
      <c r="I337" s="179">
        <v>-3.8834951456310218E-3</v>
      </c>
      <c r="J337" s="180">
        <v>-0.21857923497267762</v>
      </c>
      <c r="K337" s="180">
        <v>8.4745762711868622E-4</v>
      </c>
      <c r="L337" s="180">
        <v>-8.3158995815899583E-2</v>
      </c>
      <c r="M337" s="179">
        <v>-9.2803030303030276E-2</v>
      </c>
      <c r="N337" s="179">
        <v>-4.1424418604651181E-2</v>
      </c>
      <c r="O337" s="179">
        <v>-6.3733552631578982E-2</v>
      </c>
    </row>
    <row r="338" spans="2:15" hidden="1" outlineLevel="1">
      <c r="B338" s="63" t="s">
        <v>85</v>
      </c>
      <c r="C338" s="179">
        <v>-0.5714285714285714</v>
      </c>
      <c r="D338" s="180" t="s">
        <v>143</v>
      </c>
      <c r="E338" s="180">
        <v>-1</v>
      </c>
      <c r="F338" s="180">
        <v>-1</v>
      </c>
      <c r="G338" s="179">
        <v>-0.30085959885386815</v>
      </c>
      <c r="H338" s="179">
        <v>-0.11914893617021272</v>
      </c>
      <c r="I338" s="179">
        <v>-0.22773972602739723</v>
      </c>
      <c r="J338" s="180">
        <v>-8.2352941176470629E-2</v>
      </c>
      <c r="K338" s="180">
        <v>0.15220385674931136</v>
      </c>
      <c r="L338" s="180">
        <v>6.5595134665508148E-2</v>
      </c>
      <c r="M338" s="179">
        <v>-0.1508656224237428</v>
      </c>
      <c r="N338" s="179">
        <v>0.11374407582938395</v>
      </c>
      <c r="O338" s="179">
        <v>3.1023784901758056E-3</v>
      </c>
    </row>
    <row r="339" spans="2:15" hidden="1" outlineLevel="1">
      <c r="B339" s="63" t="s">
        <v>84</v>
      </c>
      <c r="C339" s="179">
        <v>-0.7</v>
      </c>
      <c r="D339" s="180">
        <v>-1</v>
      </c>
      <c r="E339" s="180" t="s">
        <v>143</v>
      </c>
      <c r="F339" s="180">
        <v>16</v>
      </c>
      <c r="G339" s="179">
        <v>0.11087866108786604</v>
      </c>
      <c r="H339" s="179">
        <v>-0.6271186440677966</v>
      </c>
      <c r="I339" s="179">
        <v>-0.13305322128851538</v>
      </c>
      <c r="J339" s="180">
        <v>-0.18576388888888884</v>
      </c>
      <c r="K339" s="180">
        <v>0.58233369683751368</v>
      </c>
      <c r="L339" s="180">
        <v>0.28600133958472873</v>
      </c>
      <c r="M339" s="179">
        <v>-6.505576208178443E-2</v>
      </c>
      <c r="N339" s="179">
        <v>0.36426712922810056</v>
      </c>
      <c r="O339" s="179">
        <v>0.15702108568864959</v>
      </c>
    </row>
    <row r="340" spans="2:15" hidden="1" outlineLevel="1">
      <c r="B340" s="63" t="s">
        <v>83</v>
      </c>
      <c r="C340" s="179">
        <v>4.0000000000000036E-2</v>
      </c>
      <c r="D340" s="180">
        <v>7.25</v>
      </c>
      <c r="E340" s="180">
        <v>-0.5</v>
      </c>
      <c r="F340" s="180">
        <v>4.666666666666667</v>
      </c>
      <c r="G340" s="179">
        <v>0.11713665943600859</v>
      </c>
      <c r="H340" s="179">
        <v>-0.36727272727272731</v>
      </c>
      <c r="I340" s="179">
        <v>-6.3858695652173947E-2</v>
      </c>
      <c r="J340" s="180">
        <v>-0.23577235772357719</v>
      </c>
      <c r="K340" s="180">
        <v>0.60732984293193715</v>
      </c>
      <c r="L340" s="180">
        <v>0.19307589880159792</v>
      </c>
      <c r="M340" s="179">
        <v>-7.3289902280130326E-2</v>
      </c>
      <c r="N340" s="179">
        <v>0.34644913627639151</v>
      </c>
      <c r="O340" s="179">
        <v>0.11938325991189425</v>
      </c>
    </row>
    <row r="341" spans="2:15" hidden="1" outlineLevel="1">
      <c r="B341" s="63" t="s">
        <v>82</v>
      </c>
      <c r="C341" s="179">
        <v>-0.29629629629629628</v>
      </c>
      <c r="D341" s="180">
        <v>5.2</v>
      </c>
      <c r="E341" s="180">
        <v>-1</v>
      </c>
      <c r="F341" s="180">
        <v>2.1</v>
      </c>
      <c r="G341" s="179">
        <v>-0.17723880597014929</v>
      </c>
      <c r="H341" s="179">
        <v>6.5116279069767469E-2</v>
      </c>
      <c r="I341" s="179">
        <v>-0.10785619174434091</v>
      </c>
      <c r="J341" s="180">
        <v>-0.36817102137767221</v>
      </c>
      <c r="K341" s="180">
        <v>0.35567010309278357</v>
      </c>
      <c r="L341" s="180">
        <v>1.9315673289183266E-2</v>
      </c>
      <c r="M341" s="179">
        <v>-0.27446808510638299</v>
      </c>
      <c r="N341" s="179">
        <v>0.29722921914357681</v>
      </c>
      <c r="O341" s="179">
        <v>-1.2687427912341454E-2</v>
      </c>
    </row>
    <row r="342" spans="2:15" hidden="1" outlineLevel="1">
      <c r="B342" s="63" t="s">
        <v>81</v>
      </c>
      <c r="C342" s="179">
        <v>-0.63636363636363635</v>
      </c>
      <c r="D342" s="180" t="s">
        <v>143</v>
      </c>
      <c r="E342" s="180">
        <v>0.5</v>
      </c>
      <c r="F342" s="180">
        <v>8.5</v>
      </c>
      <c r="G342" s="179">
        <v>0.13207547169811318</v>
      </c>
      <c r="H342" s="179">
        <v>-0.2857142857142857</v>
      </c>
      <c r="I342" s="179">
        <v>3.5629453681709222E-3</v>
      </c>
      <c r="J342" s="180">
        <v>4.7373841400617955E-2</v>
      </c>
      <c r="K342" s="180">
        <v>1.5722772277227723</v>
      </c>
      <c r="L342" s="180">
        <v>0.82483594144371519</v>
      </c>
      <c r="M342" s="179">
        <v>7.4354127284183891E-2</v>
      </c>
      <c r="N342" s="179">
        <v>1.1927616050354053</v>
      </c>
      <c r="O342" s="179">
        <v>0.57172848145556343</v>
      </c>
    </row>
    <row r="343" spans="2:15" hidden="1" outlineLevel="1">
      <c r="B343" s="63" t="s">
        <v>80</v>
      </c>
      <c r="C343" s="179">
        <v>-4.0000000000000036E-2</v>
      </c>
      <c r="D343" s="180">
        <v>1.3636363636363638</v>
      </c>
      <c r="E343" s="180">
        <v>0</v>
      </c>
      <c r="F343" s="180">
        <v>1.0714285714285716</v>
      </c>
      <c r="G343" s="179">
        <v>0.15502555366269166</v>
      </c>
      <c r="H343" s="179">
        <v>-0.10588235294117643</v>
      </c>
      <c r="I343" s="179">
        <v>5.9331175836030203E-2</v>
      </c>
      <c r="J343" s="180">
        <v>0.12596685082872927</v>
      </c>
      <c r="K343" s="180">
        <v>0.8909853249475892</v>
      </c>
      <c r="L343" s="180">
        <v>0.51855836471221095</v>
      </c>
      <c r="M343" s="179">
        <v>0.14332460732984287</v>
      </c>
      <c r="N343" s="179">
        <v>0.62760215882806469</v>
      </c>
      <c r="O343" s="179">
        <v>0.36566371681415921</v>
      </c>
    </row>
    <row r="344" spans="2:15" hidden="1" outlineLevel="1">
      <c r="B344" s="63" t="s">
        <v>79</v>
      </c>
      <c r="C344" s="179">
        <v>0.26666666666666661</v>
      </c>
      <c r="D344" s="180">
        <v>0.19999999999999996</v>
      </c>
      <c r="E344" s="180" t="s">
        <v>143</v>
      </c>
      <c r="F344" s="180">
        <v>0.39999999999999991</v>
      </c>
      <c r="G344" s="179">
        <v>0.16637168141592928</v>
      </c>
      <c r="H344" s="179">
        <v>9.9009900990099098E-3</v>
      </c>
      <c r="I344" s="179">
        <v>0.10113519091847256</v>
      </c>
      <c r="J344" s="180">
        <v>0.25537294563843238</v>
      </c>
      <c r="K344" s="180">
        <v>0.82596685082872923</v>
      </c>
      <c r="L344" s="180">
        <v>0.58550879062333516</v>
      </c>
      <c r="M344" s="179">
        <v>0.21926671459381741</v>
      </c>
      <c r="N344" s="179">
        <v>0.60536912751677852</v>
      </c>
      <c r="O344" s="179">
        <v>0.4189517528635891</v>
      </c>
    </row>
    <row r="345" spans="2:15" collapsed="1">
      <c r="B345" s="173">
        <v>1986</v>
      </c>
      <c r="C345" s="184">
        <v>-0.15918367346938778</v>
      </c>
      <c r="D345" s="184">
        <v>2.65625</v>
      </c>
      <c r="E345" s="184">
        <v>1.7999999999999998</v>
      </c>
      <c r="F345" s="184">
        <v>2.3829787234042552</v>
      </c>
      <c r="G345" s="184">
        <v>4.7586675730795447E-2</v>
      </c>
      <c r="H345" s="184">
        <v>-0.11409618573797675</v>
      </c>
      <c r="I345" s="184">
        <v>-7.1918193055399149E-3</v>
      </c>
      <c r="J345" s="184">
        <v>-2.1294718909710353E-2</v>
      </c>
      <c r="K345" s="184">
        <v>0.43704311502312398</v>
      </c>
      <c r="L345" s="184">
        <v>0.24822352837968253</v>
      </c>
      <c r="M345" s="184">
        <v>8.1023728377596083E-3</v>
      </c>
      <c r="N345" s="184">
        <v>0.33714563815549337</v>
      </c>
      <c r="O345" s="184">
        <v>0.1771859076557567</v>
      </c>
    </row>
    <row r="346" spans="2:15" hidden="1" outlineLevel="1">
      <c r="B346" s="63" t="s">
        <v>90</v>
      </c>
      <c r="C346" s="179">
        <v>-0.11538461538461542</v>
      </c>
      <c r="D346" s="180" t="s">
        <v>143</v>
      </c>
      <c r="E346" s="180" t="s">
        <v>143</v>
      </c>
      <c r="F346" s="180" t="s">
        <v>143</v>
      </c>
      <c r="G346" s="179">
        <v>0.51936218678815482</v>
      </c>
      <c r="H346" s="179">
        <v>-0.36647727272727271</v>
      </c>
      <c r="I346" s="179">
        <v>0.12515802781289498</v>
      </c>
      <c r="J346" s="180">
        <v>0.39150227617602429</v>
      </c>
      <c r="K346" s="180">
        <v>0.50725875320239111</v>
      </c>
      <c r="L346" s="180">
        <v>0.46557377049180326</v>
      </c>
      <c r="M346" s="179">
        <v>0.43238434163701078</v>
      </c>
      <c r="N346" s="179">
        <v>0.30531845042678918</v>
      </c>
      <c r="O346" s="179">
        <v>0.35927465054778995</v>
      </c>
    </row>
    <row r="347" spans="2:15" hidden="1" outlineLevel="1">
      <c r="B347" s="63" t="s">
        <v>89</v>
      </c>
      <c r="C347" s="179">
        <v>-0.30555555555555558</v>
      </c>
      <c r="D347" s="180" t="s">
        <v>143</v>
      </c>
      <c r="E347" s="180" t="s">
        <v>143</v>
      </c>
      <c r="F347" s="180" t="s">
        <v>143</v>
      </c>
      <c r="G347" s="179">
        <v>-0.244413407821229</v>
      </c>
      <c r="H347" s="179">
        <v>-0.31205673758865249</v>
      </c>
      <c r="I347" s="179">
        <v>-0.26352705410821642</v>
      </c>
      <c r="J347" s="180">
        <v>-0.13931523022432113</v>
      </c>
      <c r="K347" s="180">
        <v>0.54011299435028248</v>
      </c>
      <c r="L347" s="180">
        <v>0.20785219399538102</v>
      </c>
      <c r="M347" s="179">
        <v>-0.19011882426516569</v>
      </c>
      <c r="N347" s="179">
        <v>0.33419023136246784</v>
      </c>
      <c r="O347" s="179">
        <v>3.1091829356471479E-2</v>
      </c>
    </row>
    <row r="348" spans="2:15" hidden="1" outlineLevel="1">
      <c r="B348" s="63" t="s">
        <v>88</v>
      </c>
      <c r="C348" s="179">
        <v>-0.84615384615384615</v>
      </c>
      <c r="D348" s="180" t="s">
        <v>143</v>
      </c>
      <c r="E348" s="180">
        <v>-0.6</v>
      </c>
      <c r="F348" s="180">
        <v>-0.4</v>
      </c>
      <c r="G348" s="179">
        <v>-0.31587561374795414</v>
      </c>
      <c r="H348" s="179">
        <v>-0.24679487179487181</v>
      </c>
      <c r="I348" s="179">
        <v>-0.29252437703141931</v>
      </c>
      <c r="J348" s="180">
        <v>0.33333333333333326</v>
      </c>
      <c r="K348" s="180">
        <v>0.52704402515723281</v>
      </c>
      <c r="L348" s="180">
        <v>0.44973544973544977</v>
      </c>
      <c r="M348" s="179">
        <v>-5.0377833753148638E-2</v>
      </c>
      <c r="N348" s="179">
        <v>0.30485611510791366</v>
      </c>
      <c r="O348" s="179">
        <v>0.12114633087277471</v>
      </c>
    </row>
    <row r="349" spans="2:15" hidden="1" outlineLevel="1">
      <c r="B349" s="63" t="s">
        <v>87</v>
      </c>
      <c r="C349" s="179">
        <v>-0.55555555555555558</v>
      </c>
      <c r="D349" s="180">
        <v>-0.75</v>
      </c>
      <c r="E349" s="180">
        <v>-1</v>
      </c>
      <c r="F349" s="180">
        <v>-0.88888888888888884</v>
      </c>
      <c r="G349" s="179">
        <v>-0.4242424242424242</v>
      </c>
      <c r="H349" s="179">
        <v>-0.22813688212927752</v>
      </c>
      <c r="I349" s="179">
        <v>-0.36836403033586129</v>
      </c>
      <c r="J349" s="180">
        <v>0.16029143897996367</v>
      </c>
      <c r="K349" s="180">
        <v>-2.0107238605898137E-2</v>
      </c>
      <c r="L349" s="180">
        <v>5.6370656370656302E-2</v>
      </c>
      <c r="M349" s="179">
        <v>-0.1665312753858651</v>
      </c>
      <c r="N349" s="179">
        <v>-7.98029556650246E-2</v>
      </c>
      <c r="O349" s="179">
        <v>-0.12733748886910057</v>
      </c>
    </row>
    <row r="350" spans="2:15" hidden="1" outlineLevel="1">
      <c r="B350" s="63" t="s">
        <v>86</v>
      </c>
      <c r="C350" s="179">
        <v>-0.87804878048780488</v>
      </c>
      <c r="D350" s="180" t="s">
        <v>143</v>
      </c>
      <c r="E350" s="180" t="s">
        <v>143</v>
      </c>
      <c r="F350" s="180" t="s">
        <v>143</v>
      </c>
      <c r="G350" s="179">
        <v>-0.19240506329113927</v>
      </c>
      <c r="H350" s="179">
        <v>-0.234375</v>
      </c>
      <c r="I350" s="179">
        <v>-0.2089093701996928</v>
      </c>
      <c r="J350" s="180">
        <v>0.28196147110332759</v>
      </c>
      <c r="K350" s="180">
        <v>0.5108834827144686</v>
      </c>
      <c r="L350" s="180">
        <v>0.41420118343195256</v>
      </c>
      <c r="M350" s="179">
        <v>4.8659384309831077E-2</v>
      </c>
      <c r="N350" s="179">
        <v>0.32690453230472527</v>
      </c>
      <c r="O350" s="179">
        <v>0.18982387475538154</v>
      </c>
    </row>
    <row r="351" spans="2:15" hidden="1" outlineLevel="1">
      <c r="B351" s="63" t="s">
        <v>85</v>
      </c>
      <c r="C351" s="179">
        <v>-0.66666666666666674</v>
      </c>
      <c r="D351" s="180" t="s">
        <v>143</v>
      </c>
      <c r="E351" s="180">
        <v>-0.83333333333333337</v>
      </c>
      <c r="F351" s="180">
        <v>-0.83333333333333337</v>
      </c>
      <c r="G351" s="179">
        <v>-9.3506493506493538E-2</v>
      </c>
      <c r="H351" s="179">
        <v>2.1739130434782705E-2</v>
      </c>
      <c r="I351" s="179">
        <v>-5.0406504065040658E-2</v>
      </c>
      <c r="J351" s="180">
        <v>0.39116202945990186</v>
      </c>
      <c r="K351" s="180">
        <v>0.28952042628774421</v>
      </c>
      <c r="L351" s="180">
        <v>0.32527345998848589</v>
      </c>
      <c r="M351" s="179">
        <v>0.16859344894026984</v>
      </c>
      <c r="N351" s="179">
        <v>0.23935389133627027</v>
      </c>
      <c r="O351" s="179">
        <v>0.20874999999999999</v>
      </c>
    </row>
    <row r="352" spans="2:15" hidden="1" outlineLevel="1">
      <c r="B352" s="63" t="s">
        <v>84</v>
      </c>
      <c r="C352" s="179">
        <v>-0.375</v>
      </c>
      <c r="D352" s="180" t="s">
        <v>143</v>
      </c>
      <c r="E352" s="180" t="s">
        <v>143</v>
      </c>
      <c r="F352" s="180" t="s">
        <v>143</v>
      </c>
      <c r="G352" s="179">
        <v>-8.2533589251439499E-2</v>
      </c>
      <c r="H352" s="179">
        <v>-0.15107913669064743</v>
      </c>
      <c r="I352" s="179">
        <v>-0.1063829787234043</v>
      </c>
      <c r="J352" s="180">
        <v>-0.19888734353268434</v>
      </c>
      <c r="K352" s="180">
        <v>0.43505477308294216</v>
      </c>
      <c r="L352" s="180">
        <v>9.9410898379970636E-2</v>
      </c>
      <c r="M352" s="179">
        <v>-0.15408805031446537</v>
      </c>
      <c r="N352" s="179">
        <v>0.257360959651036</v>
      </c>
      <c r="O352" s="179">
        <v>1.8273184102329809E-2</v>
      </c>
    </row>
    <row r="353" spans="2:15" hidden="1" outlineLevel="1">
      <c r="B353" s="63" t="s">
        <v>83</v>
      </c>
      <c r="C353" s="179">
        <v>1.2727272727272729</v>
      </c>
      <c r="D353" s="180" t="s">
        <v>143</v>
      </c>
      <c r="E353" s="180">
        <v>0</v>
      </c>
      <c r="F353" s="180">
        <v>2</v>
      </c>
      <c r="G353" s="179">
        <v>-0.34794908062234797</v>
      </c>
      <c r="H353" s="179">
        <v>0.52777777777777768</v>
      </c>
      <c r="I353" s="179">
        <v>-0.17023675310033826</v>
      </c>
      <c r="J353" s="180">
        <v>0.83126550868486349</v>
      </c>
      <c r="K353" s="180">
        <v>0.29491525423728815</v>
      </c>
      <c r="L353" s="180">
        <v>0.51258811681772398</v>
      </c>
      <c r="M353" s="179">
        <v>9.5450490633363083E-2</v>
      </c>
      <c r="N353" s="179">
        <v>0.34974093264248696</v>
      </c>
      <c r="O353" s="179">
        <v>0.19915478077126259</v>
      </c>
    </row>
    <row r="354" spans="2:15" hidden="1" outlineLevel="1">
      <c r="B354" s="63" t="s">
        <v>82</v>
      </c>
      <c r="C354" s="179">
        <v>-0.32499999999999996</v>
      </c>
      <c r="D354" s="180">
        <v>-0.375</v>
      </c>
      <c r="E354" s="180">
        <v>-0.16666666666666663</v>
      </c>
      <c r="F354" s="180">
        <v>-0.2857142857142857</v>
      </c>
      <c r="G354" s="179">
        <v>-0.47859922178988323</v>
      </c>
      <c r="H354" s="179">
        <v>-0.18867924528301883</v>
      </c>
      <c r="I354" s="179">
        <v>-0.41918020108275333</v>
      </c>
      <c r="J354" s="180">
        <v>0.51711711711711716</v>
      </c>
      <c r="K354" s="180">
        <v>-0.14912280701754388</v>
      </c>
      <c r="L354" s="180">
        <v>6.9026548672566301E-2</v>
      </c>
      <c r="M354" s="179">
        <v>-0.13549969343960755</v>
      </c>
      <c r="N354" s="179">
        <v>-0.15591778880226792</v>
      </c>
      <c r="O354" s="179">
        <v>-0.1449704142011834</v>
      </c>
    </row>
    <row r="355" spans="2:15" hidden="1" outlineLevel="1">
      <c r="B355" s="63" t="s">
        <v>81</v>
      </c>
      <c r="C355" s="179">
        <v>-8.333333333333337E-2</v>
      </c>
      <c r="D355" s="180">
        <v>-1</v>
      </c>
      <c r="E355" s="180">
        <v>-0.6</v>
      </c>
      <c r="F355" s="180">
        <v>-0.89473684210526316</v>
      </c>
      <c r="G355" s="179">
        <v>-0.44317096466093597</v>
      </c>
      <c r="H355" s="179">
        <v>-0.40046296296296291</v>
      </c>
      <c r="I355" s="179">
        <v>-0.43069641649763357</v>
      </c>
      <c r="J355" s="180">
        <v>0.28950863213811417</v>
      </c>
      <c r="K355" s="180">
        <v>-0.23888470233609649</v>
      </c>
      <c r="L355" s="180">
        <v>-4.7596153846153899E-2</v>
      </c>
      <c r="M355" s="179">
        <v>-0.14216216216216215</v>
      </c>
      <c r="N355" s="179">
        <v>-0.27947845804988658</v>
      </c>
      <c r="O355" s="179">
        <v>-0.20918649695628111</v>
      </c>
    </row>
    <row r="356" spans="2:15" hidden="1" outlineLevel="1">
      <c r="B356" s="63" t="s">
        <v>80</v>
      </c>
      <c r="C356" s="179">
        <v>-0.35897435897435892</v>
      </c>
      <c r="D356" s="180">
        <v>-0.3125</v>
      </c>
      <c r="E356" s="180" t="s">
        <v>143</v>
      </c>
      <c r="F356" s="180">
        <v>-0.125</v>
      </c>
      <c r="G356" s="179">
        <v>-0.13293943870014768</v>
      </c>
      <c r="H356" s="179">
        <v>0.27819548872180455</v>
      </c>
      <c r="I356" s="179">
        <v>-1.6967126193001114E-2</v>
      </c>
      <c r="J356" s="180">
        <v>0.37957317073170738</v>
      </c>
      <c r="K356" s="180">
        <v>-0.16826503923278113</v>
      </c>
      <c r="L356" s="180">
        <v>3.1059345535219052E-2</v>
      </c>
      <c r="M356" s="179">
        <v>0.10086455331412103</v>
      </c>
      <c r="N356" s="179">
        <v>-8.2094833687190394E-2</v>
      </c>
      <c r="O356" s="179">
        <v>8.5683684398429882E-3</v>
      </c>
    </row>
    <row r="357" spans="2:15" hidden="1" outlineLevel="1">
      <c r="B357" s="63" t="s">
        <v>79</v>
      </c>
      <c r="C357" s="179">
        <v>-0.18918918918918914</v>
      </c>
      <c r="D357" s="180">
        <v>-0.61538461538461542</v>
      </c>
      <c r="E357" s="180">
        <v>-1</v>
      </c>
      <c r="F357" s="180">
        <v>-0.66666666666666674</v>
      </c>
      <c r="G357" s="179">
        <v>-0.28208386277001274</v>
      </c>
      <c r="H357" s="179">
        <v>5.2083333333333259E-2</v>
      </c>
      <c r="I357" s="179">
        <v>-0.17250213492741251</v>
      </c>
      <c r="J357" s="180">
        <v>0.42010771992818663</v>
      </c>
      <c r="K357" s="180">
        <v>5.232558139534893E-2</v>
      </c>
      <c r="L357" s="180">
        <v>0.18124606670862176</v>
      </c>
      <c r="M357" s="179">
        <v>-2.8673835125447855E-3</v>
      </c>
      <c r="N357" s="179">
        <v>5.0775740479548581E-2</v>
      </c>
      <c r="O357" s="179">
        <v>2.4173480270174297E-2</v>
      </c>
    </row>
    <row r="358" spans="2:15" collapsed="1">
      <c r="B358" s="173">
        <v>1985</v>
      </c>
      <c r="C358" s="184">
        <v>-0.40389294403892939</v>
      </c>
      <c r="D358" s="184">
        <v>-0.41818181818181821</v>
      </c>
      <c r="E358" s="184">
        <v>-0.5161290322580645</v>
      </c>
      <c r="F358" s="184">
        <v>-0.45348837209302328</v>
      </c>
      <c r="G358" s="184">
        <v>-0.2620092813244701</v>
      </c>
      <c r="H358" s="184">
        <v>-0.13857142857142857</v>
      </c>
      <c r="I358" s="184">
        <v>-0.22435282837967396</v>
      </c>
      <c r="J358" s="184">
        <v>0.2678185745140389</v>
      </c>
      <c r="K358" s="184">
        <v>0.17813516126197371</v>
      </c>
      <c r="L358" s="184">
        <v>0.21349869590674397</v>
      </c>
      <c r="M358" s="184">
        <v>-1.8678614248753722E-2</v>
      </c>
      <c r="N358" s="184">
        <v>0.1024076185366507</v>
      </c>
      <c r="O358" s="184">
        <v>4.0022108069445395E-2</v>
      </c>
    </row>
    <row r="359" spans="2:15" hidden="1" outlineLevel="1">
      <c r="B359" s="63" t="s">
        <v>90</v>
      </c>
      <c r="C359" s="179">
        <v>-0.46938775510204078</v>
      </c>
      <c r="D359" s="180">
        <v>-1</v>
      </c>
      <c r="E359" s="180" t="s">
        <v>143</v>
      </c>
      <c r="F359" s="180">
        <v>-1</v>
      </c>
      <c r="G359" s="179">
        <v>-9.6707818930041101E-2</v>
      </c>
      <c r="H359" s="179">
        <v>-9.9744245524296726E-2</v>
      </c>
      <c r="I359" s="179">
        <v>-9.806157354618017E-2</v>
      </c>
      <c r="J359" s="180">
        <v>-0.30485232067510548</v>
      </c>
      <c r="K359" s="180">
        <v>0.26868905742145177</v>
      </c>
      <c r="L359" s="180">
        <v>-2.1913415285943372E-2</v>
      </c>
      <c r="M359" s="179">
        <v>-0.24411566913248151</v>
      </c>
      <c r="N359" s="179">
        <v>0.15905631659056318</v>
      </c>
      <c r="O359" s="179">
        <v>-5.4980364155658656E-2</v>
      </c>
    </row>
    <row r="360" spans="2:15" hidden="1" outlineLevel="1">
      <c r="B360" s="63" t="s">
        <v>89</v>
      </c>
      <c r="C360" s="179">
        <v>0.33333333333333326</v>
      </c>
      <c r="D360" s="180" t="s">
        <v>143</v>
      </c>
      <c r="E360" s="180" t="s">
        <v>143</v>
      </c>
      <c r="F360" s="180" t="s">
        <v>143</v>
      </c>
      <c r="G360" s="179">
        <v>0.24090121317157709</v>
      </c>
      <c r="H360" s="179">
        <v>0.61142857142857143</v>
      </c>
      <c r="I360" s="179">
        <v>0.3271276595744681</v>
      </c>
      <c r="J360" s="180">
        <v>0.25854383358098065</v>
      </c>
      <c r="K360" s="180">
        <v>9.8014888337468964E-2</v>
      </c>
      <c r="L360" s="180">
        <v>0.17106152805949959</v>
      </c>
      <c r="M360" s="179">
        <v>0.25215348472983545</v>
      </c>
      <c r="N360" s="179">
        <v>0.18960244648318048</v>
      </c>
      <c r="O360" s="179">
        <v>0.22497785651018609</v>
      </c>
    </row>
    <row r="361" spans="2:15" hidden="1" outlineLevel="1">
      <c r="B361" s="63" t="s">
        <v>88</v>
      </c>
      <c r="C361" s="179">
        <v>2.0588235294117645</v>
      </c>
      <c r="D361" s="180" t="s">
        <v>143</v>
      </c>
      <c r="E361" s="180">
        <v>0.66666666666666674</v>
      </c>
      <c r="F361" s="180">
        <v>0.66666666666666674</v>
      </c>
      <c r="G361" s="179">
        <v>0.50122850122850116</v>
      </c>
      <c r="H361" s="179">
        <v>0.89090909090909087</v>
      </c>
      <c r="I361" s="179">
        <v>0.61363636363636354</v>
      </c>
      <c r="J361" s="180">
        <v>-0.39449541284403666</v>
      </c>
      <c r="K361" s="180">
        <v>-7.6655052264808399E-2</v>
      </c>
      <c r="L361" s="180">
        <v>-0.23658395845354874</v>
      </c>
      <c r="M361" s="179">
        <v>-8.101851851851849E-2</v>
      </c>
      <c r="N361" s="179">
        <v>8.0660835762876637E-2</v>
      </c>
      <c r="O361" s="179">
        <v>-9.4623655913979032E-3</v>
      </c>
    </row>
    <row r="362" spans="2:15" hidden="1" outlineLevel="1">
      <c r="B362" s="63" t="s">
        <v>87</v>
      </c>
      <c r="C362" s="179">
        <v>-0.51351351351351349</v>
      </c>
      <c r="D362" s="180">
        <v>0.33333333333333326</v>
      </c>
      <c r="E362" s="180">
        <v>0.66666666666666674</v>
      </c>
      <c r="F362" s="180">
        <v>0.5</v>
      </c>
      <c r="G362" s="179">
        <v>0.4285714285714286</v>
      </c>
      <c r="H362" s="179">
        <v>0.25837320574162681</v>
      </c>
      <c r="I362" s="179">
        <v>0.37555886736214594</v>
      </c>
      <c r="J362" s="180">
        <v>0.1831896551724137</v>
      </c>
      <c r="K362" s="180">
        <v>-9.466019417475724E-2</v>
      </c>
      <c r="L362" s="180">
        <v>5.4347826086955653E-3</v>
      </c>
      <c r="M362" s="179">
        <v>0.27432712215320909</v>
      </c>
      <c r="N362" s="179">
        <v>-2.0270270270270285E-2</v>
      </c>
      <c r="O362" s="179">
        <v>0.12187812187812197</v>
      </c>
    </row>
    <row r="363" spans="2:15" hidden="1" outlineLevel="1">
      <c r="B363" s="63" t="s">
        <v>86</v>
      </c>
      <c r="C363" s="179">
        <v>0.95238095238095233</v>
      </c>
      <c r="D363" s="180">
        <v>-1</v>
      </c>
      <c r="E363" s="180">
        <v>-1</v>
      </c>
      <c r="F363" s="180">
        <v>-1</v>
      </c>
      <c r="G363" s="179">
        <v>0.42086330935251803</v>
      </c>
      <c r="H363" s="179">
        <v>0.29292929292929304</v>
      </c>
      <c r="I363" s="179">
        <v>0.36764705882352944</v>
      </c>
      <c r="J363" s="180">
        <v>-9.5087163232963512E-2</v>
      </c>
      <c r="K363" s="180">
        <v>8.4722222222222143E-2</v>
      </c>
      <c r="L363" s="180">
        <v>7.4019245003698053E-4</v>
      </c>
      <c r="M363" s="179">
        <v>7.5854700854700807E-2</v>
      </c>
      <c r="N363" s="179">
        <v>0.12840043525571265</v>
      </c>
      <c r="O363" s="179">
        <v>0.10188679245283017</v>
      </c>
    </row>
    <row r="364" spans="2:15" hidden="1" outlineLevel="1">
      <c r="B364" s="63" t="s">
        <v>85</v>
      </c>
      <c r="C364" s="179">
        <v>1</v>
      </c>
      <c r="D364" s="180" t="s">
        <v>143</v>
      </c>
      <c r="E364" s="180">
        <v>1</v>
      </c>
      <c r="F364" s="180">
        <v>1</v>
      </c>
      <c r="G364" s="179">
        <v>0.25</v>
      </c>
      <c r="H364" s="179">
        <v>0.20418848167539272</v>
      </c>
      <c r="I364" s="179">
        <v>0.23246492985971945</v>
      </c>
      <c r="J364" s="180">
        <v>0.24693877551020416</v>
      </c>
      <c r="K364" s="180">
        <v>0.11045364891518727</v>
      </c>
      <c r="L364" s="180">
        <v>0.15492021276595747</v>
      </c>
      <c r="M364" s="179">
        <v>0.26739926739926734</v>
      </c>
      <c r="N364" s="179">
        <v>0.1274834437086092</v>
      </c>
      <c r="O364" s="179">
        <v>0.18401578687715836</v>
      </c>
    </row>
    <row r="365" spans="2:15" hidden="1" outlineLevel="1">
      <c r="B365" s="63" t="s">
        <v>84</v>
      </c>
      <c r="C365" s="179">
        <v>1</v>
      </c>
      <c r="D365" s="180" t="s">
        <v>143</v>
      </c>
      <c r="E365" s="180">
        <v>-1</v>
      </c>
      <c r="F365" s="180">
        <v>-1</v>
      </c>
      <c r="G365" s="179">
        <v>0.58358662613981771</v>
      </c>
      <c r="H365" s="179">
        <v>0.10317460317460325</v>
      </c>
      <c r="I365" s="179">
        <v>0.37521514629948371</v>
      </c>
      <c r="J365" s="180">
        <v>1.2681388012618298</v>
      </c>
      <c r="K365" s="180">
        <v>0.81534090909090917</v>
      </c>
      <c r="L365" s="180">
        <v>1.029895366218236</v>
      </c>
      <c r="M365" s="179">
        <v>0.9214501510574018</v>
      </c>
      <c r="N365" s="179">
        <v>0.50822368421052633</v>
      </c>
      <c r="O365" s="179">
        <v>0.7236220472440944</v>
      </c>
    </row>
    <row r="366" spans="2:15" hidden="1" outlineLevel="1">
      <c r="B366" s="63" t="s">
        <v>83</v>
      </c>
      <c r="C366" s="179">
        <v>-0.69444444444444442</v>
      </c>
      <c r="D366" s="180" t="s">
        <v>143</v>
      </c>
      <c r="E366" s="180" t="s">
        <v>143</v>
      </c>
      <c r="F366" s="180" t="s">
        <v>143</v>
      </c>
      <c r="G366" s="179">
        <v>0.65962441314553999</v>
      </c>
      <c r="H366" s="179">
        <v>-0.34065934065934067</v>
      </c>
      <c r="I366" s="179">
        <v>0.26895565092989981</v>
      </c>
      <c r="J366" s="180">
        <v>-0.33167495854063023</v>
      </c>
      <c r="K366" s="180">
        <v>-0.20911528150134051</v>
      </c>
      <c r="L366" s="180">
        <v>-0.26389918458117123</v>
      </c>
      <c r="M366" s="179">
        <v>5.258215962441315E-2</v>
      </c>
      <c r="N366" s="179">
        <v>-0.24239450441609423</v>
      </c>
      <c r="O366" s="179">
        <v>-9.1650671785028837E-2</v>
      </c>
    </row>
    <row r="367" spans="2:15" hidden="1" outlineLevel="1">
      <c r="B367" s="63" t="s">
        <v>82</v>
      </c>
      <c r="C367" s="179">
        <v>-6.9767441860465129E-2</v>
      </c>
      <c r="D367" s="180">
        <v>-0.80487804878048785</v>
      </c>
      <c r="E367" s="180">
        <v>1</v>
      </c>
      <c r="F367" s="180">
        <v>-0.68181818181818188</v>
      </c>
      <c r="G367" s="179">
        <v>0.88278388278388276</v>
      </c>
      <c r="H367" s="179">
        <v>-3.7593984962406291E-3</v>
      </c>
      <c r="I367" s="179">
        <v>0.5923645320197044</v>
      </c>
      <c r="J367" s="180">
        <v>-0.43076923076923079</v>
      </c>
      <c r="K367" s="180">
        <v>7.1428571428571397E-2</v>
      </c>
      <c r="L367" s="180">
        <v>-0.16871015203531148</v>
      </c>
      <c r="M367" s="179">
        <v>1.6199376947040545E-2</v>
      </c>
      <c r="N367" s="179">
        <v>5.851462865716428E-2</v>
      </c>
      <c r="O367" s="179">
        <v>3.539823008849563E-2</v>
      </c>
    </row>
    <row r="368" spans="2:15" hidden="1" outlineLevel="1">
      <c r="B368" s="63" t="s">
        <v>81</v>
      </c>
      <c r="C368" s="179">
        <v>-0.23404255319148937</v>
      </c>
      <c r="D368" s="180">
        <v>0.75</v>
      </c>
      <c r="E368" s="180">
        <v>0.66666666666666674</v>
      </c>
      <c r="F368" s="180">
        <v>0.72727272727272729</v>
      </c>
      <c r="G368" s="179">
        <v>0.12944983818770228</v>
      </c>
      <c r="H368" s="179">
        <v>9.0909090909090828E-2</v>
      </c>
      <c r="I368" s="179">
        <v>0.11791383219954654</v>
      </c>
      <c r="J368" s="180">
        <v>-0.25739644970414199</v>
      </c>
      <c r="K368" s="180">
        <v>0.14693171996542786</v>
      </c>
      <c r="L368" s="180">
        <v>-4.1916167664670656E-2</v>
      </c>
      <c r="M368" s="179">
        <v>-7.3146292585170358E-2</v>
      </c>
      <c r="N368" s="179">
        <v>0.13367609254498714</v>
      </c>
      <c r="O368" s="179">
        <v>1.7454954954954971E-2</v>
      </c>
    </row>
    <row r="369" spans="2:15" hidden="1" outlineLevel="1">
      <c r="B369" s="63" t="s">
        <v>80</v>
      </c>
      <c r="C369" s="179">
        <v>0.30000000000000004</v>
      </c>
      <c r="D369" s="180" t="s">
        <v>143</v>
      </c>
      <c r="E369" s="180" t="s">
        <v>143</v>
      </c>
      <c r="F369" s="180" t="s">
        <v>143</v>
      </c>
      <c r="G369" s="179">
        <v>-0.25027685492801777</v>
      </c>
      <c r="H369" s="179">
        <v>-0.3054830287206266</v>
      </c>
      <c r="I369" s="179">
        <v>-0.26671850699844479</v>
      </c>
      <c r="J369" s="180">
        <v>-0.29538131041890436</v>
      </c>
      <c r="K369" s="180">
        <v>-3.4511784511784493E-2</v>
      </c>
      <c r="L369" s="180">
        <v>-0.14912694667295889</v>
      </c>
      <c r="M369" s="179">
        <v>-0.25536480686695284</v>
      </c>
      <c r="N369" s="179">
        <v>-0.10057288351368554</v>
      </c>
      <c r="O369" s="179">
        <v>-0.18457059679767107</v>
      </c>
    </row>
    <row r="370" spans="2:15" hidden="1" outlineLevel="1">
      <c r="B370" s="63" t="s">
        <v>79</v>
      </c>
      <c r="C370" s="179">
        <v>-0.13953488372093026</v>
      </c>
      <c r="D370" s="180">
        <v>2.25</v>
      </c>
      <c r="E370" s="180">
        <v>-0.5</v>
      </c>
      <c r="F370" s="180">
        <v>0.875</v>
      </c>
      <c r="G370" s="179">
        <v>4.1005291005290934E-2</v>
      </c>
      <c r="H370" s="179">
        <v>-0.27819548872180455</v>
      </c>
      <c r="I370" s="179">
        <v>-9.0838509316770177E-2</v>
      </c>
      <c r="J370" s="180">
        <v>-0.45392156862745103</v>
      </c>
      <c r="K370" s="180">
        <v>-0.20185614849187938</v>
      </c>
      <c r="L370" s="180">
        <v>-0.31301340250756593</v>
      </c>
      <c r="M370" s="179">
        <v>-0.23477783872737246</v>
      </c>
      <c r="N370" s="179">
        <v>-0.22471295790049206</v>
      </c>
      <c r="O370" s="179">
        <v>-0.22973713033954002</v>
      </c>
    </row>
    <row r="371" spans="2:15" collapsed="1">
      <c r="B371" s="173">
        <v>1984</v>
      </c>
      <c r="C371" s="184">
        <v>6.2015503875969102E-2</v>
      </c>
      <c r="D371" s="184">
        <v>-0.16666666666666663</v>
      </c>
      <c r="E371" s="184">
        <v>0.29166666666666674</v>
      </c>
      <c r="F371" s="184">
        <v>-4.4444444444444398E-2</v>
      </c>
      <c r="G371" s="184">
        <v>0.24480874316939882</v>
      </c>
      <c r="H371" s="184">
        <v>2.011075488195857E-2</v>
      </c>
      <c r="I371" s="184">
        <v>0.16642944286295247</v>
      </c>
      <c r="J371" s="184">
        <v>-0.17117923472812713</v>
      </c>
      <c r="K371" s="184">
        <v>3.9367921081476132E-2</v>
      </c>
      <c r="L371" s="184">
        <v>-5.5265010560193062E-2</v>
      </c>
      <c r="M371" s="184">
        <v>3.2286654849329466E-3</v>
      </c>
      <c r="N371" s="184">
        <v>3.5270429771575351E-2</v>
      </c>
      <c r="O371" s="184">
        <v>1.8510546706844488E-2</v>
      </c>
    </row>
    <row r="372" spans="2:15" hidden="1" outlineLevel="1">
      <c r="B372" s="63" t="s">
        <v>90</v>
      </c>
      <c r="C372" s="179">
        <v>0.68965517241379315</v>
      </c>
      <c r="D372" s="180">
        <v>-0.6</v>
      </c>
      <c r="E372" s="180" t="s">
        <v>143</v>
      </c>
      <c r="F372" s="180">
        <v>-0.6</v>
      </c>
      <c r="G372" s="179">
        <v>-5.2631578947368474E-2</v>
      </c>
      <c r="H372" s="179">
        <v>0.29042904290429039</v>
      </c>
      <c r="I372" s="179">
        <v>7.475490196078427E-2</v>
      </c>
      <c r="J372" s="180">
        <v>0.18946047678795486</v>
      </c>
      <c r="K372" s="180">
        <v>-0.17293906810035842</v>
      </c>
      <c r="L372" s="180">
        <v>-2.195504443282803E-2</v>
      </c>
      <c r="M372" s="179">
        <v>0.10229799851742039</v>
      </c>
      <c r="N372" s="179">
        <v>-7.3995771670190225E-2</v>
      </c>
      <c r="O372" s="179">
        <v>1.1921965317919003E-2</v>
      </c>
    </row>
    <row r="373" spans="2:15" hidden="1" outlineLevel="1">
      <c r="B373" s="63" t="s">
        <v>89</v>
      </c>
      <c r="C373" s="179">
        <v>-0.44897959183673475</v>
      </c>
      <c r="D373" s="180" t="s">
        <v>143</v>
      </c>
      <c r="E373" s="180" t="s">
        <v>143</v>
      </c>
      <c r="F373" s="180" t="s">
        <v>143</v>
      </c>
      <c r="G373" s="179">
        <v>0.20208333333333339</v>
      </c>
      <c r="H373" s="179">
        <v>-0.24892703862660948</v>
      </c>
      <c r="I373" s="179">
        <v>5.4698457223001373E-2</v>
      </c>
      <c r="J373" s="180">
        <v>8.5483870967741904E-2</v>
      </c>
      <c r="K373" s="180">
        <v>0.39446366782006925</v>
      </c>
      <c r="L373" s="180">
        <v>0.23455759599332215</v>
      </c>
      <c r="M373" s="179">
        <v>0.11140121845082684</v>
      </c>
      <c r="N373" s="179">
        <v>0.20961775585696674</v>
      </c>
      <c r="O373" s="179">
        <v>0.15204081632653055</v>
      </c>
    </row>
    <row r="374" spans="2:15" hidden="1" outlineLevel="1">
      <c r="B374" s="63" t="s">
        <v>88</v>
      </c>
      <c r="C374" s="179">
        <v>-0.29166666666666663</v>
      </c>
      <c r="D374" s="180" t="s">
        <v>143</v>
      </c>
      <c r="E374" s="180" t="s">
        <v>143</v>
      </c>
      <c r="F374" s="180" t="s">
        <v>143</v>
      </c>
      <c r="G374" s="179">
        <v>-0.32279534109816976</v>
      </c>
      <c r="H374" s="179">
        <v>-0.68330134357005756</v>
      </c>
      <c r="I374" s="179">
        <v>-0.49019607843137258</v>
      </c>
      <c r="J374" s="180">
        <v>0.48551959114139698</v>
      </c>
      <c r="K374" s="180">
        <v>-6.2091503267973858E-2</v>
      </c>
      <c r="L374" s="180">
        <v>0.15149501661129561</v>
      </c>
      <c r="M374" s="179">
        <v>6.9306930693069368E-2</v>
      </c>
      <c r="N374" s="179">
        <v>-0.28492008339124397</v>
      </c>
      <c r="O374" s="179">
        <v>-0.12297246322142585</v>
      </c>
    </row>
    <row r="375" spans="2:15" hidden="1" outlineLevel="1">
      <c r="B375" s="63" t="s">
        <v>87</v>
      </c>
      <c r="C375" s="179">
        <v>5.166666666666667</v>
      </c>
      <c r="D375" s="180" t="s">
        <v>143</v>
      </c>
      <c r="E375" s="180">
        <v>-0.4</v>
      </c>
      <c r="F375" s="180">
        <v>0.19999999999999996</v>
      </c>
      <c r="G375" s="179">
        <v>4.5248868778280604E-2</v>
      </c>
      <c r="H375" s="179">
        <v>-0.33650793650793653</v>
      </c>
      <c r="I375" s="179">
        <v>-0.11360634081902243</v>
      </c>
      <c r="J375" s="180">
        <v>-0.18453427065026362</v>
      </c>
      <c r="K375" s="180">
        <v>0.44055944055944063</v>
      </c>
      <c r="L375" s="180">
        <v>0.12883435582822078</v>
      </c>
      <c r="M375" s="179">
        <v>-5.0147492625368773E-2</v>
      </c>
      <c r="N375" s="179">
        <v>0.16143497757847536</v>
      </c>
      <c r="O375" s="179">
        <v>4.8716605552645342E-2</v>
      </c>
    </row>
    <row r="376" spans="2:15" hidden="1" outlineLevel="1">
      <c r="B376" s="63" t="s">
        <v>86</v>
      </c>
      <c r="C376" s="179">
        <v>0.5</v>
      </c>
      <c r="D376" s="180">
        <v>2</v>
      </c>
      <c r="E376" s="180">
        <v>-0.875</v>
      </c>
      <c r="F376" s="180">
        <v>-0.30000000000000004</v>
      </c>
      <c r="G376" s="179">
        <v>-0.20343839541547282</v>
      </c>
      <c r="H376" s="179">
        <v>5.3191489361702038E-2</v>
      </c>
      <c r="I376" s="179">
        <v>-0.11359404096834269</v>
      </c>
      <c r="J376" s="180">
        <v>9.7391304347826058E-2</v>
      </c>
      <c r="K376" s="180">
        <v>-0.101123595505618</v>
      </c>
      <c r="L376" s="180">
        <v>-1.8168604651162767E-2</v>
      </c>
      <c r="M376" s="179">
        <v>-4.2553191489361764E-3</v>
      </c>
      <c r="N376" s="179">
        <v>-7.8234704112337017E-2</v>
      </c>
      <c r="O376" s="179">
        <v>-4.2333505420753759E-2</v>
      </c>
    </row>
    <row r="377" spans="2:15" hidden="1" outlineLevel="1">
      <c r="B377" s="63" t="s">
        <v>85</v>
      </c>
      <c r="C377" s="179">
        <v>0.3125</v>
      </c>
      <c r="D377" s="180" t="s">
        <v>143</v>
      </c>
      <c r="E377" s="180" t="s">
        <v>143</v>
      </c>
      <c r="F377" s="180" t="s">
        <v>143</v>
      </c>
      <c r="G377" s="179">
        <v>-0.16981132075471694</v>
      </c>
      <c r="H377" s="179">
        <v>-0.43988269794721413</v>
      </c>
      <c r="I377" s="179">
        <v>-0.2991573033707865</v>
      </c>
      <c r="J377" s="180">
        <v>-0.25531914893617025</v>
      </c>
      <c r="K377" s="180">
        <v>-8.7976539589442737E-3</v>
      </c>
      <c r="L377" s="180">
        <v>-0.1052944675788221</v>
      </c>
      <c r="M377" s="179">
        <v>-0.21626794258373205</v>
      </c>
      <c r="N377" s="179">
        <v>-0.11436950146627567</v>
      </c>
      <c r="O377" s="179">
        <v>-0.15857202158572026</v>
      </c>
    </row>
    <row r="378" spans="2:15" hidden="1" outlineLevel="1">
      <c r="B378" s="63" t="s">
        <v>84</v>
      </c>
      <c r="C378" s="179">
        <v>0.33333333333333326</v>
      </c>
      <c r="D378" s="180" t="s">
        <v>143</v>
      </c>
      <c r="E378" s="180" t="s">
        <v>143</v>
      </c>
      <c r="F378" s="180" t="s">
        <v>143</v>
      </c>
      <c r="G378" s="179">
        <v>0.2140221402214022</v>
      </c>
      <c r="H378" s="179">
        <v>0.24752475247524752</v>
      </c>
      <c r="I378" s="179">
        <v>0.22832980972515848</v>
      </c>
      <c r="J378" s="180">
        <v>-0.16797900262467191</v>
      </c>
      <c r="K378" s="180">
        <v>-0.44479495268138802</v>
      </c>
      <c r="L378" s="180">
        <v>-0.34088669950738915</v>
      </c>
      <c r="M378" s="179">
        <v>-3.0120481927711218E-3</v>
      </c>
      <c r="N378" s="179">
        <v>-0.27272727272727271</v>
      </c>
      <c r="O378" s="179">
        <v>-0.15333333333333332</v>
      </c>
    </row>
    <row r="379" spans="2:15" hidden="1" outlineLevel="1">
      <c r="B379" s="63" t="s">
        <v>83</v>
      </c>
      <c r="C379" s="179">
        <v>-0.25</v>
      </c>
      <c r="D379" s="180">
        <v>-1</v>
      </c>
      <c r="E379" s="180" t="s">
        <v>143</v>
      </c>
      <c r="F379" s="180">
        <v>-1</v>
      </c>
      <c r="G379" s="179">
        <v>7.0351758793969932E-2</v>
      </c>
      <c r="H379" s="179">
        <v>0.92253521126760574</v>
      </c>
      <c r="I379" s="179">
        <v>0.29444444444444451</v>
      </c>
      <c r="J379" s="180">
        <v>0.38940092165898621</v>
      </c>
      <c r="K379" s="180">
        <v>0.62882096069868987</v>
      </c>
      <c r="L379" s="180">
        <v>0.5123318385650224</v>
      </c>
      <c r="M379" s="179">
        <v>0.20611551528878813</v>
      </c>
      <c r="N379" s="179">
        <v>0.69833333333333325</v>
      </c>
      <c r="O379" s="179">
        <v>0.40525960890087664</v>
      </c>
    </row>
    <row r="380" spans="2:15" hidden="1" outlineLevel="1">
      <c r="B380" s="63" t="s">
        <v>82</v>
      </c>
      <c r="C380" s="179">
        <v>-8.5106382978723416E-2</v>
      </c>
      <c r="D380" s="180" t="s">
        <v>143</v>
      </c>
      <c r="E380" s="180" t="s">
        <v>143</v>
      </c>
      <c r="F380" s="180" t="s">
        <v>143</v>
      </c>
      <c r="G380" s="179">
        <v>-0.10784313725490191</v>
      </c>
      <c r="H380" s="179">
        <v>4.3137254901960853E-2</v>
      </c>
      <c r="I380" s="179">
        <v>-6.3437139561707045E-2</v>
      </c>
      <c r="J380" s="180">
        <v>0.16766467065868262</v>
      </c>
      <c r="K380" s="180">
        <v>9.0163934426229497E-2</v>
      </c>
      <c r="L380" s="180">
        <v>0.12589729431253449</v>
      </c>
      <c r="M380" s="179">
        <v>7.4297188755020116E-2</v>
      </c>
      <c r="N380" s="179">
        <v>8.2859463850528003E-2</v>
      </c>
      <c r="O380" s="179">
        <v>7.8165137614678804E-2</v>
      </c>
    </row>
    <row r="381" spans="2:15" hidden="1" outlineLevel="1">
      <c r="B381" s="63" t="s">
        <v>81</v>
      </c>
      <c r="C381" s="179">
        <v>0.95833333333333326</v>
      </c>
      <c r="D381" s="180" t="s">
        <v>143</v>
      </c>
      <c r="E381" s="180" t="s">
        <v>143</v>
      </c>
      <c r="F381" s="180" t="s">
        <v>143</v>
      </c>
      <c r="G381" s="179">
        <v>0.13882063882063878</v>
      </c>
      <c r="H381" s="179">
        <v>-0.19018404907975461</v>
      </c>
      <c r="I381" s="179">
        <v>1.534919416730629E-2</v>
      </c>
      <c r="J381" s="180">
        <v>-5.762081784386619E-2</v>
      </c>
      <c r="K381" s="180">
        <v>-7.291666666666663E-2</v>
      </c>
      <c r="L381" s="180">
        <v>-6.5834767641996583E-2</v>
      </c>
      <c r="M381" s="179">
        <v>4.2842215256008398E-2</v>
      </c>
      <c r="N381" s="179">
        <v>-0.10420264824409897</v>
      </c>
      <c r="O381" s="179">
        <v>-2.7115858668857795E-2</v>
      </c>
    </row>
    <row r="382" spans="2:15" hidden="1" outlineLevel="1">
      <c r="B382" s="63" t="s">
        <v>80</v>
      </c>
      <c r="C382" s="179">
        <v>-0.1428571428571429</v>
      </c>
      <c r="D382" s="180" t="s">
        <v>143</v>
      </c>
      <c r="E382" s="180">
        <v>-1</v>
      </c>
      <c r="F382" s="180">
        <v>-1</v>
      </c>
      <c r="G382" s="179">
        <v>-0.11383709519136409</v>
      </c>
      <c r="H382" s="179">
        <v>-0.26628352490421459</v>
      </c>
      <c r="I382" s="179">
        <v>-0.16547696301103176</v>
      </c>
      <c r="J382" s="180">
        <v>-5.1934826883910379E-2</v>
      </c>
      <c r="K382" s="180">
        <v>-0.17671517671517667</v>
      </c>
      <c r="L382" s="180">
        <v>-0.12618556701030925</v>
      </c>
      <c r="M382" s="179">
        <v>-8.4479371316306451E-2</v>
      </c>
      <c r="N382" s="179">
        <v>-0.20415400202634248</v>
      </c>
      <c r="O382" s="179">
        <v>-0.14339152119700749</v>
      </c>
    </row>
    <row r="383" spans="2:15" hidden="1" outlineLevel="1">
      <c r="B383" s="63" t="s">
        <v>79</v>
      </c>
      <c r="C383" s="179">
        <v>0.30303030303030298</v>
      </c>
      <c r="D383" s="180">
        <v>1</v>
      </c>
      <c r="E383" s="180" t="s">
        <v>143</v>
      </c>
      <c r="F383" s="180">
        <v>3</v>
      </c>
      <c r="G383" s="179">
        <v>-0.13895216400911159</v>
      </c>
      <c r="H383" s="179">
        <v>-0.24964739069111419</v>
      </c>
      <c r="I383" s="179">
        <v>-0.18840579710144922</v>
      </c>
      <c r="J383" s="180">
        <v>-8.7656529516994652E-2</v>
      </c>
      <c r="K383" s="180">
        <v>-0.19987623762376239</v>
      </c>
      <c r="L383" s="180">
        <v>-0.15398683247988298</v>
      </c>
      <c r="M383" s="179">
        <v>-0.10241260462826196</v>
      </c>
      <c r="N383" s="179">
        <v>-0.21333333333333337</v>
      </c>
      <c r="O383" s="179">
        <v>-0.16161616161616166</v>
      </c>
    </row>
    <row r="384" spans="2:15" collapsed="1">
      <c r="B384" s="173">
        <v>1983</v>
      </c>
      <c r="C384" s="184">
        <v>0.14836795252225521</v>
      </c>
      <c r="D384" s="184">
        <v>2.8823529411764706</v>
      </c>
      <c r="E384" s="184">
        <v>9.0909090909090828E-2</v>
      </c>
      <c r="F384" s="184">
        <v>1.3076923076923075</v>
      </c>
      <c r="G384" s="184">
        <v>-5.0829875518672241E-2</v>
      </c>
      <c r="H384" s="184">
        <v>-0.18696682464454972</v>
      </c>
      <c r="I384" s="184">
        <v>-0.10320933625091178</v>
      </c>
      <c r="J384" s="184">
        <v>3.5449490268767425E-2</v>
      </c>
      <c r="K384" s="184">
        <v>-3.8214881841342363E-2</v>
      </c>
      <c r="L384" s="184">
        <v>-6.4451661254059101E-3</v>
      </c>
      <c r="M384" s="184">
        <v>3.9405109952967976E-3</v>
      </c>
      <c r="N384" s="184">
        <v>-7.8208000000000055E-2</v>
      </c>
      <c r="O384" s="184">
        <v>-3.6990975477534382E-2</v>
      </c>
    </row>
    <row r="385" spans="2:15" hidden="1" outlineLevel="1">
      <c r="B385" s="63" t="s">
        <v>90</v>
      </c>
      <c r="C385" s="179">
        <v>-0.21621621621621623</v>
      </c>
      <c r="D385" s="180">
        <v>2.3333333333333335</v>
      </c>
      <c r="E385" s="180" t="s">
        <v>143</v>
      </c>
      <c r="F385" s="180">
        <v>2.3333333333333335</v>
      </c>
      <c r="G385" s="179">
        <v>-2.0992366412213692E-2</v>
      </c>
      <c r="H385" s="179">
        <v>-0.58149171270718236</v>
      </c>
      <c r="I385" s="179">
        <v>-0.34615384615384615</v>
      </c>
      <c r="J385" s="180">
        <v>0.32172470978441137</v>
      </c>
      <c r="K385" s="180">
        <v>0.16858638743455501</v>
      </c>
      <c r="L385" s="180">
        <v>0.22785622593068044</v>
      </c>
      <c r="M385" s="179">
        <v>0.15595544130248506</v>
      </c>
      <c r="N385" s="179">
        <v>-0.15485407980941035</v>
      </c>
      <c r="O385" s="179">
        <v>-2.7406886858749147E-2</v>
      </c>
    </row>
    <row r="386" spans="2:15" hidden="1" outlineLevel="1">
      <c r="B386" s="63" t="s">
        <v>89</v>
      </c>
      <c r="C386" s="179">
        <v>-0.19672131147540983</v>
      </c>
      <c r="D386" s="180" t="s">
        <v>143</v>
      </c>
      <c r="E386" s="180">
        <v>-1</v>
      </c>
      <c r="F386" s="180">
        <v>-1</v>
      </c>
      <c r="G386" s="179">
        <v>-0.21696574225122345</v>
      </c>
      <c r="H386" s="179">
        <v>-0.49347826086956526</v>
      </c>
      <c r="I386" s="179">
        <v>-0.33550792171481825</v>
      </c>
      <c r="J386" s="180">
        <v>-0.24019607843137258</v>
      </c>
      <c r="K386" s="180">
        <v>-0.33256351039260967</v>
      </c>
      <c r="L386" s="180">
        <v>-0.28775267538644467</v>
      </c>
      <c r="M386" s="179">
        <v>-0.22885906040268456</v>
      </c>
      <c r="N386" s="179">
        <v>-0.38930722891566261</v>
      </c>
      <c r="O386" s="179">
        <v>-0.30447125621007809</v>
      </c>
    </row>
    <row r="387" spans="2:15" hidden="1" outlineLevel="1">
      <c r="B387" s="63" t="s">
        <v>88</v>
      </c>
      <c r="C387" s="179">
        <v>-0.99211563731931673</v>
      </c>
      <c r="D387" s="180" t="s">
        <v>143</v>
      </c>
      <c r="E387" s="180" t="s">
        <v>143</v>
      </c>
      <c r="F387" s="180" t="s">
        <v>143</v>
      </c>
      <c r="G387" s="179">
        <v>0.49131513647642677</v>
      </c>
      <c r="H387" s="179">
        <v>0.43526170798898067</v>
      </c>
      <c r="I387" s="179">
        <v>0.46475195822454318</v>
      </c>
      <c r="J387" s="180">
        <v>-0.33672316384180789</v>
      </c>
      <c r="K387" s="180">
        <v>-2.3404255319148914E-2</v>
      </c>
      <c r="L387" s="180">
        <v>-0.1753424657534246</v>
      </c>
      <c r="M387" s="179">
        <v>-0.72022160664819945</v>
      </c>
      <c r="N387" s="179">
        <v>0.10437452033768224</v>
      </c>
      <c r="O387" s="179">
        <v>-0.52954747116237799</v>
      </c>
    </row>
    <row r="388" spans="2:15" hidden="1" outlineLevel="1">
      <c r="B388" s="63" t="s">
        <v>87</v>
      </c>
      <c r="C388" s="179">
        <v>-0.7</v>
      </c>
      <c r="D388" s="180" t="s">
        <v>143</v>
      </c>
      <c r="E388" s="180">
        <v>1.5</v>
      </c>
      <c r="F388" s="180">
        <v>1.5</v>
      </c>
      <c r="G388" s="179">
        <v>0.32732732732732739</v>
      </c>
      <c r="H388" s="179">
        <v>-0.41666666666666663</v>
      </c>
      <c r="I388" s="179">
        <v>-0.13287514318442151</v>
      </c>
      <c r="J388" s="180">
        <v>-9.9683544303797444E-2</v>
      </c>
      <c r="K388" s="180">
        <v>-0.60982264665757158</v>
      </c>
      <c r="L388" s="180">
        <v>-0.45614871306005722</v>
      </c>
      <c r="M388" s="179">
        <v>3.2487309644670059E-2</v>
      </c>
      <c r="N388" s="179">
        <v>-0.55577689243027883</v>
      </c>
      <c r="O388" s="179">
        <v>-0.36217841630471104</v>
      </c>
    </row>
    <row r="389" spans="2:15" hidden="1" outlineLevel="1">
      <c r="B389" s="63" t="s">
        <v>86</v>
      </c>
      <c r="C389" s="179">
        <v>-0.17647058823529416</v>
      </c>
      <c r="D389" s="180" t="s">
        <v>143</v>
      </c>
      <c r="E389" s="180">
        <v>-0.69230769230769229</v>
      </c>
      <c r="F389" s="180">
        <v>-0.61538461538461542</v>
      </c>
      <c r="G389" s="179">
        <v>-0.23464912280701755</v>
      </c>
      <c r="H389" s="179">
        <v>-0.42507645259938842</v>
      </c>
      <c r="I389" s="179">
        <v>-0.31417624521072796</v>
      </c>
      <c r="J389" s="180">
        <v>-0.23638778220451528</v>
      </c>
      <c r="K389" s="180">
        <v>-0.27837837837837842</v>
      </c>
      <c r="L389" s="180">
        <v>-0.26140633387010204</v>
      </c>
      <c r="M389" s="179">
        <v>-0.23327895595432302</v>
      </c>
      <c r="N389" s="179">
        <v>-0.31852358168147643</v>
      </c>
      <c r="O389" s="179">
        <v>-0.27965786537746373</v>
      </c>
    </row>
    <row r="390" spans="2:15" hidden="1" outlineLevel="1">
      <c r="B390" s="63" t="s">
        <v>85</v>
      </c>
      <c r="C390" s="179">
        <v>0</v>
      </c>
      <c r="D390" s="180" t="s">
        <v>143</v>
      </c>
      <c r="E390" s="180">
        <v>-1</v>
      </c>
      <c r="F390" s="180">
        <v>-1</v>
      </c>
      <c r="G390" s="179">
        <v>-1.851851851851849E-2</v>
      </c>
      <c r="H390" s="179">
        <v>-0.19002375296912111</v>
      </c>
      <c r="I390" s="179">
        <v>-0.10888610763454321</v>
      </c>
      <c r="J390" s="180">
        <v>-3.8011695906432719E-2</v>
      </c>
      <c r="K390" s="180">
        <v>-0.36380597014925375</v>
      </c>
      <c r="L390" s="180">
        <v>-0.26657940663176261</v>
      </c>
      <c r="M390" s="179">
        <v>-3.0612244897959218E-2</v>
      </c>
      <c r="N390" s="179">
        <v>-0.33495855680156017</v>
      </c>
      <c r="O390" s="179">
        <v>-0.2301054650047939</v>
      </c>
    </row>
    <row r="391" spans="2:15" hidden="1" outlineLevel="1">
      <c r="B391" s="63" t="s">
        <v>84</v>
      </c>
      <c r="C391" s="179">
        <v>0.19999999999999996</v>
      </c>
      <c r="D391" s="180" t="s">
        <v>143</v>
      </c>
      <c r="E391" s="180" t="s">
        <v>143</v>
      </c>
      <c r="F391" s="180" t="s">
        <v>143</v>
      </c>
      <c r="G391" s="179">
        <v>7.1146245059288571E-2</v>
      </c>
      <c r="H391" s="179">
        <v>-8.181818181818179E-2</v>
      </c>
      <c r="I391" s="179">
        <v>0</v>
      </c>
      <c r="J391" s="180">
        <v>-0.255859375</v>
      </c>
      <c r="K391" s="180">
        <v>-0.380859375</v>
      </c>
      <c r="L391" s="180">
        <v>-0.33919270833333337</v>
      </c>
      <c r="M391" s="179">
        <v>-0.14322580645161287</v>
      </c>
      <c r="N391" s="179">
        <v>-0.32797427652733124</v>
      </c>
      <c r="O391" s="179">
        <v>-0.25705794947994054</v>
      </c>
    </row>
    <row r="392" spans="2:15" hidden="1" outlineLevel="1">
      <c r="B392" s="63" t="s">
        <v>83</v>
      </c>
      <c r="C392" s="179">
        <v>5</v>
      </c>
      <c r="D392" s="180" t="s">
        <v>143</v>
      </c>
      <c r="E392" s="180" t="s">
        <v>143</v>
      </c>
      <c r="F392" s="180" t="s">
        <v>143</v>
      </c>
      <c r="G392" s="179">
        <v>7.5675675675675569E-2</v>
      </c>
      <c r="H392" s="179">
        <v>-0.26424870466321249</v>
      </c>
      <c r="I392" s="179">
        <v>-4.0852575488454668E-2</v>
      </c>
      <c r="J392" s="180">
        <v>-0.15891472868217049</v>
      </c>
      <c r="K392" s="180">
        <v>-0.4888392857142857</v>
      </c>
      <c r="L392" s="180">
        <v>-0.36827195467422091</v>
      </c>
      <c r="M392" s="179">
        <v>-1.230425055928408E-2</v>
      </c>
      <c r="N392" s="179">
        <v>-0.44903581267217629</v>
      </c>
      <c r="O392" s="179">
        <v>-0.25214321734745337</v>
      </c>
    </row>
    <row r="393" spans="2:15" hidden="1" outlineLevel="1">
      <c r="B393" s="63" t="s">
        <v>82</v>
      </c>
      <c r="C393" s="179">
        <v>3.2727272727272725</v>
      </c>
      <c r="D393" s="180">
        <v>-1</v>
      </c>
      <c r="E393" s="180" t="s">
        <v>143</v>
      </c>
      <c r="F393" s="180">
        <v>-1</v>
      </c>
      <c r="G393" s="179">
        <v>0.42990654205607481</v>
      </c>
      <c r="H393" s="179">
        <v>1.2173913043478262</v>
      </c>
      <c r="I393" s="179">
        <v>0.59668508287292821</v>
      </c>
      <c r="J393" s="180">
        <v>-8.0396475770925124E-2</v>
      </c>
      <c r="K393" s="180">
        <v>-0.18189438390611901</v>
      </c>
      <c r="L393" s="180">
        <v>-0.13802950975725847</v>
      </c>
      <c r="M393" s="179">
        <v>0.10666666666666669</v>
      </c>
      <c r="N393" s="179">
        <v>-5.8868501529051986E-2</v>
      </c>
      <c r="O393" s="179">
        <v>2.5206922498118844E-2</v>
      </c>
    </row>
    <row r="394" spans="2:15" hidden="1" outlineLevel="1">
      <c r="B394" s="63" t="s">
        <v>81</v>
      </c>
      <c r="C394" s="179">
        <v>0.19999999999999996</v>
      </c>
      <c r="D394" s="180" t="s">
        <v>143</v>
      </c>
      <c r="E394" s="180">
        <v>-1</v>
      </c>
      <c r="F394" s="180">
        <v>-1</v>
      </c>
      <c r="G394" s="179">
        <v>0.44070796460176997</v>
      </c>
      <c r="H394" s="179">
        <v>-7.2106261859582577E-2</v>
      </c>
      <c r="I394" s="179">
        <v>0.1932234432234432</v>
      </c>
      <c r="J394" s="180">
        <v>-9.5037846930193459E-2</v>
      </c>
      <c r="K394" s="180">
        <v>-5.0950570342205292E-2</v>
      </c>
      <c r="L394" s="180">
        <v>-7.1884984025559095E-2</v>
      </c>
      <c r="M394" s="179">
        <v>7.8917700112739464E-2</v>
      </c>
      <c r="N394" s="179">
        <v>-6.0573282855597599E-2</v>
      </c>
      <c r="O394" s="179">
        <v>7.7284018768974949E-3</v>
      </c>
    </row>
    <row r="395" spans="2:15" hidden="1" outlineLevel="1">
      <c r="B395" s="63" t="s">
        <v>80</v>
      </c>
      <c r="C395" s="179">
        <v>0.84210526315789469</v>
      </c>
      <c r="D395" s="180">
        <v>-1</v>
      </c>
      <c r="E395" s="180" t="s">
        <v>143</v>
      </c>
      <c r="F395" s="180">
        <v>8</v>
      </c>
      <c r="G395" s="179">
        <v>0.31653746770025837</v>
      </c>
      <c r="H395" s="179">
        <v>0.52186588921282806</v>
      </c>
      <c r="I395" s="179">
        <v>0.37958818263205019</v>
      </c>
      <c r="J395" s="180">
        <v>-0.2560606060606061</v>
      </c>
      <c r="K395" s="180">
        <v>-5.8708414872798431E-2</v>
      </c>
      <c r="L395" s="180">
        <v>-0.15001752541184721</v>
      </c>
      <c r="M395" s="179">
        <v>-3.6896877956480556E-2</v>
      </c>
      <c r="N395" s="179">
        <v>5.2238805970149294E-2</v>
      </c>
      <c r="O395" s="179">
        <v>5.0125313283209127E-3</v>
      </c>
    </row>
    <row r="396" spans="2:15" hidden="1" outlineLevel="1">
      <c r="B396" s="63" t="s">
        <v>79</v>
      </c>
      <c r="C396" s="179">
        <v>0.22222222222222232</v>
      </c>
      <c r="D396" s="180" t="s">
        <v>143</v>
      </c>
      <c r="E396" s="180">
        <v>-1</v>
      </c>
      <c r="F396" s="180">
        <v>-0.77777777777777779</v>
      </c>
      <c r="G396" s="179">
        <v>-0.12112112112112117</v>
      </c>
      <c r="H396" s="179">
        <v>-0.15795724465558192</v>
      </c>
      <c r="I396" s="179">
        <v>-0.13796849538294409</v>
      </c>
      <c r="J396" s="180">
        <v>-0.23108665749656121</v>
      </c>
      <c r="K396" s="180">
        <v>0.11371467953135772</v>
      </c>
      <c r="L396" s="180">
        <v>-5.8864027538726327E-2</v>
      </c>
      <c r="M396" s="179">
        <v>-0.18104838709677418</v>
      </c>
      <c r="N396" s="179">
        <v>9.9913119026933117E-3</v>
      </c>
      <c r="O396" s="179">
        <v>-8.9084065244667499E-2</v>
      </c>
    </row>
    <row r="397" spans="2:15" collapsed="1">
      <c r="B397" s="173">
        <v>1982</v>
      </c>
      <c r="C397" s="184">
        <v>-0.89756838905775072</v>
      </c>
      <c r="D397" s="184">
        <v>1.4285714285714284</v>
      </c>
      <c r="E397" s="184">
        <v>-0.67647058823529416</v>
      </c>
      <c r="F397" s="184">
        <v>-0.48</v>
      </c>
      <c r="G397" s="184">
        <v>0.10695538057742793</v>
      </c>
      <c r="H397" s="184">
        <v>-0.16847290640394086</v>
      </c>
      <c r="I397" s="184">
        <v>-1.8172052636290403E-2</v>
      </c>
      <c r="J397" s="184">
        <v>-0.15965732087227413</v>
      </c>
      <c r="K397" s="184">
        <v>-0.20714633976457475</v>
      </c>
      <c r="L397" s="184">
        <v>-0.18734012749198103</v>
      </c>
      <c r="M397" s="184">
        <v>-0.19989829646580215</v>
      </c>
      <c r="N397" s="184">
        <v>-0.19871794871794868</v>
      </c>
      <c r="O397" s="184">
        <v>-0.19931060896208352</v>
      </c>
    </row>
    <row r="398" spans="2:15" hidden="1" outlineLevel="1">
      <c r="B398" s="63" t="s">
        <v>90</v>
      </c>
      <c r="C398" s="179">
        <v>0.27586206896551735</v>
      </c>
      <c r="D398" s="180" t="s">
        <v>143</v>
      </c>
      <c r="E398" s="180" t="s">
        <v>143</v>
      </c>
      <c r="F398" s="180" t="s">
        <v>143</v>
      </c>
      <c r="G398" s="179">
        <v>-0.19010819165378667</v>
      </c>
      <c r="H398" s="179">
        <v>1.3894389438943895</v>
      </c>
      <c r="I398" s="179">
        <v>0.31368421052631579</v>
      </c>
      <c r="J398" s="180">
        <v>-0.12608695652173918</v>
      </c>
      <c r="K398" s="180">
        <v>-0.32841068917018279</v>
      </c>
      <c r="L398" s="180">
        <v>-0.26231060606060608</v>
      </c>
      <c r="M398" s="179">
        <v>-0.14568081991215232</v>
      </c>
      <c r="N398" s="179">
        <v>-2.6666666666666616E-2</v>
      </c>
      <c r="O398" s="179">
        <v>-7.9262374636040134E-2</v>
      </c>
    </row>
    <row r="399" spans="2:15" hidden="1" outlineLevel="1">
      <c r="B399" s="63" t="s">
        <v>89</v>
      </c>
      <c r="C399" s="179">
        <v>1.1785714285714284</v>
      </c>
      <c r="D399" s="180" t="s">
        <v>143</v>
      </c>
      <c r="E399" s="180">
        <v>-0.5</v>
      </c>
      <c r="F399" s="180">
        <v>-0.5</v>
      </c>
      <c r="G399" s="179">
        <v>0.15225563909774431</v>
      </c>
      <c r="H399" s="179">
        <v>2.0463576158940397</v>
      </c>
      <c r="I399" s="179">
        <v>0.57101024890190333</v>
      </c>
      <c r="J399" s="180">
        <v>0.54838709677419351</v>
      </c>
      <c r="K399" s="180">
        <v>-0.24234470691163601</v>
      </c>
      <c r="L399" s="180">
        <v>7.1856287425149379E-3</v>
      </c>
      <c r="M399" s="179">
        <v>0.37074517019319231</v>
      </c>
      <c r="N399" s="179">
        <v>2.3112480739599484E-2</v>
      </c>
      <c r="O399" s="179">
        <v>0.18155136268343819</v>
      </c>
    </row>
    <row r="400" spans="2:15" hidden="1" outlineLevel="1">
      <c r="B400" s="63" t="s">
        <v>88</v>
      </c>
      <c r="C400" s="179">
        <v>35.238095238095241</v>
      </c>
      <c r="D400" s="180" t="s">
        <v>143</v>
      </c>
      <c r="E400" s="180">
        <v>-1</v>
      </c>
      <c r="F400" s="180">
        <v>-1</v>
      </c>
      <c r="G400" s="179">
        <v>-0.12008733624454149</v>
      </c>
      <c r="H400" s="179">
        <v>0.890625</v>
      </c>
      <c r="I400" s="179">
        <v>0.17846153846153845</v>
      </c>
      <c r="J400" s="180">
        <v>1.4313186813186811</v>
      </c>
      <c r="K400" s="180">
        <v>0.14077669902912615</v>
      </c>
      <c r="L400" s="180">
        <v>0.53619528619528611</v>
      </c>
      <c r="M400" s="179">
        <v>3.7814569536423841</v>
      </c>
      <c r="N400" s="179">
        <v>0.26874391431353462</v>
      </c>
      <c r="O400" s="179">
        <v>1.9151577858251421</v>
      </c>
    </row>
    <row r="401" spans="2:15" hidden="1" outlineLevel="1">
      <c r="B401" s="63" t="s">
        <v>87</v>
      </c>
      <c r="C401" s="179">
        <v>-4.7619047619047672E-2</v>
      </c>
      <c r="D401" s="180" t="s">
        <v>143</v>
      </c>
      <c r="E401" s="180" t="s">
        <v>143</v>
      </c>
      <c r="F401" s="180" t="s">
        <v>143</v>
      </c>
      <c r="G401" s="179">
        <v>6.7307692307692291E-2</v>
      </c>
      <c r="H401" s="179">
        <v>2.6734693877551021</v>
      </c>
      <c r="I401" s="179">
        <v>0.90196078431372539</v>
      </c>
      <c r="J401" s="180">
        <v>0.87537091988130555</v>
      </c>
      <c r="K401" s="180">
        <v>0.81211372064276888</v>
      </c>
      <c r="L401" s="180">
        <v>0.83071553228621298</v>
      </c>
      <c r="M401" s="179">
        <v>0.4701492537313432</v>
      </c>
      <c r="N401" s="179">
        <v>1.1004184100418408</v>
      </c>
      <c r="O401" s="179">
        <v>0.84071340713407139</v>
      </c>
    </row>
    <row r="402" spans="2:15" hidden="1" outlineLevel="1">
      <c r="B402" s="63" t="s">
        <v>86</v>
      </c>
      <c r="C402" s="179">
        <v>0.30769230769230771</v>
      </c>
      <c r="D402" s="180" t="s">
        <v>143</v>
      </c>
      <c r="E402" s="180" t="s">
        <v>143</v>
      </c>
      <c r="F402" s="180" t="s">
        <v>143</v>
      </c>
      <c r="G402" s="179">
        <v>-0.39602649006622515</v>
      </c>
      <c r="H402" s="179">
        <v>0.5</v>
      </c>
      <c r="I402" s="179">
        <v>-0.1952723535457348</v>
      </c>
      <c r="J402" s="180">
        <v>1.4851485148514851</v>
      </c>
      <c r="K402" s="180">
        <v>0.65178571428571419</v>
      </c>
      <c r="L402" s="180">
        <v>0.91076923076923078</v>
      </c>
      <c r="M402" s="179">
        <v>0.1447245564892623</v>
      </c>
      <c r="N402" s="179">
        <v>0.64382022471910116</v>
      </c>
      <c r="O402" s="179">
        <v>0.37123916369199383</v>
      </c>
    </row>
    <row r="403" spans="2:15" hidden="1" outlineLevel="1">
      <c r="B403" s="63" t="s">
        <v>85</v>
      </c>
      <c r="C403" s="179">
        <v>0.33333333333333326</v>
      </c>
      <c r="D403" s="180" t="s">
        <v>143</v>
      </c>
      <c r="E403" s="180" t="s">
        <v>143</v>
      </c>
      <c r="F403" s="180" t="s">
        <v>143</v>
      </c>
      <c r="G403" s="179">
        <v>-0.3741721854304636</v>
      </c>
      <c r="H403" s="179">
        <v>4.7263681592039752E-2</v>
      </c>
      <c r="I403" s="179">
        <v>-0.20576540755467199</v>
      </c>
      <c r="J403" s="180">
        <v>0.19163763066202089</v>
      </c>
      <c r="K403" s="180">
        <v>0.57184750733137824</v>
      </c>
      <c r="L403" s="180">
        <v>0.43519098309329984</v>
      </c>
      <c r="M403" s="179">
        <v>-9.4117647058823528E-2</v>
      </c>
      <c r="N403" s="179">
        <v>0.43929824561403508</v>
      </c>
      <c r="O403" s="179">
        <v>0.19655831739961749</v>
      </c>
    </row>
    <row r="404" spans="2:15" hidden="1" outlineLevel="1">
      <c r="B404" s="63" t="s">
        <v>84</v>
      </c>
      <c r="C404" s="179">
        <v>-0.41176470588235292</v>
      </c>
      <c r="D404" s="180" t="s">
        <v>143</v>
      </c>
      <c r="E404" s="180" t="s">
        <v>143</v>
      </c>
      <c r="F404" s="180" t="s">
        <v>143</v>
      </c>
      <c r="G404" s="179">
        <v>-1.5564202334630295E-2</v>
      </c>
      <c r="H404" s="179">
        <v>0.18918918918918926</v>
      </c>
      <c r="I404" s="179">
        <v>7.0135746606334815E-2</v>
      </c>
      <c r="J404" s="180">
        <v>1.5989847715736039</v>
      </c>
      <c r="K404" s="180">
        <v>1.752688172043011</v>
      </c>
      <c r="L404" s="180">
        <v>1.6994727592267136</v>
      </c>
      <c r="M404" s="179">
        <v>0.64543524416135889</v>
      </c>
      <c r="N404" s="179">
        <v>1.2333931777378817</v>
      </c>
      <c r="O404" s="179">
        <v>0.96400778210116722</v>
      </c>
    </row>
    <row r="405" spans="2:15" hidden="1" outlineLevel="1">
      <c r="B405" s="63" t="s">
        <v>83</v>
      </c>
      <c r="C405" s="179">
        <v>-0.82608695652173914</v>
      </c>
      <c r="D405" s="180" t="s">
        <v>143</v>
      </c>
      <c r="E405" s="180">
        <v>-1</v>
      </c>
      <c r="F405" s="180">
        <v>-1</v>
      </c>
      <c r="G405" s="179">
        <v>9.7922848664688367E-2</v>
      </c>
      <c r="H405" s="179">
        <v>0.22151898734177222</v>
      </c>
      <c r="I405" s="179">
        <v>0.13737373737373737</v>
      </c>
      <c r="J405" s="180">
        <v>0.32989690721649478</v>
      </c>
      <c r="K405" s="180">
        <v>0.46166394779771625</v>
      </c>
      <c r="L405" s="180">
        <v>0.41058941058941056</v>
      </c>
      <c r="M405" s="179">
        <v>0.15953307392996119</v>
      </c>
      <c r="N405" s="179">
        <v>0.40697674418604657</v>
      </c>
      <c r="O405" s="179">
        <v>0.28349514563106792</v>
      </c>
    </row>
    <row r="406" spans="2:15" hidden="1" outlineLevel="1">
      <c r="B406" s="63" t="s">
        <v>82</v>
      </c>
      <c r="C406" s="179">
        <v>-0.78431372549019607</v>
      </c>
      <c r="D406" s="180" t="s">
        <v>143</v>
      </c>
      <c r="E406" s="180" t="s">
        <v>143</v>
      </c>
      <c r="F406" s="180" t="s">
        <v>143</v>
      </c>
      <c r="G406" s="179">
        <v>-0.30519480519480524</v>
      </c>
      <c r="H406" s="179">
        <v>-0.44444444444444442</v>
      </c>
      <c r="I406" s="179">
        <v>-0.34021871202916165</v>
      </c>
      <c r="J406" s="180">
        <v>0.12515489467162322</v>
      </c>
      <c r="K406" s="180">
        <v>-0.10435435435435436</v>
      </c>
      <c r="L406" s="180">
        <v>-1.7765310892940644E-2</v>
      </c>
      <c r="M406" s="179">
        <v>-8.412483039348706E-2</v>
      </c>
      <c r="N406" s="179">
        <v>-0.15009746588693962</v>
      </c>
      <c r="O406" s="179">
        <v>-0.11782276800531033</v>
      </c>
    </row>
    <row r="407" spans="2:15" hidden="1" outlineLevel="1">
      <c r="B407" s="63" t="s">
        <v>81</v>
      </c>
      <c r="C407" s="179">
        <v>-0.53488372093023262</v>
      </c>
      <c r="D407" s="180">
        <v>-1</v>
      </c>
      <c r="E407" s="180">
        <v>1.3333333333333335</v>
      </c>
      <c r="F407" s="180">
        <v>-0.46153846153846156</v>
      </c>
      <c r="G407" s="179">
        <v>-7.6797385620914982E-2</v>
      </c>
      <c r="H407" s="179">
        <v>-5.8928571428571441E-2</v>
      </c>
      <c r="I407" s="179">
        <v>-6.8259385665529027E-2</v>
      </c>
      <c r="J407" s="180">
        <v>0.35575826681870004</v>
      </c>
      <c r="K407" s="180">
        <v>0.54705882352941182</v>
      </c>
      <c r="L407" s="180">
        <v>0.44991314418066009</v>
      </c>
      <c r="M407" s="179">
        <v>0.15045395590142663</v>
      </c>
      <c r="N407" s="179">
        <v>0.30856334041047417</v>
      </c>
      <c r="O407" s="179">
        <v>0.22605752961082914</v>
      </c>
    </row>
    <row r="408" spans="2:15" hidden="1" outlineLevel="1">
      <c r="B408" s="63" t="s">
        <v>80</v>
      </c>
      <c r="C408" s="179">
        <v>-0.56818181818181812</v>
      </c>
      <c r="D408" s="180" t="s">
        <v>143</v>
      </c>
      <c r="E408" s="180" t="s">
        <v>143</v>
      </c>
      <c r="F408" s="180" t="s">
        <v>143</v>
      </c>
      <c r="G408" s="179">
        <v>-0.34462320067739205</v>
      </c>
      <c r="H408" s="179">
        <v>-0.5175808720112518</v>
      </c>
      <c r="I408" s="179">
        <v>-0.40961945031712477</v>
      </c>
      <c r="J408" s="180">
        <v>0.10738255033557054</v>
      </c>
      <c r="K408" s="180">
        <v>8.1100141043723539E-2</v>
      </c>
      <c r="L408" s="180">
        <v>9.3103448275862144E-2</v>
      </c>
      <c r="M408" s="179">
        <v>-0.12536201903185773</v>
      </c>
      <c r="N408" s="179">
        <v>-0.11883513386566458</v>
      </c>
      <c r="O408" s="179">
        <v>-0.12230532336119671</v>
      </c>
    </row>
    <row r="409" spans="2:15" hidden="1" outlineLevel="1">
      <c r="B409" s="63" t="s">
        <v>79</v>
      </c>
      <c r="C409" s="179">
        <v>-0.3571428571428571</v>
      </c>
      <c r="D409" s="180" t="s">
        <v>143</v>
      </c>
      <c r="E409" s="180">
        <v>3.5</v>
      </c>
      <c r="F409" s="180">
        <v>3.5</v>
      </c>
      <c r="G409" s="179">
        <v>5.0473186119873725E-2</v>
      </c>
      <c r="H409" s="179">
        <v>-0.11554621848739499</v>
      </c>
      <c r="I409" s="179">
        <v>-3.2580136626379375E-2</v>
      </c>
      <c r="J409" s="180">
        <v>0.56512378902045213</v>
      </c>
      <c r="K409" s="180">
        <v>3.6428571428571477E-2</v>
      </c>
      <c r="L409" s="180">
        <v>0.2473164448261056</v>
      </c>
      <c r="M409" s="179">
        <v>0.29032258064516125</v>
      </c>
      <c r="N409" s="179">
        <v>-2.2090059473237056E-2</v>
      </c>
      <c r="O409" s="179">
        <v>0.11833489242282513</v>
      </c>
    </row>
    <row r="410" spans="2:15" collapsed="1">
      <c r="B410" s="173">
        <v>1981</v>
      </c>
      <c r="C410" s="184">
        <v>6.6511627906976747</v>
      </c>
      <c r="D410" s="184">
        <v>-0.30000000000000004</v>
      </c>
      <c r="E410" s="184">
        <v>1.9565217391304346</v>
      </c>
      <c r="F410" s="184">
        <v>1.2727272727272729</v>
      </c>
      <c r="G410" s="184">
        <v>-0.1605618286973286</v>
      </c>
      <c r="H410" s="184">
        <v>0.2123745819397993</v>
      </c>
      <c r="I410" s="184">
        <v>-2.4196366177498208E-2</v>
      </c>
      <c r="J410" s="184">
        <v>0.42964509394572015</v>
      </c>
      <c r="K410" s="184">
        <v>0.20870516922040738</v>
      </c>
      <c r="L410" s="184">
        <v>0.29197922677437971</v>
      </c>
      <c r="M410" s="184">
        <v>0.3209511654463626</v>
      </c>
      <c r="N410" s="184">
        <v>0.21215888605706468</v>
      </c>
      <c r="O410" s="184">
        <v>0.26444760121392141</v>
      </c>
    </row>
    <row r="411" spans="2:15" hidden="1" outlineLevel="1">
      <c r="B411" s="63" t="s">
        <v>90</v>
      </c>
      <c r="C411" s="179">
        <v>-0.36956521739130432</v>
      </c>
      <c r="D411" s="180">
        <v>-1</v>
      </c>
      <c r="E411" s="180">
        <v>-1</v>
      </c>
      <c r="F411" s="180">
        <v>-1</v>
      </c>
      <c r="G411" s="179">
        <v>-0.1902377972465582</v>
      </c>
      <c r="H411" s="179">
        <v>-0.81877990430622005</v>
      </c>
      <c r="I411" s="179">
        <v>-0.61554026709834075</v>
      </c>
      <c r="J411" s="180">
        <v>-0.16363636363636369</v>
      </c>
      <c r="K411" s="180">
        <v>5.4114158636026755E-2</v>
      </c>
      <c r="L411" s="180">
        <v>-2.8518859245630135E-2</v>
      </c>
      <c r="M411" s="179">
        <v>-0.18350268977884043</v>
      </c>
      <c r="N411" s="179">
        <v>-0.42956349206349209</v>
      </c>
      <c r="O411" s="179">
        <v>-0.34192037470726</v>
      </c>
    </row>
    <row r="412" spans="2:15" hidden="1" outlineLevel="1">
      <c r="B412" s="63" t="s">
        <v>89</v>
      </c>
      <c r="C412" s="179">
        <v>0.27272727272727271</v>
      </c>
      <c r="D412" s="180">
        <v>-1</v>
      </c>
      <c r="E412" s="180">
        <v>0</v>
      </c>
      <c r="F412" s="180">
        <v>-0.63636363636363635</v>
      </c>
      <c r="G412" s="179">
        <v>-7.1553228621291431E-2</v>
      </c>
      <c r="H412" s="179">
        <v>-0.63875598086124397</v>
      </c>
      <c r="I412" s="179">
        <v>-0.31079717457114031</v>
      </c>
      <c r="J412" s="180">
        <v>0.9375</v>
      </c>
      <c r="K412" s="180">
        <v>0.17110655737704916</v>
      </c>
      <c r="L412" s="180">
        <v>0.33814102564102555</v>
      </c>
      <c r="M412" s="179">
        <v>0.24370709382151023</v>
      </c>
      <c r="N412" s="179">
        <v>-7.1530758226037161E-2</v>
      </c>
      <c r="O412" s="179">
        <v>4.973591549295775E-2</v>
      </c>
    </row>
    <row r="413" spans="2:15" hidden="1" outlineLevel="1">
      <c r="B413" s="63" t="s">
        <v>88</v>
      </c>
      <c r="C413" s="179">
        <v>1.7999999999999998</v>
      </c>
      <c r="D413" s="180" t="s">
        <v>143</v>
      </c>
      <c r="E413" s="180">
        <v>2.6666666666666665</v>
      </c>
      <c r="F413" s="180">
        <v>2.6666666666666665</v>
      </c>
      <c r="G413" s="179">
        <v>-0.22372881355932206</v>
      </c>
      <c r="H413" s="179">
        <v>2.673796791443861E-2</v>
      </c>
      <c r="I413" s="179">
        <v>-0.16344916344916349</v>
      </c>
      <c r="J413" s="180">
        <v>-0.10344827586206895</v>
      </c>
      <c r="K413" s="180">
        <v>0.19075144508670516</v>
      </c>
      <c r="L413" s="180">
        <v>8.1967213114754189E-2</v>
      </c>
      <c r="M413" s="179">
        <v>-0.11695906432748537</v>
      </c>
      <c r="N413" s="179">
        <v>0.16439909297052147</v>
      </c>
      <c r="O413" s="179">
        <v>1.3102725366876289E-2</v>
      </c>
    </row>
    <row r="414" spans="2:15" hidden="1" outlineLevel="1">
      <c r="B414" s="63" t="s">
        <v>87</v>
      </c>
      <c r="C414" s="179">
        <v>-0.36363636363636365</v>
      </c>
      <c r="D414" s="180" t="s">
        <v>143</v>
      </c>
      <c r="E414" s="180">
        <v>-1</v>
      </c>
      <c r="F414" s="180">
        <v>-1</v>
      </c>
      <c r="G414" s="179">
        <v>-0.54782608695652169</v>
      </c>
      <c r="H414" s="179">
        <v>-0.9212218649517685</v>
      </c>
      <c r="I414" s="179">
        <v>-0.82042253521126762</v>
      </c>
      <c r="J414" s="180">
        <v>-0.22528735632183905</v>
      </c>
      <c r="K414" s="180">
        <v>0.18274853801169599</v>
      </c>
      <c r="L414" s="180">
        <v>2.4128686327077764E-2</v>
      </c>
      <c r="M414" s="179">
        <v>-0.4214162348877375</v>
      </c>
      <c r="N414" s="179">
        <v>-0.62583170254403131</v>
      </c>
      <c r="O414" s="179">
        <v>-0.56207918125504985</v>
      </c>
    </row>
    <row r="415" spans="2:15" hidden="1" outlineLevel="1">
      <c r="B415" s="63" t="s">
        <v>86</v>
      </c>
      <c r="C415" s="179">
        <v>-0.1875</v>
      </c>
      <c r="D415" s="180">
        <v>-1</v>
      </c>
      <c r="E415" s="180">
        <v>-1</v>
      </c>
      <c r="F415" s="180">
        <v>-1</v>
      </c>
      <c r="G415" s="179">
        <v>0.20607028753993606</v>
      </c>
      <c r="H415" s="179">
        <v>-0.5260869565217392</v>
      </c>
      <c r="I415" s="179">
        <v>-0.10405156537753224</v>
      </c>
      <c r="J415" s="180">
        <v>-0.30821917808219179</v>
      </c>
      <c r="K415" s="180">
        <v>-0.17241379310344829</v>
      </c>
      <c r="L415" s="180">
        <v>-0.21999999999999997</v>
      </c>
      <c r="M415" s="179">
        <v>-1.1080332409972304E-2</v>
      </c>
      <c r="N415" s="179">
        <v>-0.30250783699059558</v>
      </c>
      <c r="O415" s="179">
        <v>-0.1687155574395931</v>
      </c>
    </row>
    <row r="416" spans="2:15" hidden="1" outlineLevel="1">
      <c r="B416" s="63" t="s">
        <v>85</v>
      </c>
      <c r="C416" s="179">
        <v>-0.67567567567567566</v>
      </c>
      <c r="D416" s="180" t="s">
        <v>143</v>
      </c>
      <c r="E416" s="180" t="s">
        <v>143</v>
      </c>
      <c r="F416" s="180" t="s">
        <v>143</v>
      </c>
      <c r="G416" s="179">
        <v>3.0716723549488067E-2</v>
      </c>
      <c r="H416" s="179">
        <v>-0.35056542810985458</v>
      </c>
      <c r="I416" s="179">
        <v>-0.1651452282157676</v>
      </c>
      <c r="J416" s="180">
        <v>-0.15088757396449703</v>
      </c>
      <c r="K416" s="180">
        <v>0.95602294455066916</v>
      </c>
      <c r="L416" s="180">
        <v>0.33194328607172641</v>
      </c>
      <c r="M416" s="179">
        <v>-8.391070053887606E-2</v>
      </c>
      <c r="N416" s="179">
        <v>0.24781085814360782</v>
      </c>
      <c r="O416" s="179">
        <v>7.1282261368291744E-2</v>
      </c>
    </row>
    <row r="417" spans="2:15" hidden="1" outlineLevel="1">
      <c r="B417" s="63" t="s">
        <v>84</v>
      </c>
      <c r="C417" s="179">
        <v>-0.60465116279069764</v>
      </c>
      <c r="D417" s="180" t="s">
        <v>143</v>
      </c>
      <c r="E417" s="180">
        <v>-1</v>
      </c>
      <c r="F417" s="180">
        <v>-1</v>
      </c>
      <c r="G417" s="179">
        <v>-0.52583025830258301</v>
      </c>
      <c r="H417" s="179">
        <v>-0.4683908045977011</v>
      </c>
      <c r="I417" s="179">
        <v>-0.50337078651685396</v>
      </c>
      <c r="J417" s="180">
        <v>-0.46321525885558579</v>
      </c>
      <c r="K417" s="180">
        <v>-0.58342665173572228</v>
      </c>
      <c r="L417" s="180">
        <v>-0.54841269841269846</v>
      </c>
      <c r="M417" s="179">
        <v>-0.50525210084033612</v>
      </c>
      <c r="N417" s="179">
        <v>-0.55189058728881735</v>
      </c>
      <c r="O417" s="179">
        <v>-0.53166287015945324</v>
      </c>
    </row>
    <row r="418" spans="2:15" hidden="1" outlineLevel="1">
      <c r="B418" s="63" t="s">
        <v>83</v>
      </c>
      <c r="C418" s="179">
        <v>0.84000000000000008</v>
      </c>
      <c r="D418" s="180">
        <v>-1</v>
      </c>
      <c r="E418" s="180" t="s">
        <v>143</v>
      </c>
      <c r="F418" s="180">
        <v>0.5</v>
      </c>
      <c r="G418" s="179">
        <v>-0.33921568627450982</v>
      </c>
      <c r="H418" s="179">
        <v>-0.54202898550724643</v>
      </c>
      <c r="I418" s="179">
        <v>-0.42105263157894735</v>
      </c>
      <c r="J418" s="180">
        <v>-0.11617312072892938</v>
      </c>
      <c r="K418" s="180">
        <v>-0.40658276863504361</v>
      </c>
      <c r="L418" s="180">
        <v>-0.31997282608695654</v>
      </c>
      <c r="M418" s="179">
        <v>-0.21004098360655743</v>
      </c>
      <c r="N418" s="179">
        <v>-0.43831640058055155</v>
      </c>
      <c r="O418" s="179">
        <v>-0.3436703483432455</v>
      </c>
    </row>
    <row r="419" spans="2:15" hidden="1" outlineLevel="1">
      <c r="B419" s="63" t="s">
        <v>82</v>
      </c>
      <c r="C419" s="179">
        <v>-3.7735849056603765E-2</v>
      </c>
      <c r="D419" s="180">
        <v>-1</v>
      </c>
      <c r="E419" s="180">
        <v>-1</v>
      </c>
      <c r="F419" s="180">
        <v>-1</v>
      </c>
      <c r="G419" s="179">
        <v>-0.16531165311653118</v>
      </c>
      <c r="H419" s="179">
        <v>-0.60115606936416177</v>
      </c>
      <c r="I419" s="179">
        <v>-0.34526650755767696</v>
      </c>
      <c r="J419" s="180">
        <v>0.54007633587786263</v>
      </c>
      <c r="K419" s="180">
        <v>-0.11436170212765961</v>
      </c>
      <c r="L419" s="180">
        <v>5.4733727810650779E-2</v>
      </c>
      <c r="M419" s="179">
        <v>0.12006079027355621</v>
      </c>
      <c r="N419" s="179">
        <v>-0.24074987666502223</v>
      </c>
      <c r="O419" s="179">
        <v>-9.8713730182470871E-2</v>
      </c>
    </row>
    <row r="420" spans="2:15" hidden="1" outlineLevel="1">
      <c r="B420" s="63" t="s">
        <v>81</v>
      </c>
      <c r="C420" s="179">
        <v>-0.27118644067796616</v>
      </c>
      <c r="D420" s="180" t="s">
        <v>143</v>
      </c>
      <c r="E420" s="180" t="s">
        <v>143</v>
      </c>
      <c r="F420" s="180" t="s">
        <v>143</v>
      </c>
      <c r="G420" s="179">
        <v>-0.46921075455333916</v>
      </c>
      <c r="H420" s="179">
        <v>-3.9451114922813058E-2</v>
      </c>
      <c r="I420" s="179">
        <v>-0.32488479262672809</v>
      </c>
      <c r="J420" s="180">
        <v>0.10592686002522078</v>
      </c>
      <c r="K420" s="180">
        <v>-0.55050237969328397</v>
      </c>
      <c r="L420" s="180">
        <v>-0.35655737704918034</v>
      </c>
      <c r="M420" s="179">
        <v>-0.2309226932668329</v>
      </c>
      <c r="N420" s="179">
        <v>-0.42886014551333873</v>
      </c>
      <c r="O420" s="179">
        <v>-0.34025452109845944</v>
      </c>
    </row>
    <row r="421" spans="2:15" hidden="1" outlineLevel="1">
      <c r="B421" s="63" t="s">
        <v>80</v>
      </c>
      <c r="C421" s="179">
        <v>-0.93863319386331934</v>
      </c>
      <c r="D421" s="180">
        <v>-1</v>
      </c>
      <c r="E421" s="180">
        <v>-1</v>
      </c>
      <c r="F421" s="180">
        <v>-1</v>
      </c>
      <c r="G421" s="179">
        <v>-0.20471380471380474</v>
      </c>
      <c r="H421" s="179">
        <v>4.237288135593209E-3</v>
      </c>
      <c r="I421" s="179">
        <v>-0.13725490196078427</v>
      </c>
      <c r="J421" s="180">
        <v>0.38766006984866119</v>
      </c>
      <c r="K421" s="180">
        <v>-0.20471116096466624</v>
      </c>
      <c r="L421" s="180">
        <v>-1.2112036336109022E-2</v>
      </c>
      <c r="M421" s="179">
        <v>-0.21116187989556134</v>
      </c>
      <c r="N421" s="179">
        <v>-0.14805922368947577</v>
      </c>
      <c r="O421" s="179">
        <v>-0.18281502786266401</v>
      </c>
    </row>
    <row r="422" spans="2:15" hidden="1" outlineLevel="1">
      <c r="B422" s="63" t="s">
        <v>79</v>
      </c>
      <c r="C422" s="179">
        <v>-0.92964824120603018</v>
      </c>
      <c r="D422" s="180">
        <v>-1</v>
      </c>
      <c r="E422" s="180">
        <v>-0.8666666666666667</v>
      </c>
      <c r="F422" s="180">
        <v>-0.90909090909090906</v>
      </c>
      <c r="G422" s="179">
        <v>-0.48146128680479827</v>
      </c>
      <c r="H422" s="179">
        <v>-0.20995850622406642</v>
      </c>
      <c r="I422" s="179">
        <v>-0.37380717341230663</v>
      </c>
      <c r="J422" s="180">
        <v>0.12062726176115812</v>
      </c>
      <c r="K422" s="180">
        <v>-0.25093632958801493</v>
      </c>
      <c r="L422" s="180">
        <v>-0.13676797627872495</v>
      </c>
      <c r="M422" s="179">
        <v>-0.4116926844199571</v>
      </c>
      <c r="N422" s="179">
        <v>-0.23794108125606994</v>
      </c>
      <c r="O422" s="179">
        <v>-0.32724984266834489</v>
      </c>
    </row>
    <row r="423" spans="2:15" collapsed="1">
      <c r="B423" s="173">
        <v>1980</v>
      </c>
      <c r="C423" s="184">
        <v>-0.74374255065554229</v>
      </c>
      <c r="D423" s="184">
        <v>-0.61538461538461542</v>
      </c>
      <c r="E423" s="184">
        <v>-0.52083333333333326</v>
      </c>
      <c r="F423" s="184">
        <v>-0.55405405405405406</v>
      </c>
      <c r="G423" s="184">
        <v>-0.28283626308512744</v>
      </c>
      <c r="H423" s="184">
        <v>-0.53124300111982081</v>
      </c>
      <c r="I423" s="184">
        <v>-0.39924433249370272</v>
      </c>
      <c r="J423" s="184">
        <v>4.6918257321870938E-2</v>
      </c>
      <c r="K423" s="184">
        <v>-0.1521164965379399</v>
      </c>
      <c r="L423" s="184">
        <v>-8.6671138367190537E-2</v>
      </c>
      <c r="M423" s="184">
        <v>-0.20360562777510294</v>
      </c>
      <c r="N423" s="184">
        <v>-0.30016966111280285</v>
      </c>
      <c r="O423" s="184">
        <v>-0.2568618042226487</v>
      </c>
    </row>
    <row r="424" spans="2:15" hidden="1" outlineLevel="1">
      <c r="B424" s="63" t="s">
        <v>90</v>
      </c>
      <c r="C424" s="179">
        <v>-0.16363636363636369</v>
      </c>
      <c r="D424" s="180">
        <v>2</v>
      </c>
      <c r="E424" s="180" t="s">
        <v>143</v>
      </c>
      <c r="F424" s="180">
        <v>5</v>
      </c>
      <c r="G424" s="179">
        <v>-0.26018518518518519</v>
      </c>
      <c r="H424" s="179">
        <v>1.1057934508816123</v>
      </c>
      <c r="I424" s="179">
        <v>0.3185699039487726</v>
      </c>
      <c r="J424" s="180">
        <v>0.10589812332439674</v>
      </c>
      <c r="K424" s="180">
        <v>-0.35853542558250118</v>
      </c>
      <c r="L424" s="180">
        <v>-0.23692523692523693</v>
      </c>
      <c r="M424" s="179">
        <v>-0.11105207226354941</v>
      </c>
      <c r="N424" s="179">
        <v>4.3838453572661473E-2</v>
      </c>
      <c r="O424" s="179">
        <v>-1.7158401339192331E-2</v>
      </c>
    </row>
    <row r="425" spans="2:15" hidden="1" outlineLevel="1">
      <c r="B425" s="63" t="s">
        <v>89</v>
      </c>
      <c r="C425" s="179">
        <v>-0.9616724738675958</v>
      </c>
      <c r="D425" s="180">
        <v>0.39999999999999991</v>
      </c>
      <c r="E425" s="180">
        <v>-0.7142857142857143</v>
      </c>
      <c r="F425" s="180">
        <v>-0.42105263157894735</v>
      </c>
      <c r="G425" s="179">
        <v>-0.34213547646383469</v>
      </c>
      <c r="H425" s="179">
        <v>-0.45854922279792742</v>
      </c>
      <c r="I425" s="179">
        <v>-0.39683505782105899</v>
      </c>
      <c r="J425" s="180">
        <v>-0.54666666666666663</v>
      </c>
      <c r="K425" s="180">
        <v>-0.49586776859504134</v>
      </c>
      <c r="L425" s="180">
        <v>-0.50788643533123023</v>
      </c>
      <c r="M425" s="179">
        <v>-0.57365853658536592</v>
      </c>
      <c r="N425" s="179">
        <v>-0.48640705363703163</v>
      </c>
      <c r="O425" s="179">
        <v>-0.5238893545683152</v>
      </c>
    </row>
    <row r="426" spans="2:15" hidden="1" outlineLevel="1">
      <c r="B426" s="63" t="s">
        <v>88</v>
      </c>
      <c r="C426" s="179">
        <v>-0.94402985074626866</v>
      </c>
      <c r="D426" s="180">
        <v>-1</v>
      </c>
      <c r="E426" s="180" t="s">
        <v>143</v>
      </c>
      <c r="F426" s="180">
        <v>-0.83333333333333337</v>
      </c>
      <c r="G426" s="179">
        <v>-0.46265938069216761</v>
      </c>
      <c r="H426" s="179">
        <v>-0.79035874439461884</v>
      </c>
      <c r="I426" s="179">
        <v>-0.60954773869346734</v>
      </c>
      <c r="J426" s="180">
        <v>-0.42655367231638419</v>
      </c>
      <c r="K426" s="180">
        <v>-0.8332530120481928</v>
      </c>
      <c r="L426" s="180">
        <v>-0.77398106216550022</v>
      </c>
      <c r="M426" s="179">
        <v>-0.56525423728813562</v>
      </c>
      <c r="N426" s="179">
        <v>-0.82506941689805635</v>
      </c>
      <c r="O426" s="179">
        <v>-0.74223182923534181</v>
      </c>
    </row>
    <row r="427" spans="2:15" hidden="1" outlineLevel="1">
      <c r="B427" s="63" t="s">
        <v>87</v>
      </c>
      <c r="C427" s="179">
        <v>-5.7142857142857162E-2</v>
      </c>
      <c r="D427" s="180" t="s">
        <v>143</v>
      </c>
      <c r="E427" s="180">
        <v>-0.44444444444444442</v>
      </c>
      <c r="F427" s="180">
        <v>-0.44444444444444442</v>
      </c>
      <c r="G427" s="179">
        <v>-0.58207147183525132</v>
      </c>
      <c r="H427" s="179">
        <v>1.9760765550239237</v>
      </c>
      <c r="I427" s="179">
        <v>0.12203687445127298</v>
      </c>
      <c r="J427" s="180">
        <v>-9.7510373443983389E-2</v>
      </c>
      <c r="K427" s="180">
        <v>-0.7806989419685797</v>
      </c>
      <c r="L427" s="180">
        <v>-0.68925298528186607</v>
      </c>
      <c r="M427" s="179">
        <v>-0.46586715867158668</v>
      </c>
      <c r="N427" s="179">
        <v>-0.31957390146471376</v>
      </c>
      <c r="O427" s="179">
        <v>-0.37312172885362149</v>
      </c>
    </row>
    <row r="428" spans="2:15" hidden="1" outlineLevel="1">
      <c r="B428" s="63" t="s">
        <v>86</v>
      </c>
      <c r="C428" s="179">
        <v>-0.98165137614678899</v>
      </c>
      <c r="D428" s="180">
        <v>0.5</v>
      </c>
      <c r="E428" s="180" t="s">
        <v>143</v>
      </c>
      <c r="F428" s="180">
        <v>2.5</v>
      </c>
      <c r="G428" s="179">
        <v>-0.57385976855003396</v>
      </c>
      <c r="H428" s="179">
        <v>-0.12713472485768496</v>
      </c>
      <c r="I428" s="179">
        <v>-0.45591182364729455</v>
      </c>
      <c r="J428" s="180">
        <v>-0.34918276374442792</v>
      </c>
      <c r="K428" s="180">
        <v>-0.67545963229416461</v>
      </c>
      <c r="L428" s="180">
        <v>-0.60629921259842523</v>
      </c>
      <c r="M428" s="179">
        <v>-0.64091511936339529</v>
      </c>
      <c r="N428" s="179">
        <v>-0.57873885770881484</v>
      </c>
      <c r="O428" s="179">
        <v>-0.60976013234077753</v>
      </c>
    </row>
    <row r="429" spans="2:15" hidden="1" outlineLevel="1">
      <c r="B429" s="63" t="s">
        <v>85</v>
      </c>
      <c r="C429" s="179">
        <v>-0.36206896551724133</v>
      </c>
      <c r="D429" s="180">
        <v>-1</v>
      </c>
      <c r="E429" s="180" t="s">
        <v>143</v>
      </c>
      <c r="F429" s="180">
        <v>-1</v>
      </c>
      <c r="G429" s="179">
        <v>-0.44664778092540136</v>
      </c>
      <c r="H429" s="179">
        <v>-2.3659305993690816E-2</v>
      </c>
      <c r="I429" s="179">
        <v>-0.28824571766095686</v>
      </c>
      <c r="J429" s="180">
        <v>1.0547112462006081</v>
      </c>
      <c r="K429" s="180">
        <v>-0.84489916963226575</v>
      </c>
      <c r="L429" s="180">
        <v>-0.67603350445825461</v>
      </c>
      <c r="M429" s="179">
        <v>-0.10351966873706009</v>
      </c>
      <c r="N429" s="179">
        <v>-0.71492760858711935</v>
      </c>
      <c r="O429" s="179">
        <v>-0.55252062328139329</v>
      </c>
    </row>
    <row r="430" spans="2:15" hidden="1" outlineLevel="1">
      <c r="B430" s="63" t="s">
        <v>84</v>
      </c>
      <c r="C430" s="179">
        <v>0.72</v>
      </c>
      <c r="D430" s="180">
        <v>-1</v>
      </c>
      <c r="E430" s="180">
        <v>0</v>
      </c>
      <c r="F430" s="180">
        <v>-0.7142857142857143</v>
      </c>
      <c r="G430" s="179">
        <v>-7.3260073260073E-3</v>
      </c>
      <c r="H430" s="179">
        <v>0.56053811659192831</v>
      </c>
      <c r="I430" s="179">
        <v>0.15734720416124848</v>
      </c>
      <c r="J430" s="180">
        <v>0.84422110552763829</v>
      </c>
      <c r="K430" s="180">
        <v>-6.4921465968586389E-2</v>
      </c>
      <c r="L430" s="180">
        <v>9.1854419410745125E-2</v>
      </c>
      <c r="M430" s="179">
        <v>0.22838709677419344</v>
      </c>
      <c r="N430" s="179">
        <v>5.3389830508474567E-2</v>
      </c>
      <c r="O430" s="179">
        <v>0.1227621483375958</v>
      </c>
    </row>
    <row r="431" spans="2:15" hidden="1" outlineLevel="1">
      <c r="B431" s="63" t="s">
        <v>83</v>
      </c>
      <c r="C431" s="179">
        <v>-0.56140350877192979</v>
      </c>
      <c r="D431" s="180">
        <v>1</v>
      </c>
      <c r="E431" s="180" t="s">
        <v>143</v>
      </c>
      <c r="F431" s="180">
        <v>1</v>
      </c>
      <c r="G431" s="179">
        <v>-3.4090909090909061E-2</v>
      </c>
      <c r="H431" s="179">
        <v>3.4230769230769234</v>
      </c>
      <c r="I431" s="179">
        <v>0.41089108910891081</v>
      </c>
      <c r="J431" s="180">
        <v>0.46822742474916379</v>
      </c>
      <c r="K431" s="180">
        <v>6.4948453608247414E-2</v>
      </c>
      <c r="L431" s="180">
        <v>0.15996847911741519</v>
      </c>
      <c r="M431" s="179">
        <v>0.10282485875706215</v>
      </c>
      <c r="N431" s="179">
        <v>0.31488549618320616</v>
      </c>
      <c r="O431" s="179">
        <v>0.21779617175375066</v>
      </c>
    </row>
    <row r="432" spans="2:15" hidden="1" outlineLevel="1">
      <c r="B432" s="63" t="s">
        <v>82</v>
      </c>
      <c r="C432" s="179">
        <v>-0.14516129032258063</v>
      </c>
      <c r="D432" s="180">
        <v>-0.66666666666666674</v>
      </c>
      <c r="E432" s="180">
        <v>0.33333333333333326</v>
      </c>
      <c r="F432" s="180">
        <v>-0.16666666666666663</v>
      </c>
      <c r="G432" s="179">
        <v>0.18269230769230771</v>
      </c>
      <c r="H432" s="179">
        <v>1.5072463768115942</v>
      </c>
      <c r="I432" s="179">
        <v>0.5126353790613718</v>
      </c>
      <c r="J432" s="180">
        <v>-0.19754977029096477</v>
      </c>
      <c r="K432" s="180">
        <v>0.32627865961199287</v>
      </c>
      <c r="L432" s="180">
        <v>0.13486289871292678</v>
      </c>
      <c r="M432" s="179">
        <v>-1.9374068554396384E-2</v>
      </c>
      <c r="N432" s="179">
        <v>0.50818452380952372</v>
      </c>
      <c r="O432" s="179">
        <v>0.2446016381236038</v>
      </c>
    </row>
    <row r="433" spans="2:15" hidden="1" outlineLevel="1">
      <c r="B433" s="63" t="s">
        <v>81</v>
      </c>
      <c r="C433" s="179">
        <v>-0.9266169154228856</v>
      </c>
      <c r="D433" s="180">
        <v>-1</v>
      </c>
      <c r="E433" s="180">
        <v>-1</v>
      </c>
      <c r="F433" s="180">
        <v>-1</v>
      </c>
      <c r="G433" s="179">
        <v>8.671065032987757E-2</v>
      </c>
      <c r="H433" s="179">
        <v>0.56720430107526876</v>
      </c>
      <c r="I433" s="179">
        <v>0.21144452198185615</v>
      </c>
      <c r="J433" s="180">
        <v>-0.1635021097046413</v>
      </c>
      <c r="K433" s="180">
        <v>0.17234965902045873</v>
      </c>
      <c r="L433" s="180">
        <v>4.8028114017961698E-2</v>
      </c>
      <c r="M433" s="179">
        <v>-0.28925912796880537</v>
      </c>
      <c r="N433" s="179">
        <v>0.24384112619406739</v>
      </c>
      <c r="O433" s="179">
        <v>-6.8814968814968847E-2</v>
      </c>
    </row>
    <row r="434" spans="2:15" hidden="1" outlineLevel="1">
      <c r="B434" s="63" t="s">
        <v>80</v>
      </c>
      <c r="C434" s="179">
        <v>13.63265306122449</v>
      </c>
      <c r="D434" s="180">
        <v>-0.5714285714285714</v>
      </c>
      <c r="E434" s="180" t="s">
        <v>143</v>
      </c>
      <c r="F434" s="180">
        <v>0.5714285714285714</v>
      </c>
      <c r="G434" s="179">
        <v>8.3941605839416011E-2</v>
      </c>
      <c r="H434" s="179">
        <v>1.1919504643962848</v>
      </c>
      <c r="I434" s="179">
        <v>0.29533372711163608</v>
      </c>
      <c r="J434" s="180">
        <v>-0.26643894107600341</v>
      </c>
      <c r="K434" s="180">
        <v>0.32368225686711205</v>
      </c>
      <c r="L434" s="180">
        <v>4.924543288324057E-2</v>
      </c>
      <c r="M434" s="179">
        <v>0.17982287254524443</v>
      </c>
      <c r="N434" s="179">
        <v>0.49640718562874242</v>
      </c>
      <c r="O434" s="179">
        <v>0.30372627138504815</v>
      </c>
    </row>
    <row r="435" spans="2:15" hidden="1" outlineLevel="1">
      <c r="B435" s="63" t="s">
        <v>79</v>
      </c>
      <c r="C435" s="179">
        <v>3.1172413793103448</v>
      </c>
      <c r="D435" s="180">
        <v>-0.91139240506329111</v>
      </c>
      <c r="E435" s="180" t="s">
        <v>143</v>
      </c>
      <c r="F435" s="180">
        <v>-0.72151898734177222</v>
      </c>
      <c r="G435" s="179">
        <v>0.29794762915782025</v>
      </c>
      <c r="H435" s="179">
        <v>0.22959183673469385</v>
      </c>
      <c r="I435" s="179">
        <v>0.26995403259506889</v>
      </c>
      <c r="J435" s="180">
        <v>-0.2859603789836348</v>
      </c>
      <c r="K435" s="180">
        <v>0.38035450516986713</v>
      </c>
      <c r="L435" s="180">
        <v>7.2763419483101499E-2</v>
      </c>
      <c r="M435" s="179">
        <v>0.16761972837741235</v>
      </c>
      <c r="N435" s="179">
        <v>0.32347900599828616</v>
      </c>
      <c r="O435" s="179">
        <v>0.23850350740452075</v>
      </c>
    </row>
    <row r="436" spans="2:15" collapsed="1">
      <c r="B436" s="173">
        <v>1979</v>
      </c>
      <c r="C436" s="184">
        <v>-0.48716381418092913</v>
      </c>
      <c r="D436" s="184">
        <v>-0.80303030303030298</v>
      </c>
      <c r="E436" s="184">
        <v>0.5</v>
      </c>
      <c r="F436" s="184">
        <v>-0.54878048780487809</v>
      </c>
      <c r="G436" s="184">
        <v>-0.20704776820673454</v>
      </c>
      <c r="H436" s="184">
        <v>0.38901850987711928</v>
      </c>
      <c r="I436" s="184">
        <v>-7.4483045991978747E-3</v>
      </c>
      <c r="J436" s="184">
        <v>-0.13878780273560043</v>
      </c>
      <c r="K436" s="184">
        <v>-0.42948482997352877</v>
      </c>
      <c r="L436" s="184">
        <v>-0.35825851678760301</v>
      </c>
      <c r="M436" s="184">
        <v>-0.22573830924077376</v>
      </c>
      <c r="N436" s="184">
        <v>-0.25886639153985036</v>
      </c>
      <c r="O436" s="184">
        <v>-0.2443662865534183</v>
      </c>
    </row>
    <row r="437" spans="2:15">
      <c r="B437" s="174" t="s">
        <v>128</v>
      </c>
      <c r="C437" s="174"/>
      <c r="D437" s="174"/>
      <c r="E437" s="174"/>
      <c r="F437" s="174"/>
      <c r="G437" s="174"/>
      <c r="H437" s="174"/>
      <c r="I437" s="174"/>
      <c r="J437" s="174"/>
      <c r="K437" s="174"/>
      <c r="L437" s="174"/>
      <c r="M437" s="174"/>
      <c r="N437" s="174"/>
      <c r="O437" s="174"/>
    </row>
  </sheetData>
  <mergeCells count="7">
    <mergeCell ref="B437:O437"/>
    <mergeCell ref="B5:O5"/>
    <mergeCell ref="B6:B7"/>
    <mergeCell ref="D6:F6"/>
    <mergeCell ref="G6:I6"/>
    <mergeCell ref="J6:L6"/>
    <mergeCell ref="M6:O6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91" fitToHeight="20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>
  <sheetPr codeName="Hoja42">
    <pageSetUpPr fitToPage="1"/>
  </sheetPr>
  <dimension ref="B1:Q41"/>
  <sheetViews>
    <sheetView showGridLines="0" showRowColHeaders="0" zoomScaleNormal="100" workbookViewId="0"/>
  </sheetViews>
  <sheetFormatPr baseColWidth="10" defaultRowHeight="15"/>
  <cols>
    <col min="1" max="1" width="15.7109375" customWidth="1"/>
    <col min="3" max="3" width="0" hidden="1" customWidth="1"/>
    <col min="4" max="4" width="12.85546875" hidden="1" customWidth="1"/>
    <col min="5" max="5" width="10.7109375" customWidth="1"/>
    <col min="6" max="6" width="9.7109375" customWidth="1"/>
    <col min="7" max="7" width="11.7109375" customWidth="1"/>
    <col min="8" max="9" width="9.7109375" customWidth="1"/>
    <col min="10" max="10" width="11.7109375" customWidth="1"/>
    <col min="11" max="12" width="9.7109375" customWidth="1"/>
    <col min="13" max="13" width="11.7109375" customWidth="1"/>
    <col min="14" max="15" width="9.7109375" customWidth="1"/>
    <col min="16" max="16" width="11.7109375" customWidth="1"/>
    <col min="17" max="17" width="9.7109375" customWidth="1"/>
  </cols>
  <sheetData>
    <row r="1" spans="2:17" ht="15" customHeight="1"/>
    <row r="2" spans="2:17" ht="15" customHeight="1"/>
    <row r="3" spans="2:17" ht="15" customHeight="1"/>
    <row r="4" spans="2:17" ht="15" customHeight="1"/>
    <row r="5" spans="2:17" ht="18" customHeight="1">
      <c r="B5" s="185" t="s">
        <v>174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</row>
    <row r="6" spans="2:17">
      <c r="B6" s="186"/>
      <c r="C6" s="186" t="s">
        <v>159</v>
      </c>
      <c r="D6" s="186"/>
      <c r="E6" s="186"/>
      <c r="F6" s="187" t="s">
        <v>165</v>
      </c>
      <c r="G6" s="187"/>
      <c r="H6" s="187"/>
      <c r="I6" s="186" t="s">
        <v>161</v>
      </c>
      <c r="J6" s="186"/>
      <c r="K6" s="186"/>
      <c r="L6" s="187" t="s">
        <v>162</v>
      </c>
      <c r="M6" s="187"/>
      <c r="N6" s="187"/>
      <c r="O6" s="186" t="s">
        <v>91</v>
      </c>
      <c r="P6" s="186"/>
      <c r="Q6" s="186"/>
    </row>
    <row r="7" spans="2:17" ht="15" customHeight="1">
      <c r="B7" s="186"/>
      <c r="C7" s="53" t="s">
        <v>170</v>
      </c>
      <c r="D7" s="53" t="s">
        <v>172</v>
      </c>
      <c r="E7" s="53" t="s">
        <v>127</v>
      </c>
      <c r="F7" s="54" t="s">
        <v>170</v>
      </c>
      <c r="G7" s="54" t="s">
        <v>171</v>
      </c>
      <c r="H7" s="54" t="s">
        <v>127</v>
      </c>
      <c r="I7" s="53" t="s">
        <v>170</v>
      </c>
      <c r="J7" s="53" t="s">
        <v>172</v>
      </c>
      <c r="K7" s="53" t="s">
        <v>127</v>
      </c>
      <c r="L7" s="54" t="s">
        <v>170</v>
      </c>
      <c r="M7" s="54" t="s">
        <v>172</v>
      </c>
      <c r="N7" s="54" t="s">
        <v>127</v>
      </c>
      <c r="O7" s="53" t="s">
        <v>173</v>
      </c>
      <c r="P7" s="53" t="s">
        <v>172</v>
      </c>
      <c r="Q7" s="53" t="s">
        <v>91</v>
      </c>
    </row>
    <row r="8" spans="2:17">
      <c r="B8" s="47">
        <v>2010</v>
      </c>
      <c r="C8" s="188">
        <v>5.1977124918785745E-3</v>
      </c>
      <c r="D8" s="188"/>
      <c r="E8" s="189">
        <v>5.1977124918785745E-3</v>
      </c>
      <c r="F8" s="189">
        <v>1.5973585579154025E-2</v>
      </c>
      <c r="G8" s="189">
        <v>9.3896713615023476E-3</v>
      </c>
      <c r="H8" s="189">
        <v>1.4341969839352039E-2</v>
      </c>
      <c r="I8" s="189">
        <v>5.0100602154927315E-3</v>
      </c>
      <c r="J8" s="189">
        <v>7.3774025361346314E-3</v>
      </c>
      <c r="K8" s="189">
        <v>5.7426420432378283E-3</v>
      </c>
      <c r="L8" s="189">
        <v>3.1548207132930564E-2</v>
      </c>
      <c r="M8" s="189">
        <v>4.0221763965983641E-2</v>
      </c>
      <c r="N8" s="189">
        <v>3.5247130529250409E-2</v>
      </c>
      <c r="O8" s="189">
        <v>2.5020003682515436E-2</v>
      </c>
      <c r="P8" s="189">
        <v>3.5775409430800861E-2</v>
      </c>
      <c r="Q8" s="189">
        <v>2.9234423268979008E-2</v>
      </c>
    </row>
    <row r="9" spans="2:17">
      <c r="B9" s="46">
        <v>2009</v>
      </c>
      <c r="C9" s="190">
        <v>4.3660767496696293E-3</v>
      </c>
      <c r="D9" s="190"/>
      <c r="E9" s="72">
        <v>4.3660767496696293E-3</v>
      </c>
      <c r="F9" s="57">
        <v>1.3730393271198E-2</v>
      </c>
      <c r="G9" s="57">
        <v>5.004094258939132E-3</v>
      </c>
      <c r="H9" s="57">
        <v>1.0822773297762687E-2</v>
      </c>
      <c r="I9" s="72">
        <v>4.8488255959323644E-3</v>
      </c>
      <c r="J9" s="72">
        <v>5.531176362687136E-3</v>
      </c>
      <c r="K9" s="72">
        <v>5.0747488904461574E-3</v>
      </c>
      <c r="L9" s="57">
        <v>3.3044148245529016E-2</v>
      </c>
      <c r="M9" s="57">
        <v>4.2207937460279912E-2</v>
      </c>
      <c r="N9" s="57">
        <v>3.7124913760730786E-2</v>
      </c>
      <c r="O9" s="72">
        <v>2.5494539786078109E-2</v>
      </c>
      <c r="P9" s="72">
        <v>3.6597850904835721E-2</v>
      </c>
      <c r="Q9" s="72">
        <v>3.0037499612343987E-2</v>
      </c>
    </row>
    <row r="10" spans="2:17">
      <c r="B10" s="46">
        <v>2008</v>
      </c>
      <c r="C10" s="190">
        <v>3.0577825821497561E-3</v>
      </c>
      <c r="D10" s="190"/>
      <c r="E10" s="72">
        <v>3.0577825821497561E-3</v>
      </c>
      <c r="F10" s="57">
        <v>1.2795210841392013E-2</v>
      </c>
      <c r="G10" s="57">
        <v>6.4194495663456941E-3</v>
      </c>
      <c r="H10" s="57">
        <v>1.0722610722610723E-2</v>
      </c>
      <c r="I10" s="72">
        <v>4.2907946303854336E-3</v>
      </c>
      <c r="J10" s="72">
        <v>5.1746882846078557E-3</v>
      </c>
      <c r="K10" s="72">
        <v>4.593147834728196E-3</v>
      </c>
      <c r="L10" s="57">
        <v>3.2888651564380811E-2</v>
      </c>
      <c r="M10" s="57">
        <v>4.4305653620304607E-2</v>
      </c>
      <c r="N10" s="57">
        <v>3.8024991685370435E-2</v>
      </c>
      <c r="O10" s="72">
        <v>2.4562837174948195E-2</v>
      </c>
      <c r="P10" s="72">
        <v>3.7706891889157275E-2</v>
      </c>
      <c r="Q10" s="72">
        <v>2.9963001152423122E-2</v>
      </c>
    </row>
    <row r="11" spans="2:17">
      <c r="B11" s="46">
        <v>2007</v>
      </c>
      <c r="C11" s="190">
        <v>3.1524786976288351E-3</v>
      </c>
      <c r="D11" s="190"/>
      <c r="E11" s="72">
        <v>3.1524786976288351E-3</v>
      </c>
      <c r="F11" s="57">
        <v>1.1234495746477044E-2</v>
      </c>
      <c r="G11" s="57">
        <v>4.2999815054558903E-3</v>
      </c>
      <c r="H11" s="57">
        <v>8.3737077022851252E-3</v>
      </c>
      <c r="I11" s="72">
        <v>4.5601493074369495E-3</v>
      </c>
      <c r="J11" s="72">
        <v>4.5696422708191436E-3</v>
      </c>
      <c r="K11" s="72">
        <v>4.5633802816901405E-3</v>
      </c>
      <c r="L11" s="57">
        <v>3.1982267695976785E-2</v>
      </c>
      <c r="M11" s="57">
        <v>4.0530692777605418E-2</v>
      </c>
      <c r="N11" s="57">
        <v>3.5851021087929799E-2</v>
      </c>
      <c r="O11" s="72">
        <v>2.3740759292217733E-2</v>
      </c>
      <c r="P11" s="72">
        <v>3.4098964622106542E-2</v>
      </c>
      <c r="Q11" s="72">
        <v>2.8022931038663448E-2</v>
      </c>
    </row>
    <row r="12" spans="2:17">
      <c r="B12" s="46">
        <v>2006</v>
      </c>
      <c r="C12" s="190">
        <v>4.3660715751232407E-3</v>
      </c>
      <c r="D12" s="190"/>
      <c r="E12" s="72">
        <v>4.3660715751232407E-3</v>
      </c>
      <c r="F12" s="57">
        <v>1.7819839209976578E-2</v>
      </c>
      <c r="G12" s="57">
        <v>5.2550105914942156E-3</v>
      </c>
      <c r="H12" s="57">
        <v>1.2324790282650898E-2</v>
      </c>
      <c r="I12" s="72">
        <v>5.277124960497463E-3</v>
      </c>
      <c r="J12" s="72">
        <v>4.4696751560555905E-3</v>
      </c>
      <c r="K12" s="72">
        <v>5.0000543878287295E-3</v>
      </c>
      <c r="L12" s="57">
        <v>2.9903341498145577E-2</v>
      </c>
      <c r="M12" s="57">
        <v>4.0706152005435335E-2</v>
      </c>
      <c r="N12" s="57">
        <v>3.4906824437624578E-2</v>
      </c>
      <c r="O12" s="72">
        <v>2.2623299142619381E-2</v>
      </c>
      <c r="P12" s="72">
        <v>3.4380769767782704E-2</v>
      </c>
      <c r="Q12" s="72">
        <v>2.7597622680408211E-2</v>
      </c>
    </row>
    <row r="13" spans="2:17">
      <c r="B13" s="46">
        <v>2005</v>
      </c>
      <c r="C13" s="190">
        <v>4.0623742565634629E-3</v>
      </c>
      <c r="D13" s="190"/>
      <c r="E13" s="72">
        <v>4.0623742565634629E-3</v>
      </c>
      <c r="F13" s="57">
        <v>1.4121914879834165E-2</v>
      </c>
      <c r="G13" s="57">
        <v>2.1817634667469156E-3</v>
      </c>
      <c r="H13" s="57">
        <v>8.5975843224616235E-3</v>
      </c>
      <c r="I13" s="72">
        <v>4.004936598586778E-3</v>
      </c>
      <c r="J13" s="72">
        <v>4.7289832267568381E-3</v>
      </c>
      <c r="K13" s="72">
        <v>4.2594634037261235E-3</v>
      </c>
      <c r="L13" s="57">
        <v>2.8457547248507204E-2</v>
      </c>
      <c r="M13" s="57">
        <v>4.2241129588928096E-2</v>
      </c>
      <c r="N13" s="57">
        <v>3.5132342400386311E-2</v>
      </c>
      <c r="O13" s="72">
        <v>2.1080295902686255E-2</v>
      </c>
      <c r="P13" s="72">
        <v>3.576981019991491E-2</v>
      </c>
      <c r="Q13" s="72">
        <v>2.7546600410072616E-2</v>
      </c>
    </row>
    <row r="14" spans="2:17">
      <c r="B14" s="46">
        <v>2004</v>
      </c>
      <c r="C14" s="190">
        <v>3.4305317324185248E-3</v>
      </c>
      <c r="D14" s="190"/>
      <c r="E14" s="72">
        <v>3.4305317324185248E-3</v>
      </c>
      <c r="F14" s="57">
        <v>6.1489105734527467E-3</v>
      </c>
      <c r="G14" s="57">
        <v>8.0209241499564084E-4</v>
      </c>
      <c r="H14" s="57">
        <v>3.5324834894793428E-3</v>
      </c>
      <c r="I14" s="72">
        <v>4.1152388035060562E-3</v>
      </c>
      <c r="J14" s="72">
        <v>4.348517025672142E-3</v>
      </c>
      <c r="K14" s="72">
        <v>4.1954678612454834E-3</v>
      </c>
      <c r="L14" s="57">
        <v>3.0263367342999462E-2</v>
      </c>
      <c r="M14" s="57">
        <v>4.6483887260481103E-2</v>
      </c>
      <c r="N14" s="57">
        <v>3.8356340071153329E-2</v>
      </c>
      <c r="O14" s="72">
        <v>2.2018853518702339E-2</v>
      </c>
      <c r="P14" s="72">
        <v>3.944439793609221E-2</v>
      </c>
      <c r="Q14" s="72">
        <v>2.9861979032200506E-2</v>
      </c>
    </row>
    <row r="15" spans="2:17">
      <c r="B15" s="46">
        <v>2003</v>
      </c>
      <c r="C15" s="190">
        <v>2.7319965001874899E-3</v>
      </c>
      <c r="D15" s="190"/>
      <c r="E15" s="72">
        <v>2.7319965001874899E-3</v>
      </c>
      <c r="F15" s="57">
        <v>8.5123195172760579E-3</v>
      </c>
      <c r="G15" s="57">
        <v>3.2225360272286189E-3</v>
      </c>
      <c r="H15" s="57">
        <v>5.8781103498016588E-3</v>
      </c>
      <c r="I15" s="72">
        <v>3.7909748332204604E-3</v>
      </c>
      <c r="J15" s="72">
        <v>5.8777263770371183E-3</v>
      </c>
      <c r="K15" s="72">
        <v>4.5334007325654631E-3</v>
      </c>
      <c r="L15" s="57">
        <v>2.9689735351459134E-2</v>
      </c>
      <c r="M15" s="57">
        <v>5.1709807646639752E-2</v>
      </c>
      <c r="N15" s="57">
        <v>4.1187603501301157E-2</v>
      </c>
      <c r="O15" s="72">
        <v>2.1308140430909596E-2</v>
      </c>
      <c r="P15" s="72">
        <v>4.4067415310677711E-2</v>
      </c>
      <c r="Q15" s="72">
        <v>3.2007330334424051E-2</v>
      </c>
    </row>
    <row r="16" spans="2:17">
      <c r="B16" s="46">
        <v>2002</v>
      </c>
      <c r="C16" s="190">
        <v>3.0394021489857448E-3</v>
      </c>
      <c r="D16" s="190"/>
      <c r="E16" s="72">
        <v>3.0394021489857448E-3</v>
      </c>
      <c r="F16" s="57">
        <v>8.4095663945522418E-3</v>
      </c>
      <c r="G16" s="57">
        <v>2.7260336210813267E-3</v>
      </c>
      <c r="H16" s="57">
        <v>5.4539368760952176E-3</v>
      </c>
      <c r="I16" s="72">
        <v>3.865177006267941E-3</v>
      </c>
      <c r="J16" s="72">
        <v>6.6166104896402548E-3</v>
      </c>
      <c r="K16" s="72">
        <v>4.871265911367266E-3</v>
      </c>
      <c r="L16" s="57">
        <v>3.1849169459365438E-2</v>
      </c>
      <c r="M16" s="57">
        <v>5.199623257765032E-2</v>
      </c>
      <c r="N16" s="57">
        <v>4.2371900443809486E-2</v>
      </c>
      <c r="O16" s="72">
        <v>2.2895636640397982E-2</v>
      </c>
      <c r="P16" s="72">
        <v>4.4248221817627442E-2</v>
      </c>
      <c r="Q16" s="72">
        <v>3.2986254519632781E-2</v>
      </c>
    </row>
    <row r="17" spans="2:17">
      <c r="B17" s="46">
        <v>2001</v>
      </c>
      <c r="C17" s="190">
        <v>3.9179383044166396E-3</v>
      </c>
      <c r="D17" s="190"/>
      <c r="E17" s="72">
        <v>3.9179383044166396E-3</v>
      </c>
      <c r="F17" s="57">
        <v>9.4677783838541269E-3</v>
      </c>
      <c r="G17" s="57">
        <v>1.580920547450201E-3</v>
      </c>
      <c r="H17" s="57">
        <v>5.8152912875222259E-3</v>
      </c>
      <c r="I17" s="72">
        <v>3.8466517190074456E-3</v>
      </c>
      <c r="J17" s="72">
        <v>9.1033980502176533E-3</v>
      </c>
      <c r="K17" s="72">
        <v>5.7749071329766723E-3</v>
      </c>
      <c r="L17" s="57">
        <v>3.4357074429147434E-2</v>
      </c>
      <c r="M17" s="57">
        <v>4.7929994532719476E-2</v>
      </c>
      <c r="N17" s="57">
        <v>4.1656365043294015E-2</v>
      </c>
      <c r="O17" s="72">
        <v>2.4477529437366276E-2</v>
      </c>
      <c r="P17" s="72">
        <v>4.1537193280918754E-2</v>
      </c>
      <c r="Q17" s="72">
        <v>3.2733959708108891E-2</v>
      </c>
    </row>
    <row r="18" spans="2:17">
      <c r="B18" s="46">
        <v>2000</v>
      </c>
      <c r="C18" s="190">
        <v>3.8422208641669038E-3</v>
      </c>
      <c r="D18" s="190"/>
      <c r="E18" s="72">
        <v>3.8422208641669038E-3</v>
      </c>
      <c r="F18" s="57">
        <v>1.2589804994868286E-2</v>
      </c>
      <c r="G18" s="57">
        <v>2.2717666948436181E-3</v>
      </c>
      <c r="H18" s="57">
        <v>8.5344075750654093E-3</v>
      </c>
      <c r="I18" s="72">
        <v>4.246642423074762E-3</v>
      </c>
      <c r="J18" s="72">
        <v>8.6015642123608068E-3</v>
      </c>
      <c r="K18" s="72">
        <v>5.8808601723434068E-3</v>
      </c>
      <c r="L18" s="57">
        <v>3.7395713700272698E-2</v>
      </c>
      <c r="M18" s="57">
        <v>4.9626291577673121E-2</v>
      </c>
      <c r="N18" s="57">
        <v>4.4132231639742218E-2</v>
      </c>
      <c r="O18" s="72">
        <v>2.617353354167987E-2</v>
      </c>
      <c r="P18" s="72">
        <v>4.2659991586104978E-2</v>
      </c>
      <c r="Q18" s="72">
        <v>3.4300512110434049E-2</v>
      </c>
    </row>
    <row r="19" spans="2:17">
      <c r="B19" s="46">
        <v>1999</v>
      </c>
      <c r="C19" s="190">
        <v>3.5896670150813797E-3</v>
      </c>
      <c r="D19" s="190"/>
      <c r="E19" s="72">
        <v>3.5896670150813797E-3</v>
      </c>
      <c r="F19" s="57">
        <v>9.7378755467577658E-3</v>
      </c>
      <c r="G19" s="57">
        <v>2.2192841628104636E-3</v>
      </c>
      <c r="H19" s="57">
        <v>6.7048896169450848E-3</v>
      </c>
      <c r="I19" s="72">
        <v>3.8999051550902006E-3</v>
      </c>
      <c r="J19" s="72">
        <v>8.6749236191446966E-3</v>
      </c>
      <c r="K19" s="72">
        <v>5.7005261241913404E-3</v>
      </c>
      <c r="L19" s="57">
        <v>3.8236803072678675E-2</v>
      </c>
      <c r="M19" s="57">
        <v>4.9924858020663654E-2</v>
      </c>
      <c r="N19" s="57">
        <v>4.4816548794199267E-2</v>
      </c>
      <c r="O19" s="72">
        <v>2.6254927363254597E-2</v>
      </c>
      <c r="P19" s="72">
        <v>4.2919019146053207E-2</v>
      </c>
      <c r="Q19" s="72">
        <v>3.4611327837194332E-2</v>
      </c>
    </row>
    <row r="20" spans="2:17">
      <c r="B20" s="46">
        <v>1998</v>
      </c>
      <c r="C20" s="190">
        <v>3.5272326002995192E-3</v>
      </c>
      <c r="D20" s="190"/>
      <c r="E20" s="72">
        <v>3.5272326002995192E-3</v>
      </c>
      <c r="F20" s="57">
        <v>1.5640038498556306E-2</v>
      </c>
      <c r="G20" s="57">
        <v>9.040229019135151E-4</v>
      </c>
      <c r="H20" s="57">
        <v>9.6524702569230451E-3</v>
      </c>
      <c r="I20" s="72">
        <v>3.8307008851227913E-3</v>
      </c>
      <c r="J20" s="72">
        <v>6.7449769927691557E-3</v>
      </c>
      <c r="K20" s="72">
        <v>4.9117204909812206E-3</v>
      </c>
      <c r="L20" s="57">
        <v>3.4917557161108732E-2</v>
      </c>
      <c r="M20" s="57">
        <v>4.7794395326410229E-2</v>
      </c>
      <c r="N20" s="57">
        <v>4.221813385149243E-2</v>
      </c>
      <c r="O20" s="72">
        <v>2.3957815445337982E-2</v>
      </c>
      <c r="P20" s="72">
        <v>4.0831728434229934E-2</v>
      </c>
      <c r="Q20" s="72">
        <v>3.2446249214598308E-2</v>
      </c>
    </row>
    <row r="21" spans="2:17">
      <c r="B21" s="46">
        <v>1997</v>
      </c>
      <c r="C21" s="190">
        <v>2.4734611397603957E-3</v>
      </c>
      <c r="D21" s="190"/>
      <c r="E21" s="72">
        <v>2.4734611397603957E-3</v>
      </c>
      <c r="F21" s="57">
        <v>1.5442374442161932E-2</v>
      </c>
      <c r="G21" s="57">
        <v>2.0697341187708965E-3</v>
      </c>
      <c r="H21" s="57">
        <v>1.008985279435818E-2</v>
      </c>
      <c r="I21" s="72">
        <v>3.2276605329609729E-3</v>
      </c>
      <c r="J21" s="72">
        <v>6.0673234575416568E-3</v>
      </c>
      <c r="K21" s="72">
        <v>4.2937563198961652E-3</v>
      </c>
      <c r="L21" s="57">
        <v>2.8593278107445094E-2</v>
      </c>
      <c r="M21" s="57">
        <v>4.2596491659297339E-2</v>
      </c>
      <c r="N21" s="57">
        <v>3.6537741129251552E-2</v>
      </c>
      <c r="O21" s="72">
        <v>1.9630152456239412E-2</v>
      </c>
      <c r="P21" s="72">
        <v>3.6345152627575178E-2</v>
      </c>
      <c r="Q21" s="72">
        <v>2.8050062827227575E-2</v>
      </c>
    </row>
    <row r="22" spans="2:17">
      <c r="B22" s="46">
        <v>1996</v>
      </c>
      <c r="C22" s="190">
        <v>3.0145648265121282E-3</v>
      </c>
      <c r="D22" s="190"/>
      <c r="E22" s="72">
        <v>3.0145648265121282E-3</v>
      </c>
      <c r="F22" s="57">
        <v>9.9500687459295172E-3</v>
      </c>
      <c r="G22" s="57">
        <v>4.8089626380595045E-3</v>
      </c>
      <c r="H22" s="57">
        <v>7.8606559137475562E-3</v>
      </c>
      <c r="I22" s="72">
        <v>4.3176310403589746E-3</v>
      </c>
      <c r="J22" s="72">
        <v>9.1716937354988405E-3</v>
      </c>
      <c r="K22" s="72">
        <v>6.3790478724190429E-3</v>
      </c>
      <c r="L22" s="57">
        <v>2.4163186760319446E-2</v>
      </c>
      <c r="M22" s="57">
        <v>3.5662048631452996E-2</v>
      </c>
      <c r="N22" s="57">
        <v>3.0794854969383039E-2</v>
      </c>
      <c r="O22" s="72">
        <v>1.7063760174825089E-2</v>
      </c>
      <c r="P22" s="72">
        <v>3.0986199168425439E-2</v>
      </c>
      <c r="Q22" s="72">
        <v>2.4168167102496009E-2</v>
      </c>
    </row>
    <row r="23" spans="2:17">
      <c r="B23" s="46">
        <v>1995</v>
      </c>
      <c r="C23" s="190">
        <v>2.6151177460050461E-3</v>
      </c>
      <c r="D23" s="190"/>
      <c r="E23" s="72">
        <v>2.6151177460050461E-3</v>
      </c>
      <c r="F23" s="57">
        <v>9.3982113081703799E-3</v>
      </c>
      <c r="G23" s="57">
        <v>2.9784417549167928E-3</v>
      </c>
      <c r="H23" s="57">
        <v>6.5418594867480018E-3</v>
      </c>
      <c r="I23" s="72">
        <v>5.2329195155139683E-3</v>
      </c>
      <c r="J23" s="72">
        <v>6.0711470882790419E-3</v>
      </c>
      <c r="K23" s="72">
        <v>5.5362105046485302E-3</v>
      </c>
      <c r="L23" s="57">
        <v>2.3496438145313322E-2</v>
      </c>
      <c r="M23" s="57">
        <v>4.2927754592615087E-2</v>
      </c>
      <c r="N23" s="57">
        <v>3.4786461108252807E-2</v>
      </c>
      <c r="O23" s="72">
        <v>1.6313034414370868E-2</v>
      </c>
      <c r="P23" s="72">
        <v>3.6522928140701336E-2</v>
      </c>
      <c r="Q23" s="72">
        <v>2.6574372575376759E-2</v>
      </c>
    </row>
    <row r="24" spans="2:17">
      <c r="B24" s="46">
        <v>1994</v>
      </c>
      <c r="C24" s="190">
        <v>2.4797624251925773E-3</v>
      </c>
      <c r="D24" s="190"/>
      <c r="E24" s="72">
        <v>2.4797624251925773E-3</v>
      </c>
      <c r="F24" s="57">
        <v>7.2666511230279011E-3</v>
      </c>
      <c r="G24" s="57">
        <v>2.3096091898134078E-3</v>
      </c>
      <c r="H24" s="57">
        <v>5.3333965439590399E-3</v>
      </c>
      <c r="I24" s="72">
        <v>6.3012231786170256E-3</v>
      </c>
      <c r="J24" s="72">
        <v>7.3514383727474823E-3</v>
      </c>
      <c r="K24" s="72">
        <v>6.6822894799291729E-3</v>
      </c>
      <c r="L24" s="57">
        <v>2.9159329049924583E-2</v>
      </c>
      <c r="M24" s="57">
        <v>3.9110911819840694E-2</v>
      </c>
      <c r="N24" s="57">
        <v>3.4754083896339619E-2</v>
      </c>
      <c r="O24" s="72">
        <v>2.0584798175345923E-2</v>
      </c>
      <c r="P24" s="72">
        <v>3.3592828691830022E-2</v>
      </c>
      <c r="Q24" s="72">
        <v>2.7043703404749847E-2</v>
      </c>
    </row>
    <row r="25" spans="2:17">
      <c r="B25" s="46">
        <v>1993</v>
      </c>
      <c r="C25" s="190">
        <v>2.4322590855705398E-3</v>
      </c>
      <c r="D25" s="190"/>
      <c r="E25" s="72">
        <v>2.4322590855705398E-3</v>
      </c>
      <c r="F25" s="57">
        <v>6.7249495628782787E-3</v>
      </c>
      <c r="G25" s="57">
        <v>7.0363073459048687E-4</v>
      </c>
      <c r="H25" s="57">
        <v>4.2820439623180127E-3</v>
      </c>
      <c r="I25" s="72">
        <v>4.9826804734918835E-3</v>
      </c>
      <c r="J25" s="72">
        <v>7.3484322328189319E-3</v>
      </c>
      <c r="K25" s="72">
        <v>5.8123370775303032E-3</v>
      </c>
      <c r="L25" s="57">
        <v>2.5488018815507326E-2</v>
      </c>
      <c r="M25" s="57">
        <v>3.5297298625961704E-2</v>
      </c>
      <c r="N25" s="57">
        <v>3.0688777645964213E-2</v>
      </c>
      <c r="O25" s="72">
        <v>1.7835176058232701E-2</v>
      </c>
      <c r="P25" s="72">
        <v>3.0005763004898555E-2</v>
      </c>
      <c r="Q25" s="72">
        <v>2.3532298819729566E-2</v>
      </c>
    </row>
    <row r="26" spans="2:17">
      <c r="B26" s="46">
        <v>1992</v>
      </c>
      <c r="C26" s="190">
        <v>2.1417989417989417E-3</v>
      </c>
      <c r="D26" s="190"/>
      <c r="E26" s="72">
        <v>2.1417989417989417E-3</v>
      </c>
      <c r="F26" s="57">
        <v>1.0438745231030097E-2</v>
      </c>
      <c r="G26" s="57">
        <v>1.8851508120649651E-3</v>
      </c>
      <c r="H26" s="57">
        <v>6.8270879255449427E-3</v>
      </c>
      <c r="I26" s="72">
        <v>4.3484412027084913E-3</v>
      </c>
      <c r="J26" s="72">
        <v>7.6426182066080079E-3</v>
      </c>
      <c r="K26" s="72">
        <v>5.5681974260079368E-3</v>
      </c>
      <c r="L26" s="57">
        <v>2.7257546939592495E-2</v>
      </c>
      <c r="M26" s="57">
        <v>4.1882623863014723E-2</v>
      </c>
      <c r="N26" s="57">
        <v>3.5073333100705456E-2</v>
      </c>
      <c r="O26" s="72">
        <v>1.8669750131319274E-2</v>
      </c>
      <c r="P26" s="72">
        <v>3.5000172097511724E-2</v>
      </c>
      <c r="Q26" s="72">
        <v>2.6412609341076462E-2</v>
      </c>
    </row>
    <row r="27" spans="2:17">
      <c r="B27" s="46">
        <v>1991</v>
      </c>
      <c r="C27" s="190">
        <v>2.582567668239384E-3</v>
      </c>
      <c r="D27" s="190"/>
      <c r="E27" s="72">
        <v>2.582567668239384E-3</v>
      </c>
      <c r="F27" s="57">
        <v>3.7237955130562709E-3</v>
      </c>
      <c r="G27" s="57">
        <v>7.1078818512083398E-4</v>
      </c>
      <c r="H27" s="57">
        <v>2.6152147381879468E-3</v>
      </c>
      <c r="I27" s="72">
        <v>3.9525766200474988E-3</v>
      </c>
      <c r="J27" s="72">
        <v>7.5159193638853145E-3</v>
      </c>
      <c r="K27" s="72">
        <v>5.2481316651272151E-3</v>
      </c>
      <c r="L27" s="57">
        <v>2.6820188777538757E-2</v>
      </c>
      <c r="M27" s="57">
        <v>4.3801981853607466E-2</v>
      </c>
      <c r="N27" s="57">
        <v>3.5494567167560186E-2</v>
      </c>
      <c r="O27" s="72">
        <v>1.798804780876494E-2</v>
      </c>
      <c r="P27" s="72">
        <v>3.5650530739985427E-2</v>
      </c>
      <c r="Q27" s="72">
        <v>2.5997330716991958E-2</v>
      </c>
    </row>
    <row r="28" spans="2:17">
      <c r="B28" s="46">
        <v>1990</v>
      </c>
      <c r="C28" s="190">
        <v>2.0678286823444495E-3</v>
      </c>
      <c r="D28" s="190"/>
      <c r="E28" s="72">
        <v>2.0678286823444495E-3</v>
      </c>
      <c r="F28" s="57">
        <v>2.8810460413319296E-3</v>
      </c>
      <c r="G28" s="57">
        <v>3.2483352281955497E-4</v>
      </c>
      <c r="H28" s="57">
        <v>1.8443500312880809E-3</v>
      </c>
      <c r="I28" s="72">
        <v>3.0949819773915341E-3</v>
      </c>
      <c r="J28" s="72">
        <v>6.7381625362637693E-3</v>
      </c>
      <c r="K28" s="72">
        <v>4.3192024699773455E-3</v>
      </c>
      <c r="L28" s="57">
        <v>2.6705798923901486E-2</v>
      </c>
      <c r="M28" s="57">
        <v>4.1951888836859817E-2</v>
      </c>
      <c r="N28" s="57">
        <v>3.455920175418422E-2</v>
      </c>
      <c r="O28" s="72">
        <v>1.6495685139624829E-2</v>
      </c>
      <c r="P28" s="72">
        <v>3.3646763620954007E-2</v>
      </c>
      <c r="Q28" s="72">
        <v>2.4072295008326396E-2</v>
      </c>
    </row>
    <row r="29" spans="2:17">
      <c r="B29" s="46">
        <v>1989</v>
      </c>
      <c r="C29" s="190">
        <v>2.091301316954613E-3</v>
      </c>
      <c r="D29" s="190"/>
      <c r="E29" s="72">
        <v>2.091301316954613E-3</v>
      </c>
      <c r="F29" s="57">
        <v>2.026205592327435E-3</v>
      </c>
      <c r="G29" s="57">
        <v>7.751337105650725E-4</v>
      </c>
      <c r="H29" s="57">
        <v>1.4436784927996536E-3</v>
      </c>
      <c r="I29" s="72">
        <v>4.8143325789936822E-3</v>
      </c>
      <c r="J29" s="72">
        <v>8.1947367440820956E-3</v>
      </c>
      <c r="K29" s="72">
        <v>5.9499081549403629E-3</v>
      </c>
      <c r="L29" s="57">
        <v>1.9247275532838268E-2</v>
      </c>
      <c r="M29" s="57">
        <v>3.1863304361454722E-2</v>
      </c>
      <c r="N29" s="57">
        <v>2.5697330635648795E-2</v>
      </c>
      <c r="O29" s="72">
        <v>1.2674294332856013E-2</v>
      </c>
      <c r="P29" s="72">
        <v>2.5984593213495034E-2</v>
      </c>
      <c r="Q29" s="72">
        <v>1.8489208988663231E-2</v>
      </c>
    </row>
    <row r="30" spans="2:17">
      <c r="B30" s="46">
        <v>1988</v>
      </c>
      <c r="C30" s="190">
        <v>2.6264036033749921E-3</v>
      </c>
      <c r="D30" s="190"/>
      <c r="E30" s="72">
        <v>2.6264036033749921E-3</v>
      </c>
      <c r="F30" s="57">
        <v>7.7672748589433576E-3</v>
      </c>
      <c r="G30" s="57">
        <v>3.9904229848363929E-4</v>
      </c>
      <c r="H30" s="57">
        <v>4.6470364581133036E-3</v>
      </c>
      <c r="I30" s="72">
        <v>7.4568963272702658E-3</v>
      </c>
      <c r="J30" s="72">
        <v>1.4826672554647825E-2</v>
      </c>
      <c r="K30" s="72">
        <v>9.8189422433894637E-3</v>
      </c>
      <c r="L30" s="57">
        <v>2.1010766561652502E-2</v>
      </c>
      <c r="M30" s="57">
        <v>2.8206996119153897E-2</v>
      </c>
      <c r="N30" s="57">
        <v>2.4508544738765011E-2</v>
      </c>
      <c r="O30" s="72">
        <v>1.4576536017310232E-2</v>
      </c>
      <c r="P30" s="72">
        <v>2.4431060791663212E-2</v>
      </c>
      <c r="Q30" s="72">
        <v>1.8657294682285577E-2</v>
      </c>
    </row>
    <row r="31" spans="2:17">
      <c r="B31" s="46">
        <v>1987</v>
      </c>
      <c r="C31" s="190">
        <v>2.0102388163713851E-3</v>
      </c>
      <c r="D31" s="190"/>
      <c r="E31" s="72">
        <v>2.004302569515894E-3</v>
      </c>
      <c r="F31" s="57">
        <v>2.6382738151323848E-3</v>
      </c>
      <c r="G31" s="57">
        <v>0</v>
      </c>
      <c r="H31" s="57">
        <v>1.3151714419915453E-3</v>
      </c>
      <c r="I31" s="72">
        <v>8.7900823888910386E-3</v>
      </c>
      <c r="J31" s="72">
        <v>1.3046421921908545E-2</v>
      </c>
      <c r="K31" s="72">
        <v>9.9209683565725966E-3</v>
      </c>
      <c r="L31" s="57">
        <v>2.2468218500829206E-2</v>
      </c>
      <c r="M31" s="57">
        <v>3.4779479346885814E-2</v>
      </c>
      <c r="N31" s="57">
        <v>2.8095206470654555E-2</v>
      </c>
      <c r="O31" s="72">
        <v>1.5210979673974383E-2</v>
      </c>
      <c r="P31" s="72">
        <v>2.8423404039280724E-2</v>
      </c>
      <c r="Q31" s="72">
        <v>2.0099183340704926E-2</v>
      </c>
    </row>
    <row r="32" spans="2:17">
      <c r="B32" s="46">
        <v>1986</v>
      </c>
      <c r="C32" s="190">
        <v>2.7520707983703422E-3</v>
      </c>
      <c r="D32" s="190"/>
      <c r="E32" s="72">
        <v>2.7711264763647125E-3</v>
      </c>
      <c r="F32" s="57">
        <v>7.4182094851635814E-3</v>
      </c>
      <c r="G32" s="57">
        <v>5.0125313283208017E-3</v>
      </c>
      <c r="H32" s="57">
        <v>6.5835783197383127E-3</v>
      </c>
      <c r="I32" s="72">
        <v>9.9988969419337256E-3</v>
      </c>
      <c r="J32" s="72">
        <v>1.2341799934386537E-2</v>
      </c>
      <c r="K32" s="72">
        <v>1.060768147419758E-2</v>
      </c>
      <c r="L32" s="57">
        <v>1.7131291444418353E-2</v>
      </c>
      <c r="M32" s="57">
        <v>4.5239146362082247E-2</v>
      </c>
      <c r="N32" s="57">
        <v>2.95684791305161E-2</v>
      </c>
      <c r="O32" s="72">
        <v>1.2612959077275594E-2</v>
      </c>
      <c r="P32" s="72">
        <v>3.3770807149946687E-2</v>
      </c>
      <c r="Q32" s="72">
        <v>1.9884506485949308E-2</v>
      </c>
    </row>
    <row r="33" spans="2:17">
      <c r="B33" s="46">
        <v>1985</v>
      </c>
      <c r="C33" s="190">
        <v>2.6766831159675715E-3</v>
      </c>
      <c r="D33" s="190"/>
      <c r="E33" s="72">
        <v>2.6889096197113536E-3</v>
      </c>
      <c r="F33" s="57">
        <v>2.3362780170840332E-3</v>
      </c>
      <c r="G33" s="57">
        <v>1.7597372125762554E-3</v>
      </c>
      <c r="H33" s="57">
        <v>2.1151163313982268E-3</v>
      </c>
      <c r="I33" s="72">
        <v>9.7497767195083348E-3</v>
      </c>
      <c r="J33" s="72">
        <v>1.6688068722740052E-2</v>
      </c>
      <c r="K33" s="72">
        <v>1.1348319048572439E-2</v>
      </c>
      <c r="L33" s="57">
        <v>2.1049611819339106E-2</v>
      </c>
      <c r="M33" s="57">
        <v>4.3375567836204332E-2</v>
      </c>
      <c r="N33" s="57">
        <v>3.018595117920906E-2</v>
      </c>
      <c r="O33" s="72">
        <v>1.3473798396417847E-2</v>
      </c>
      <c r="P33" s="72">
        <v>3.2968906378173693E-2</v>
      </c>
      <c r="Q33" s="72">
        <v>1.9354932394780359E-2</v>
      </c>
    </row>
    <row r="34" spans="2:17">
      <c r="B34" s="46">
        <v>1984</v>
      </c>
      <c r="C34" s="190">
        <v>4.069882866785785E-3</v>
      </c>
      <c r="D34" s="190"/>
      <c r="E34" s="72">
        <v>4.0683401963889773E-3</v>
      </c>
      <c r="F34" s="57">
        <v>3.4735379562965771E-3</v>
      </c>
      <c r="G34" s="57">
        <v>3.1632653061224492E-3</v>
      </c>
      <c r="H34" s="57">
        <v>3.3549192478739176E-3</v>
      </c>
      <c r="I34" s="72">
        <v>1.2334296088080458E-2</v>
      </c>
      <c r="J34" s="72">
        <v>1.953626488942474E-2</v>
      </c>
      <c r="K34" s="72">
        <v>1.3897182892159653E-2</v>
      </c>
      <c r="L34" s="57">
        <v>1.9318833776665101E-2</v>
      </c>
      <c r="M34" s="57">
        <v>4.0536352333895E-2</v>
      </c>
      <c r="N34" s="57">
        <v>2.8286390101344382E-2</v>
      </c>
      <c r="O34" s="72">
        <v>1.3822754380287551E-2</v>
      </c>
      <c r="P34" s="72">
        <v>3.1728974846206716E-2</v>
      </c>
      <c r="Q34" s="72">
        <v>1.9028799944567902E-2</v>
      </c>
    </row>
    <row r="35" spans="2:17">
      <c r="B35" s="46">
        <v>1983</v>
      </c>
      <c r="C35" s="190">
        <v>3.6819972218522252E-3</v>
      </c>
      <c r="D35" s="190"/>
      <c r="E35" s="72">
        <v>3.6761562793878773E-3</v>
      </c>
      <c r="F35" s="57">
        <v>4.4256688795011063E-3</v>
      </c>
      <c r="G35" s="57">
        <v>3.0483932427283118E-3</v>
      </c>
      <c r="H35" s="57">
        <v>3.9497937329939434E-3</v>
      </c>
      <c r="I35" s="72">
        <v>1.0642027451612421E-2</v>
      </c>
      <c r="J35" s="72">
        <v>1.8458442948831755E-2</v>
      </c>
      <c r="K35" s="72">
        <v>1.2486416769069841E-2</v>
      </c>
      <c r="L35" s="57">
        <v>2.4955745293923842E-2</v>
      </c>
      <c r="M35" s="57">
        <v>4.376714026432986E-2</v>
      </c>
      <c r="N35" s="57">
        <v>3.2691321330404935E-2</v>
      </c>
      <c r="O35" s="72">
        <v>1.4625492577997688E-2</v>
      </c>
      <c r="P35" s="72">
        <v>3.2434879148941921E-2</v>
      </c>
      <c r="Q35" s="72">
        <v>1.9814433652583736E-2</v>
      </c>
    </row>
    <row r="36" spans="2:17">
      <c r="B36" s="46">
        <v>1982</v>
      </c>
      <c r="C36" s="190">
        <v>3.0295947355172786E-3</v>
      </c>
      <c r="D36" s="190"/>
      <c r="E36" s="72">
        <v>3.0261397412066843E-3</v>
      </c>
      <c r="F36" s="57">
        <v>1.0756770437863833E-3</v>
      </c>
      <c r="G36" s="57">
        <v>2.9625639644492324E-3</v>
      </c>
      <c r="H36" s="57">
        <v>1.6788635385277658E-3</v>
      </c>
      <c r="I36" s="72">
        <v>1.1424140692321887E-2</v>
      </c>
      <c r="J36" s="72">
        <v>2.2287123640723116E-2</v>
      </c>
      <c r="K36" s="72">
        <v>1.4061069759213155E-2</v>
      </c>
      <c r="L36" s="57">
        <v>2.6428750757775232E-2</v>
      </c>
      <c r="M36" s="57">
        <v>5.2163193855713753E-2</v>
      </c>
      <c r="N36" s="57">
        <v>3.6736027369854617E-2</v>
      </c>
      <c r="O36" s="72">
        <v>1.5066075667435579E-2</v>
      </c>
      <c r="P36" s="72">
        <v>3.7639809307692493E-2</v>
      </c>
      <c r="Q36" s="72">
        <v>2.1486832043808225E-2</v>
      </c>
    </row>
    <row r="37" spans="2:17">
      <c r="B37" s="46">
        <v>1981</v>
      </c>
      <c r="C37" s="190">
        <v>2.8788435624157786E-2</v>
      </c>
      <c r="D37" s="190"/>
      <c r="E37" s="72">
        <v>2.8748689269486195E-2</v>
      </c>
      <c r="F37" s="57">
        <v>3.0162013098931402E-4</v>
      </c>
      <c r="G37" s="57">
        <v>5.3066958014671454E-3</v>
      </c>
      <c r="H37" s="57">
        <v>2.0820609627449894E-3</v>
      </c>
      <c r="I37" s="72">
        <v>1.2125648451672449E-2</v>
      </c>
      <c r="J37" s="72">
        <v>2.2712829280081632E-2</v>
      </c>
      <c r="K37" s="72">
        <v>1.538328068324846E-2</v>
      </c>
      <c r="L37" s="57">
        <v>3.5134885534565383E-2</v>
      </c>
      <c r="M37" s="57">
        <v>7.3776599298050888E-2</v>
      </c>
      <c r="N37" s="57">
        <v>5.0577049449646791E-2</v>
      </c>
      <c r="O37" s="72">
        <v>2.1086549751497183E-2</v>
      </c>
      <c r="P37" s="72">
        <v>4.5242044940431304E-2</v>
      </c>
      <c r="Q37" s="72">
        <v>2.8721765913757701E-2</v>
      </c>
    </row>
    <row r="38" spans="2:17">
      <c r="B38" s="46">
        <v>1980</v>
      </c>
      <c r="C38" s="190">
        <v>3.5599562870483824E-3</v>
      </c>
      <c r="D38" s="190"/>
      <c r="E38" s="72">
        <v>3.5363877854810719E-3</v>
      </c>
      <c r="F38" s="57">
        <v>3.5982872152855243E-4</v>
      </c>
      <c r="G38" s="57">
        <v>2.016305777154379E-3</v>
      </c>
      <c r="H38" s="57">
        <v>8.4187968773917032E-4</v>
      </c>
      <c r="I38" s="72">
        <v>1.5534055346756823E-2</v>
      </c>
      <c r="J38" s="72">
        <v>2.3802483737433471E-2</v>
      </c>
      <c r="K38" s="72">
        <v>1.779427468279467E-2</v>
      </c>
      <c r="L38" s="57">
        <v>3.5660576822858503E-2</v>
      </c>
      <c r="M38" s="57">
        <v>6.4586641146660281E-2</v>
      </c>
      <c r="N38" s="57">
        <v>4.946405079516647E-2</v>
      </c>
      <c r="O38" s="72">
        <v>1.820926156288721E-2</v>
      </c>
      <c r="P38" s="72">
        <v>4.3246483719729882E-2</v>
      </c>
      <c r="Q38" s="72">
        <v>2.603874623277163E-2</v>
      </c>
    </row>
    <row r="39" spans="2:17">
      <c r="B39" s="46">
        <v>1979</v>
      </c>
      <c r="C39" s="190">
        <v>1.1904508531091483E-2</v>
      </c>
      <c r="D39" s="190"/>
      <c r="E39" s="72">
        <v>1.1582398619499569E-2</v>
      </c>
      <c r="F39" s="57">
        <v>7.2395166230439386E-4</v>
      </c>
      <c r="G39" s="57">
        <v>3.0400912027360822E-3</v>
      </c>
      <c r="H39" s="57">
        <v>1.431251571475543E-3</v>
      </c>
      <c r="I39" s="72">
        <v>1.8091123807890346E-2</v>
      </c>
      <c r="J39" s="72">
        <v>4.1447169942679447E-2</v>
      </c>
      <c r="K39" s="72">
        <v>2.4582772708684596E-2</v>
      </c>
      <c r="L39" s="57">
        <v>3.7971251839638821E-2</v>
      </c>
      <c r="M39" s="57">
        <v>8.2229813810429431E-2</v>
      </c>
      <c r="N39" s="57">
        <v>5.9446434979749704E-2</v>
      </c>
      <c r="O39" s="72">
        <v>2.0377551009284525E-2</v>
      </c>
      <c r="P39" s="72">
        <v>5.6684125387149592E-2</v>
      </c>
      <c r="Q39" s="72">
        <v>3.1507467526822548E-2</v>
      </c>
    </row>
    <row r="40" spans="2:17">
      <c r="B40" s="46">
        <v>1978</v>
      </c>
      <c r="C40" s="190">
        <v>2.0956358000179334E-2</v>
      </c>
      <c r="D40" s="190"/>
      <c r="E40" s="72">
        <v>2.051976720850893E-2</v>
      </c>
      <c r="F40" s="57">
        <v>4.863669859985262E-3</v>
      </c>
      <c r="G40" s="57">
        <v>3.9336201598033187E-3</v>
      </c>
      <c r="H40" s="57">
        <v>4.6491849751948968E-3</v>
      </c>
      <c r="I40" s="72">
        <v>2.124459735083032E-2</v>
      </c>
      <c r="J40" s="72">
        <v>3.5263530302282339E-2</v>
      </c>
      <c r="K40" s="72">
        <v>2.4507056995916553E-2</v>
      </c>
      <c r="L40" s="57">
        <v>4.9239077377458404E-2</v>
      </c>
      <c r="M40" s="57">
        <v>0.11670405505598754</v>
      </c>
      <c r="N40" s="57">
        <v>8.737209433521291E-2</v>
      </c>
      <c r="O40" s="72">
        <v>2.5515450570750074E-2</v>
      </c>
      <c r="P40" s="72">
        <v>7.6739226174865283E-2</v>
      </c>
      <c r="Q40" s="72">
        <v>4.0846869596448419E-2</v>
      </c>
    </row>
    <row r="41" spans="2:17" ht="15" customHeight="1">
      <c r="B41" s="120" t="s">
        <v>128</v>
      </c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</row>
  </sheetData>
  <mergeCells count="8">
    <mergeCell ref="B41:Q41"/>
    <mergeCell ref="B5:Q5"/>
    <mergeCell ref="B6:B7"/>
    <mergeCell ref="C6:E6"/>
    <mergeCell ref="F6:H6"/>
    <mergeCell ref="I6:K6"/>
    <mergeCell ref="L6:N6"/>
    <mergeCell ref="O6:Q6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91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>
  <sheetPr codeName="Hoja44">
    <pageSetUpPr fitToPage="1"/>
  </sheetPr>
  <dimension ref="B1:L93"/>
  <sheetViews>
    <sheetView showGridLines="0" showRowColHeaders="0" zoomScaleNormal="100" workbookViewId="0"/>
  </sheetViews>
  <sheetFormatPr baseColWidth="10" defaultRowHeight="15"/>
  <cols>
    <col min="1" max="1" width="15.7109375" customWidth="1"/>
    <col min="2" max="2" width="13" customWidth="1"/>
    <col min="3" max="9" width="9.7109375" customWidth="1"/>
    <col min="12" max="12" width="15" customWidth="1"/>
  </cols>
  <sheetData>
    <row r="1" spans="2:9" ht="15" customHeight="1"/>
    <row r="2" spans="2:9" ht="15" customHeight="1"/>
    <row r="3" spans="2:9" ht="15" customHeight="1"/>
    <row r="4" spans="2:9" ht="15" customHeight="1"/>
    <row r="5" spans="2:9" ht="18" customHeight="1">
      <c r="B5" s="175" t="s">
        <v>175</v>
      </c>
      <c r="C5" s="175"/>
      <c r="D5" s="175"/>
      <c r="E5" s="175"/>
      <c r="F5" s="175"/>
      <c r="G5" s="175"/>
      <c r="H5" s="175"/>
      <c r="I5" s="175"/>
    </row>
    <row r="6" spans="2:9">
      <c r="B6" s="191"/>
      <c r="C6" s="192">
        <v>2008</v>
      </c>
      <c r="D6" s="193">
        <v>2009</v>
      </c>
      <c r="E6" s="193">
        <v>2010</v>
      </c>
      <c r="F6" s="193">
        <v>2011</v>
      </c>
      <c r="G6" s="178" t="s">
        <v>55</v>
      </c>
      <c r="H6" s="178" t="s">
        <v>56</v>
      </c>
      <c r="I6" s="178" t="s">
        <v>57</v>
      </c>
    </row>
    <row r="7" spans="2:9">
      <c r="B7" s="194" t="s">
        <v>58</v>
      </c>
      <c r="C7" s="195">
        <v>49</v>
      </c>
      <c r="D7" s="195">
        <v>107</v>
      </c>
      <c r="E7" s="195">
        <v>98</v>
      </c>
      <c r="F7" s="195">
        <v>82</v>
      </c>
      <c r="G7" s="37">
        <v>1.1836734693877551</v>
      </c>
      <c r="H7" s="37">
        <v>-8.411214953271029E-2</v>
      </c>
      <c r="I7" s="37">
        <v>-0.16326530612244894</v>
      </c>
    </row>
    <row r="8" spans="2:9">
      <c r="B8" s="194" t="s">
        <v>59</v>
      </c>
      <c r="C8" s="195">
        <v>60</v>
      </c>
      <c r="D8" s="195">
        <v>67</v>
      </c>
      <c r="E8" s="195">
        <v>153</v>
      </c>
      <c r="F8" s="195">
        <v>74</v>
      </c>
      <c r="G8" s="37">
        <v>0.1166666666666667</v>
      </c>
      <c r="H8" s="37">
        <v>1.283582089552239</v>
      </c>
      <c r="I8" s="37">
        <v>-0.51633986928104569</v>
      </c>
    </row>
    <row r="9" spans="2:9">
      <c r="B9" s="194" t="s">
        <v>60</v>
      </c>
      <c r="C9" s="195">
        <v>67</v>
      </c>
      <c r="D9" s="195">
        <v>50</v>
      </c>
      <c r="E9" s="195">
        <v>42</v>
      </c>
      <c r="F9" s="195">
        <v>75</v>
      </c>
      <c r="G9" s="37">
        <v>-0.25373134328358204</v>
      </c>
      <c r="H9" s="37">
        <v>-0.16000000000000003</v>
      </c>
      <c r="I9" s="37">
        <v>0.78571428571428581</v>
      </c>
    </row>
    <row r="10" spans="2:9">
      <c r="B10" s="194" t="s">
        <v>82</v>
      </c>
      <c r="C10" s="195">
        <v>52</v>
      </c>
      <c r="D10" s="195">
        <v>37</v>
      </c>
      <c r="E10" s="195">
        <v>71</v>
      </c>
      <c r="F10" s="195">
        <v>83</v>
      </c>
      <c r="G10" s="37">
        <v>-0.28846153846153844</v>
      </c>
      <c r="H10" s="37">
        <v>0.91891891891891886</v>
      </c>
      <c r="I10" s="37">
        <v>0.16901408450704225</v>
      </c>
    </row>
    <row r="11" spans="2:9">
      <c r="B11" s="194" t="s">
        <v>62</v>
      </c>
      <c r="C11" s="195">
        <v>53</v>
      </c>
      <c r="D11" s="195">
        <v>50</v>
      </c>
      <c r="E11" s="195">
        <v>53</v>
      </c>
      <c r="F11" s="195">
        <v>40</v>
      </c>
      <c r="G11" s="37">
        <v>-5.6603773584905648E-2</v>
      </c>
      <c r="H11" s="37">
        <v>6.0000000000000053E-2</v>
      </c>
      <c r="I11" s="37">
        <v>-0.24528301886792447</v>
      </c>
    </row>
    <row r="12" spans="2:9">
      <c r="B12" s="194" t="s">
        <v>63</v>
      </c>
      <c r="C12" s="195">
        <v>23</v>
      </c>
      <c r="D12" s="195">
        <v>30</v>
      </c>
      <c r="E12" s="195">
        <v>35</v>
      </c>
      <c r="F12" s="195">
        <v>31</v>
      </c>
      <c r="G12" s="37">
        <v>0.30434782608695654</v>
      </c>
      <c r="H12" s="37">
        <v>0.16666666666666674</v>
      </c>
      <c r="I12" s="37">
        <v>-0.11428571428571432</v>
      </c>
    </row>
    <row r="13" spans="2:9">
      <c r="B13" s="194" t="s">
        <v>64</v>
      </c>
      <c r="C13" s="195">
        <v>29</v>
      </c>
      <c r="D13" s="195">
        <v>55</v>
      </c>
      <c r="E13" s="195">
        <v>54</v>
      </c>
      <c r="F13" s="195">
        <v>38</v>
      </c>
      <c r="G13" s="37">
        <v>0.89655172413793105</v>
      </c>
      <c r="H13" s="37">
        <v>-1.8181818181818188E-2</v>
      </c>
      <c r="I13" s="37">
        <v>-0.29629629629629628</v>
      </c>
    </row>
    <row r="14" spans="2:9">
      <c r="B14" s="194" t="s">
        <v>65</v>
      </c>
      <c r="C14" s="195">
        <v>24</v>
      </c>
      <c r="D14" s="195">
        <v>39</v>
      </c>
      <c r="E14" s="195">
        <v>15</v>
      </c>
      <c r="F14" s="195">
        <v>38</v>
      </c>
      <c r="G14" s="37">
        <v>0.625</v>
      </c>
      <c r="H14" s="37">
        <v>-0.61538461538461542</v>
      </c>
      <c r="I14" s="37">
        <v>1.5333333333333332</v>
      </c>
    </row>
    <row r="15" spans="2:9">
      <c r="B15" s="194" t="s">
        <v>66</v>
      </c>
      <c r="C15" s="195">
        <v>38</v>
      </c>
      <c r="D15" s="195">
        <v>36</v>
      </c>
      <c r="E15" s="195">
        <v>45</v>
      </c>
      <c r="F15" s="195">
        <v>68</v>
      </c>
      <c r="G15" s="37">
        <v>-5.2631578947368474E-2</v>
      </c>
      <c r="H15" s="37">
        <v>0.25</v>
      </c>
      <c r="I15" s="37">
        <v>0.51111111111111107</v>
      </c>
    </row>
    <row r="16" spans="2:9">
      <c r="B16" s="194" t="s">
        <v>67</v>
      </c>
      <c r="C16" s="195">
        <v>48</v>
      </c>
      <c r="D16" s="195">
        <v>54</v>
      </c>
      <c r="E16" s="195">
        <v>54</v>
      </c>
      <c r="F16" s="195">
        <v>69</v>
      </c>
      <c r="G16" s="37">
        <v>0.125</v>
      </c>
      <c r="H16" s="37">
        <v>0</v>
      </c>
      <c r="I16" s="37">
        <v>0.27777777777777768</v>
      </c>
    </row>
    <row r="17" spans="2:12">
      <c r="B17" s="194" t="s">
        <v>68</v>
      </c>
      <c r="C17" s="195">
        <v>60</v>
      </c>
      <c r="D17" s="195">
        <v>50</v>
      </c>
      <c r="E17" s="195">
        <v>81</v>
      </c>
      <c r="F17" s="195">
        <v>126</v>
      </c>
      <c r="G17" s="37">
        <v>-0.16666666666666663</v>
      </c>
      <c r="H17" s="37">
        <v>0.62000000000000011</v>
      </c>
      <c r="I17" s="37">
        <v>0.55555555555555558</v>
      </c>
    </row>
    <row r="18" spans="2:12">
      <c r="B18" s="194" t="s">
        <v>69</v>
      </c>
      <c r="C18" s="195">
        <v>108</v>
      </c>
      <c r="D18" s="195">
        <v>99</v>
      </c>
      <c r="E18" s="195">
        <v>107</v>
      </c>
      <c r="F18" s="195">
        <v>134</v>
      </c>
      <c r="G18" s="37">
        <v>-8.333333333333337E-2</v>
      </c>
      <c r="H18" s="37">
        <v>8.0808080808080884E-2</v>
      </c>
      <c r="I18" s="37">
        <v>0.25233644859813076</v>
      </c>
    </row>
    <row r="19" spans="2:12">
      <c r="B19" s="196" t="s">
        <v>70</v>
      </c>
      <c r="C19" s="197">
        <v>611</v>
      </c>
      <c r="D19" s="197">
        <v>674</v>
      </c>
      <c r="E19" s="197">
        <v>808</v>
      </c>
      <c r="F19" s="197">
        <v>858</v>
      </c>
      <c r="G19" s="40">
        <v>0.10310965630114577</v>
      </c>
      <c r="H19" s="40">
        <v>0.19881305637982205</v>
      </c>
      <c r="I19" s="40">
        <v>6.1881188118811936E-2</v>
      </c>
    </row>
    <row r="20" spans="2:12">
      <c r="B20" s="174" t="s">
        <v>128</v>
      </c>
      <c r="C20" s="174"/>
      <c r="D20" s="174"/>
      <c r="E20" s="174"/>
      <c r="F20" s="174"/>
      <c r="G20" s="174"/>
      <c r="H20" s="174"/>
      <c r="I20" s="174"/>
    </row>
    <row r="21" spans="2:12" ht="15.75" thickBot="1">
      <c r="B21" s="162"/>
      <c r="C21" s="162"/>
      <c r="D21" s="162"/>
      <c r="E21" s="162"/>
      <c r="F21" s="162"/>
      <c r="G21" s="162"/>
      <c r="H21" s="162"/>
      <c r="I21" s="162"/>
    </row>
    <row r="22" spans="2:12" ht="30" customHeight="1" thickBot="1">
      <c r="B22" s="162"/>
      <c r="C22" s="162"/>
      <c r="D22" s="162"/>
      <c r="E22" s="162"/>
      <c r="F22" s="162"/>
      <c r="G22" s="162"/>
      <c r="H22" s="162"/>
      <c r="I22" s="162"/>
      <c r="L22" s="48" t="s">
        <v>92</v>
      </c>
    </row>
    <row r="23" spans="2:12" ht="36" customHeight="1">
      <c r="B23" s="175" t="s">
        <v>176</v>
      </c>
      <c r="C23" s="175"/>
      <c r="D23" s="175"/>
      <c r="E23" s="175"/>
      <c r="F23" s="175"/>
      <c r="G23" s="175"/>
      <c r="H23" s="175"/>
      <c r="I23" s="175"/>
    </row>
    <row r="24" spans="2:12" ht="15" customHeight="1">
      <c r="B24" s="191"/>
      <c r="C24" s="192">
        <v>2008</v>
      </c>
      <c r="D24" s="193">
        <v>2009</v>
      </c>
      <c r="E24" s="193">
        <v>2010</v>
      </c>
      <c r="F24" s="193">
        <v>2011</v>
      </c>
      <c r="G24" s="178" t="s">
        <v>55</v>
      </c>
      <c r="H24" s="178" t="s">
        <v>56</v>
      </c>
      <c r="I24" s="178" t="s">
        <v>57</v>
      </c>
    </row>
    <row r="25" spans="2:12">
      <c r="B25" s="194" t="s">
        <v>58</v>
      </c>
      <c r="C25" s="195">
        <v>52</v>
      </c>
      <c r="D25" s="195">
        <v>43</v>
      </c>
      <c r="E25" s="195">
        <v>71</v>
      </c>
      <c r="F25" s="195">
        <v>48</v>
      </c>
      <c r="G25" s="37">
        <v>-0.17307692307692313</v>
      </c>
      <c r="H25" s="37">
        <v>0.65116279069767447</v>
      </c>
      <c r="I25" s="37">
        <v>-0.323943661971831</v>
      </c>
    </row>
    <row r="26" spans="2:12">
      <c r="B26" s="194" t="s">
        <v>59</v>
      </c>
      <c r="C26" s="195">
        <v>32</v>
      </c>
      <c r="D26" s="195">
        <v>35</v>
      </c>
      <c r="E26" s="195">
        <v>74</v>
      </c>
      <c r="F26" s="195">
        <v>59</v>
      </c>
      <c r="G26" s="37">
        <v>9.375E-2</v>
      </c>
      <c r="H26" s="37">
        <v>1.1142857142857143</v>
      </c>
      <c r="I26" s="37">
        <v>-0.20270270270270274</v>
      </c>
    </row>
    <row r="27" spans="2:12">
      <c r="B27" s="194" t="s">
        <v>60</v>
      </c>
      <c r="C27" s="195">
        <v>57</v>
      </c>
      <c r="D27" s="195">
        <v>54</v>
      </c>
      <c r="E27" s="195">
        <v>74</v>
      </c>
      <c r="F27" s="195">
        <v>48</v>
      </c>
      <c r="G27" s="37">
        <v>-5.2631578947368474E-2</v>
      </c>
      <c r="H27" s="37">
        <v>0.37037037037037046</v>
      </c>
      <c r="I27" s="37">
        <v>-0.35135135135135132</v>
      </c>
    </row>
    <row r="28" spans="2:12">
      <c r="B28" s="194" t="s">
        <v>82</v>
      </c>
      <c r="C28" s="195">
        <v>73</v>
      </c>
      <c r="D28" s="195">
        <v>27</v>
      </c>
      <c r="E28" s="195">
        <v>24</v>
      </c>
      <c r="F28" s="195">
        <v>151</v>
      </c>
      <c r="G28" s="37">
        <v>-0.63013698630136994</v>
      </c>
      <c r="H28" s="37">
        <v>-0.11111111111111116</v>
      </c>
      <c r="I28" s="37">
        <v>5.291666666666667</v>
      </c>
    </row>
    <row r="29" spans="2:12">
      <c r="B29" s="194" t="s">
        <v>62</v>
      </c>
      <c r="C29" s="195">
        <v>35</v>
      </c>
      <c r="D29" s="195">
        <v>28</v>
      </c>
      <c r="E29" s="195">
        <v>64</v>
      </c>
      <c r="F29" s="195">
        <v>77</v>
      </c>
      <c r="G29" s="37">
        <v>-0.19999999999999996</v>
      </c>
      <c r="H29" s="37">
        <v>1.2857142857142856</v>
      </c>
      <c r="I29" s="37">
        <v>0.203125</v>
      </c>
    </row>
    <row r="30" spans="2:12">
      <c r="B30" s="194" t="s">
        <v>63</v>
      </c>
      <c r="C30" s="195">
        <v>14</v>
      </c>
      <c r="D30" s="195">
        <v>28</v>
      </c>
      <c r="E30" s="195">
        <v>23</v>
      </c>
      <c r="F30" s="195">
        <v>42</v>
      </c>
      <c r="G30" s="37">
        <v>1</v>
      </c>
      <c r="H30" s="37">
        <v>-0.1785714285714286</v>
      </c>
      <c r="I30" s="37">
        <v>0.82608695652173902</v>
      </c>
    </row>
    <row r="31" spans="2:12">
      <c r="B31" s="194" t="s">
        <v>64</v>
      </c>
      <c r="C31" s="195">
        <v>7</v>
      </c>
      <c r="D31" s="195">
        <v>13</v>
      </c>
      <c r="E31" s="195">
        <v>31</v>
      </c>
      <c r="F31" s="195">
        <v>29</v>
      </c>
      <c r="G31" s="37">
        <v>0.85714285714285721</v>
      </c>
      <c r="H31" s="37">
        <v>1.3846153846153846</v>
      </c>
      <c r="I31" s="37">
        <v>-6.4516129032258118E-2</v>
      </c>
    </row>
    <row r="32" spans="2:12">
      <c r="B32" s="194" t="s">
        <v>65</v>
      </c>
      <c r="C32" s="195">
        <v>6</v>
      </c>
      <c r="D32" s="195">
        <v>12</v>
      </c>
      <c r="E32" s="195">
        <v>28</v>
      </c>
      <c r="F32" s="195">
        <v>12</v>
      </c>
      <c r="G32" s="37">
        <v>1</v>
      </c>
      <c r="H32" s="37">
        <v>1.3333333333333335</v>
      </c>
      <c r="I32" s="37">
        <v>-0.5714285714285714</v>
      </c>
    </row>
    <row r="33" spans="2:12">
      <c r="B33" s="194" t="s">
        <v>66</v>
      </c>
      <c r="C33" s="195">
        <v>49</v>
      </c>
      <c r="D33" s="195">
        <v>8</v>
      </c>
      <c r="E33" s="195">
        <v>19</v>
      </c>
      <c r="F33" s="195">
        <v>20</v>
      </c>
      <c r="G33" s="37">
        <v>-0.83673469387755106</v>
      </c>
      <c r="H33" s="37">
        <v>1.375</v>
      </c>
      <c r="I33" s="37">
        <v>5.2631578947368363E-2</v>
      </c>
    </row>
    <row r="34" spans="2:12">
      <c r="B34" s="194" t="s">
        <v>67</v>
      </c>
      <c r="C34" s="195">
        <v>34</v>
      </c>
      <c r="D34" s="195">
        <v>29</v>
      </c>
      <c r="E34" s="195">
        <v>60</v>
      </c>
      <c r="F34" s="195">
        <v>38</v>
      </c>
      <c r="G34" s="37">
        <v>-0.1470588235294118</v>
      </c>
      <c r="H34" s="37">
        <v>1.0689655172413794</v>
      </c>
      <c r="I34" s="37">
        <v>-0.3666666666666667</v>
      </c>
    </row>
    <row r="35" spans="2:12">
      <c r="B35" s="194" t="s">
        <v>68</v>
      </c>
      <c r="C35" s="195">
        <v>53</v>
      </c>
      <c r="D35" s="195">
        <v>38</v>
      </c>
      <c r="E35" s="195">
        <v>70</v>
      </c>
      <c r="F35" s="195">
        <v>47</v>
      </c>
      <c r="G35" s="37">
        <v>-0.28301886792452835</v>
      </c>
      <c r="H35" s="37">
        <v>0.84210526315789469</v>
      </c>
      <c r="I35" s="37">
        <v>-0.32857142857142863</v>
      </c>
    </row>
    <row r="36" spans="2:12">
      <c r="B36" s="194" t="s">
        <v>69</v>
      </c>
      <c r="C36" s="195">
        <v>71</v>
      </c>
      <c r="D36" s="195">
        <v>42</v>
      </c>
      <c r="E36" s="195">
        <v>103</v>
      </c>
      <c r="F36" s="195">
        <v>9</v>
      </c>
      <c r="G36" s="37">
        <v>-0.40845070422535212</v>
      </c>
      <c r="H36" s="37">
        <v>1.4523809523809526</v>
      </c>
      <c r="I36" s="37">
        <v>-0.91262135922330101</v>
      </c>
    </row>
    <row r="37" spans="2:12">
      <c r="B37" s="196" t="s">
        <v>70</v>
      </c>
      <c r="C37" s="197">
        <v>483</v>
      </c>
      <c r="D37" s="197">
        <v>357</v>
      </c>
      <c r="E37" s="197">
        <v>641</v>
      </c>
      <c r="F37" s="197">
        <v>580</v>
      </c>
      <c r="G37" s="40">
        <v>-0.26086956521739135</v>
      </c>
      <c r="H37" s="40">
        <v>0.79551820728291323</v>
      </c>
      <c r="I37" s="40">
        <v>-9.5163806552262087E-2</v>
      </c>
    </row>
    <row r="38" spans="2:12">
      <c r="B38" s="174" t="s">
        <v>128</v>
      </c>
      <c r="C38" s="174"/>
      <c r="D38" s="174"/>
      <c r="E38" s="174"/>
      <c r="F38" s="174"/>
      <c r="G38" s="174"/>
      <c r="H38" s="174"/>
      <c r="I38" s="174"/>
    </row>
    <row r="39" spans="2:12">
      <c r="B39" s="162"/>
      <c r="C39" s="162"/>
      <c r="D39" s="162"/>
      <c r="E39" s="162"/>
      <c r="F39" s="162"/>
      <c r="G39" s="162"/>
      <c r="H39" s="162"/>
      <c r="I39" s="162"/>
    </row>
    <row r="40" spans="2:12" ht="15.75" thickBot="1">
      <c r="B40" s="162"/>
      <c r="C40" s="162"/>
      <c r="D40" s="162"/>
      <c r="E40" s="162"/>
      <c r="F40" s="162"/>
      <c r="G40" s="162"/>
      <c r="H40" s="162"/>
      <c r="I40" s="162"/>
    </row>
    <row r="41" spans="2:12" ht="18" customHeight="1" thickBot="1">
      <c r="B41" s="175" t="s">
        <v>177</v>
      </c>
      <c r="C41" s="175"/>
      <c r="D41" s="175"/>
      <c r="E41" s="175"/>
      <c r="F41" s="175"/>
      <c r="G41" s="175"/>
      <c r="H41" s="175"/>
      <c r="I41" s="175"/>
      <c r="L41" s="48" t="s">
        <v>92</v>
      </c>
    </row>
    <row r="42" spans="2:12" ht="15" customHeight="1">
      <c r="B42" s="191"/>
      <c r="C42" s="192">
        <v>2008</v>
      </c>
      <c r="D42" s="193">
        <v>2009</v>
      </c>
      <c r="E42" s="193">
        <v>2010</v>
      </c>
      <c r="F42" s="193">
        <v>2011</v>
      </c>
      <c r="G42" s="178" t="s">
        <v>55</v>
      </c>
      <c r="H42" s="178" t="s">
        <v>56</v>
      </c>
      <c r="I42" s="178" t="s">
        <v>57</v>
      </c>
    </row>
    <row r="43" spans="2:12">
      <c r="B43" s="194" t="s">
        <v>58</v>
      </c>
      <c r="C43" s="195">
        <v>401</v>
      </c>
      <c r="D43" s="195">
        <v>424</v>
      </c>
      <c r="E43" s="195">
        <v>335</v>
      </c>
      <c r="F43" s="195">
        <v>364</v>
      </c>
      <c r="G43" s="37">
        <v>5.7356608478803084E-2</v>
      </c>
      <c r="H43" s="37">
        <v>-0.20990566037735847</v>
      </c>
      <c r="I43" s="37">
        <v>8.6567164179104372E-2</v>
      </c>
    </row>
    <row r="44" spans="2:12">
      <c r="B44" s="194" t="s">
        <v>59</v>
      </c>
      <c r="C44" s="195">
        <v>424</v>
      </c>
      <c r="D44" s="195">
        <v>589</v>
      </c>
      <c r="E44" s="195">
        <v>449</v>
      </c>
      <c r="F44" s="195">
        <v>487</v>
      </c>
      <c r="G44" s="37">
        <v>0.38915094339622636</v>
      </c>
      <c r="H44" s="37">
        <v>-0.23769100169779289</v>
      </c>
      <c r="I44" s="37">
        <v>8.4632516703786242E-2</v>
      </c>
    </row>
    <row r="45" spans="2:12">
      <c r="B45" s="194" t="s">
        <v>60</v>
      </c>
      <c r="C45" s="195">
        <v>439</v>
      </c>
      <c r="D45" s="195">
        <v>390</v>
      </c>
      <c r="E45" s="195">
        <v>452</v>
      </c>
      <c r="F45" s="195">
        <v>508</v>
      </c>
      <c r="G45" s="37">
        <v>-0.11161731207289294</v>
      </c>
      <c r="H45" s="37">
        <v>0.15897435897435908</v>
      </c>
      <c r="I45" s="37">
        <v>0.12389380530973448</v>
      </c>
    </row>
    <row r="46" spans="2:12">
      <c r="B46" s="194" t="s">
        <v>82</v>
      </c>
      <c r="C46" s="195">
        <v>500</v>
      </c>
      <c r="D46" s="195">
        <v>375</v>
      </c>
      <c r="E46" s="195">
        <v>252</v>
      </c>
      <c r="F46" s="195">
        <v>378</v>
      </c>
      <c r="G46" s="37">
        <v>-0.25</v>
      </c>
      <c r="H46" s="37">
        <v>-0.32799999999999996</v>
      </c>
      <c r="I46" s="37">
        <v>0.5</v>
      </c>
    </row>
    <row r="47" spans="2:12">
      <c r="B47" s="194" t="s">
        <v>62</v>
      </c>
      <c r="C47" s="195">
        <v>351</v>
      </c>
      <c r="D47" s="195">
        <v>391</v>
      </c>
      <c r="E47" s="195">
        <v>484</v>
      </c>
      <c r="F47" s="195">
        <v>342</v>
      </c>
      <c r="G47" s="37">
        <v>0.11396011396011385</v>
      </c>
      <c r="H47" s="37">
        <v>0.23785166240409206</v>
      </c>
      <c r="I47" s="37">
        <v>-0.29338842975206614</v>
      </c>
    </row>
    <row r="48" spans="2:12">
      <c r="B48" s="194" t="s">
        <v>63</v>
      </c>
      <c r="C48" s="195">
        <v>274</v>
      </c>
      <c r="D48" s="195">
        <v>213</v>
      </c>
      <c r="E48" s="195">
        <v>258</v>
      </c>
      <c r="F48" s="195">
        <v>197</v>
      </c>
      <c r="G48" s="37">
        <v>-0.22262773722627738</v>
      </c>
      <c r="H48" s="37">
        <v>0.21126760563380276</v>
      </c>
      <c r="I48" s="37">
        <v>-0.23643410852713176</v>
      </c>
    </row>
    <row r="49" spans="2:12">
      <c r="B49" s="194" t="s">
        <v>64</v>
      </c>
      <c r="C49" s="195">
        <v>427</v>
      </c>
      <c r="D49" s="195">
        <v>293</v>
      </c>
      <c r="E49" s="195">
        <v>380</v>
      </c>
      <c r="F49" s="195">
        <v>439</v>
      </c>
      <c r="G49" s="37">
        <v>-0.31381733021077285</v>
      </c>
      <c r="H49" s="37">
        <v>0.29692832764505117</v>
      </c>
      <c r="I49" s="37">
        <v>0.15526315789473677</v>
      </c>
    </row>
    <row r="50" spans="2:12">
      <c r="B50" s="194" t="s">
        <v>65</v>
      </c>
      <c r="C50" s="195">
        <v>249</v>
      </c>
      <c r="D50" s="195">
        <v>296</v>
      </c>
      <c r="E50" s="195">
        <v>321</v>
      </c>
      <c r="F50" s="195">
        <v>357</v>
      </c>
      <c r="G50" s="37">
        <v>0.18875502008032119</v>
      </c>
      <c r="H50" s="37">
        <v>8.4459459459459429E-2</v>
      </c>
      <c r="I50" s="37">
        <v>0.11214953271028039</v>
      </c>
    </row>
    <row r="51" spans="2:12">
      <c r="B51" s="194" t="s">
        <v>66</v>
      </c>
      <c r="C51" s="195">
        <v>324</v>
      </c>
      <c r="D51" s="195">
        <v>233</v>
      </c>
      <c r="E51" s="195">
        <v>289</v>
      </c>
      <c r="F51" s="195">
        <v>379</v>
      </c>
      <c r="G51" s="37">
        <v>-0.28086419753086422</v>
      </c>
      <c r="H51" s="37">
        <v>0.24034334763948495</v>
      </c>
      <c r="I51" s="37">
        <v>0.31141868512110737</v>
      </c>
    </row>
    <row r="52" spans="2:12">
      <c r="B52" s="194" t="s">
        <v>67</v>
      </c>
      <c r="C52" s="195">
        <v>346</v>
      </c>
      <c r="D52" s="195">
        <v>393</v>
      </c>
      <c r="E52" s="195">
        <v>391</v>
      </c>
      <c r="F52" s="195">
        <v>518</v>
      </c>
      <c r="G52" s="37">
        <v>0.13583815028901736</v>
      </c>
      <c r="H52" s="37">
        <v>-5.0890585241730735E-3</v>
      </c>
      <c r="I52" s="37">
        <v>0.32480818414322243</v>
      </c>
    </row>
    <row r="53" spans="2:12">
      <c r="B53" s="194" t="s">
        <v>68</v>
      </c>
      <c r="C53" s="195">
        <v>480</v>
      </c>
      <c r="D53" s="195">
        <v>313</v>
      </c>
      <c r="E53" s="195">
        <v>371</v>
      </c>
      <c r="F53" s="195">
        <v>429</v>
      </c>
      <c r="G53" s="37">
        <v>-0.34791666666666665</v>
      </c>
      <c r="H53" s="37">
        <v>0.18530351437699677</v>
      </c>
      <c r="I53" s="37">
        <v>0.15633423180592998</v>
      </c>
    </row>
    <row r="54" spans="2:12">
      <c r="B54" s="194" t="s">
        <v>69</v>
      </c>
      <c r="C54" s="195">
        <v>518</v>
      </c>
      <c r="D54" s="195">
        <v>435</v>
      </c>
      <c r="E54" s="195">
        <v>581</v>
      </c>
      <c r="F54" s="195">
        <v>415</v>
      </c>
      <c r="G54" s="37">
        <v>-0.16023166023166024</v>
      </c>
      <c r="H54" s="37">
        <v>0.33563218390804606</v>
      </c>
      <c r="I54" s="37">
        <v>-0.2857142857142857</v>
      </c>
    </row>
    <row r="55" spans="2:12">
      <c r="B55" s="196" t="s">
        <v>70</v>
      </c>
      <c r="C55" s="197">
        <v>4733</v>
      </c>
      <c r="D55" s="197">
        <v>4345</v>
      </c>
      <c r="E55" s="197">
        <v>4563</v>
      </c>
      <c r="F55" s="197">
        <v>4813</v>
      </c>
      <c r="G55" s="40">
        <v>-8.1977604056623687E-2</v>
      </c>
      <c r="H55" s="40">
        <v>5.0172612197928679E-2</v>
      </c>
      <c r="I55" s="40">
        <v>5.4788516326977899E-2</v>
      </c>
    </row>
    <row r="56" spans="2:12">
      <c r="B56" s="174" t="s">
        <v>128</v>
      </c>
      <c r="C56" s="174"/>
      <c r="D56" s="174"/>
      <c r="E56" s="174"/>
      <c r="F56" s="174"/>
      <c r="G56" s="174"/>
      <c r="H56" s="174"/>
      <c r="I56" s="174"/>
    </row>
    <row r="57" spans="2:12">
      <c r="B57" s="162"/>
      <c r="C57" s="162"/>
      <c r="D57" s="162"/>
      <c r="E57" s="162"/>
      <c r="F57" s="162"/>
      <c r="G57" s="162"/>
      <c r="H57" s="162"/>
      <c r="I57" s="162"/>
    </row>
    <row r="58" spans="2:12">
      <c r="B58" s="162"/>
      <c r="C58" s="162"/>
      <c r="D58" s="162"/>
      <c r="E58" s="162"/>
      <c r="F58" s="162"/>
      <c r="G58" s="162"/>
      <c r="H58" s="162"/>
      <c r="I58" s="162"/>
    </row>
    <row r="59" spans="2:12" ht="18" customHeight="1" thickBot="1">
      <c r="B59" s="175" t="s">
        <v>178</v>
      </c>
      <c r="C59" s="175"/>
      <c r="D59" s="175"/>
      <c r="E59" s="175"/>
      <c r="F59" s="175"/>
      <c r="G59" s="175"/>
      <c r="H59" s="175"/>
      <c r="I59" s="175"/>
    </row>
    <row r="60" spans="2:12" ht="16.5" customHeight="1" thickBot="1">
      <c r="B60" s="191"/>
      <c r="C60" s="192">
        <v>2008</v>
      </c>
      <c r="D60" s="193">
        <v>2009</v>
      </c>
      <c r="E60" s="193">
        <v>2010</v>
      </c>
      <c r="F60" s="193">
        <v>2011</v>
      </c>
      <c r="G60" s="178" t="s">
        <v>55</v>
      </c>
      <c r="H60" s="178" t="s">
        <v>56</v>
      </c>
      <c r="I60" s="178" t="s">
        <v>57</v>
      </c>
      <c r="L60" s="48" t="s">
        <v>92</v>
      </c>
    </row>
    <row r="61" spans="2:12">
      <c r="B61" s="194" t="s">
        <v>58</v>
      </c>
      <c r="C61" s="195">
        <v>10087</v>
      </c>
      <c r="D61" s="195">
        <v>9703</v>
      </c>
      <c r="E61" s="195">
        <v>10039</v>
      </c>
      <c r="F61" s="195">
        <v>10201</v>
      </c>
      <c r="G61" s="37">
        <v>-3.8068801427580068E-2</v>
      </c>
      <c r="H61" s="37">
        <v>3.462846542306508E-2</v>
      </c>
      <c r="I61" s="37">
        <v>1.6137065444765453E-2</v>
      </c>
    </row>
    <row r="62" spans="2:12">
      <c r="B62" s="194" t="s">
        <v>59</v>
      </c>
      <c r="C62" s="195">
        <v>14630</v>
      </c>
      <c r="D62" s="195">
        <v>12703</v>
      </c>
      <c r="E62" s="195">
        <v>11824</v>
      </c>
      <c r="F62" s="195">
        <v>15267</v>
      </c>
      <c r="G62" s="37">
        <v>-0.13171565276828434</v>
      </c>
      <c r="H62" s="37">
        <v>-6.9196252853656603E-2</v>
      </c>
      <c r="I62" s="37">
        <v>0.29118741542625171</v>
      </c>
    </row>
    <row r="63" spans="2:12">
      <c r="B63" s="194" t="s">
        <v>60</v>
      </c>
      <c r="C63" s="195">
        <v>12707</v>
      </c>
      <c r="D63" s="195">
        <v>11200</v>
      </c>
      <c r="E63" s="195">
        <v>10396</v>
      </c>
      <c r="F63" s="195">
        <v>15893</v>
      </c>
      <c r="G63" s="37">
        <v>-0.11859604942157864</v>
      </c>
      <c r="H63" s="37">
        <v>-7.1785714285714231E-2</v>
      </c>
      <c r="I63" s="37">
        <v>0.52876106194690276</v>
      </c>
    </row>
    <row r="64" spans="2:12">
      <c r="B64" s="194" t="s">
        <v>82</v>
      </c>
      <c r="C64" s="195">
        <v>15350</v>
      </c>
      <c r="D64" s="195">
        <v>12983</v>
      </c>
      <c r="E64" s="195">
        <v>11431</v>
      </c>
      <c r="F64" s="195">
        <v>13821</v>
      </c>
      <c r="G64" s="37">
        <v>-0.15420195439739415</v>
      </c>
      <c r="H64" s="37">
        <v>-0.11954093814988831</v>
      </c>
      <c r="I64" s="37">
        <v>0.20908057037879457</v>
      </c>
    </row>
    <row r="65" spans="2:9">
      <c r="B65" s="194" t="s">
        <v>62</v>
      </c>
      <c r="C65" s="195">
        <v>11205</v>
      </c>
      <c r="D65" s="195">
        <v>9845</v>
      </c>
      <c r="E65" s="195">
        <v>12749</v>
      </c>
      <c r="F65" s="195">
        <v>10319</v>
      </c>
      <c r="G65" s="37">
        <v>-0.12137438643462739</v>
      </c>
      <c r="H65" s="37">
        <v>0.29497206703910606</v>
      </c>
      <c r="I65" s="37">
        <v>-0.19060318456349523</v>
      </c>
    </row>
    <row r="66" spans="2:9">
      <c r="B66" s="194" t="s">
        <v>63</v>
      </c>
      <c r="C66" s="195">
        <v>10327</v>
      </c>
      <c r="D66" s="195">
        <v>8930</v>
      </c>
      <c r="E66" s="195">
        <v>6622</v>
      </c>
      <c r="F66" s="195">
        <v>7796</v>
      </c>
      <c r="G66" s="37">
        <v>-0.13527645976566283</v>
      </c>
      <c r="H66" s="37">
        <v>-0.25845464725643896</v>
      </c>
      <c r="I66" s="37">
        <v>0.17728782845061919</v>
      </c>
    </row>
    <row r="67" spans="2:9">
      <c r="B67" s="194" t="s">
        <v>64</v>
      </c>
      <c r="C67" s="195">
        <v>15804</v>
      </c>
      <c r="D67" s="195">
        <v>15451</v>
      </c>
      <c r="E67" s="195">
        <v>13928</v>
      </c>
      <c r="F67" s="195">
        <v>15064</v>
      </c>
      <c r="G67" s="37">
        <v>-2.2336117438623182E-2</v>
      </c>
      <c r="H67" s="37">
        <v>-9.85696718658986E-2</v>
      </c>
      <c r="I67" s="37">
        <v>8.1562320505456531E-2</v>
      </c>
    </row>
    <row r="68" spans="2:9">
      <c r="B68" s="194" t="s">
        <v>65</v>
      </c>
      <c r="C68" s="195">
        <v>13812</v>
      </c>
      <c r="D68" s="195">
        <v>14228</v>
      </c>
      <c r="E68" s="195">
        <v>13174</v>
      </c>
      <c r="F68" s="195">
        <v>12821</v>
      </c>
      <c r="G68" s="37">
        <v>3.0118737329858147E-2</v>
      </c>
      <c r="H68" s="37">
        <v>-7.40792802923812E-2</v>
      </c>
      <c r="I68" s="37">
        <v>-2.6795202671929585E-2</v>
      </c>
    </row>
    <row r="69" spans="2:9">
      <c r="B69" s="194" t="s">
        <v>66</v>
      </c>
      <c r="C69" s="195">
        <v>10837</v>
      </c>
      <c r="D69" s="195">
        <v>8921</v>
      </c>
      <c r="E69" s="195">
        <v>8875</v>
      </c>
      <c r="F69" s="195">
        <v>10333</v>
      </c>
      <c r="G69" s="37">
        <v>-0.17680169788686906</v>
      </c>
      <c r="H69" s="37">
        <v>-5.1563726039681734E-3</v>
      </c>
      <c r="I69" s="37">
        <v>0.16428169014084504</v>
      </c>
    </row>
    <row r="70" spans="2:9">
      <c r="B70" s="194" t="s">
        <v>67</v>
      </c>
      <c r="C70" s="195">
        <v>16365</v>
      </c>
      <c r="D70" s="195">
        <v>12886</v>
      </c>
      <c r="E70" s="195">
        <v>13411</v>
      </c>
      <c r="F70" s="195">
        <v>14941</v>
      </c>
      <c r="G70" s="37">
        <v>-0.2125878399022304</v>
      </c>
      <c r="H70" s="37">
        <v>4.0741890423715565E-2</v>
      </c>
      <c r="I70" s="37">
        <v>0.11408545224069799</v>
      </c>
    </row>
    <row r="71" spans="2:9">
      <c r="B71" s="194" t="s">
        <v>68</v>
      </c>
      <c r="C71" s="195">
        <v>10117</v>
      </c>
      <c r="D71" s="195">
        <v>9124</v>
      </c>
      <c r="E71" s="195">
        <v>10865</v>
      </c>
      <c r="F71" s="195">
        <v>10651</v>
      </c>
      <c r="G71" s="37">
        <v>-9.8151625976079848E-2</v>
      </c>
      <c r="H71" s="37">
        <v>0.19081543182814564</v>
      </c>
      <c r="I71" s="37">
        <v>-1.9696272434422513E-2</v>
      </c>
    </row>
    <row r="72" spans="2:9">
      <c r="B72" s="194" t="s">
        <v>69</v>
      </c>
      <c r="C72" s="195">
        <v>11506</v>
      </c>
      <c r="D72" s="195">
        <v>10060</v>
      </c>
      <c r="E72" s="195">
        <v>11915</v>
      </c>
      <c r="F72" s="195">
        <v>10773</v>
      </c>
      <c r="G72" s="37">
        <v>-0.1256735616200243</v>
      </c>
      <c r="H72" s="37">
        <v>0.18439363817097409</v>
      </c>
      <c r="I72" s="37">
        <v>-9.5845572807385704E-2</v>
      </c>
    </row>
    <row r="73" spans="2:9">
      <c r="B73" s="196" t="s">
        <v>70</v>
      </c>
      <c r="C73" s="197">
        <v>152747</v>
      </c>
      <c r="D73" s="197">
        <v>136034</v>
      </c>
      <c r="E73" s="197">
        <v>135229</v>
      </c>
      <c r="F73" s="197">
        <v>147880</v>
      </c>
      <c r="G73" s="40">
        <v>-0.10941622421389618</v>
      </c>
      <c r="H73" s="40">
        <v>-5.9176382374994674E-3</v>
      </c>
      <c r="I73" s="40">
        <v>9.3552418490116862E-2</v>
      </c>
    </row>
    <row r="74" spans="2:9">
      <c r="B74" s="174" t="s">
        <v>128</v>
      </c>
      <c r="C74" s="174"/>
      <c r="D74" s="174"/>
      <c r="E74" s="174"/>
      <c r="F74" s="174"/>
      <c r="G74" s="174"/>
      <c r="H74" s="174"/>
      <c r="I74" s="174"/>
    </row>
    <row r="75" spans="2:9">
      <c r="B75" s="162"/>
      <c r="C75" s="162"/>
      <c r="D75" s="162"/>
      <c r="E75" s="162"/>
      <c r="F75" s="162"/>
      <c r="G75" s="162"/>
      <c r="H75" s="162"/>
      <c r="I75" s="162"/>
    </row>
    <row r="76" spans="2:9">
      <c r="B76" s="162"/>
      <c r="C76" s="162"/>
      <c r="D76" s="162"/>
      <c r="E76" s="162"/>
      <c r="F76" s="162"/>
      <c r="G76" s="162"/>
      <c r="H76" s="162"/>
      <c r="I76" s="162"/>
    </row>
    <row r="77" spans="2:9">
      <c r="B77" s="162"/>
      <c r="C77" s="162"/>
      <c r="D77" s="162"/>
      <c r="E77" s="162"/>
      <c r="F77" s="162"/>
      <c r="G77" s="162"/>
      <c r="H77" s="162"/>
      <c r="I77" s="162"/>
    </row>
    <row r="78" spans="2:9" ht="18" customHeight="1">
      <c r="B78" s="175" t="s">
        <v>179</v>
      </c>
      <c r="C78" s="175"/>
      <c r="D78" s="175"/>
      <c r="E78" s="175"/>
      <c r="F78" s="175"/>
      <c r="G78" s="175"/>
      <c r="H78" s="175"/>
      <c r="I78" s="175"/>
    </row>
    <row r="79" spans="2:9" ht="15" customHeight="1">
      <c r="B79" s="191"/>
      <c r="C79" s="192">
        <v>2008</v>
      </c>
      <c r="D79" s="193">
        <v>2009</v>
      </c>
      <c r="E79" s="193">
        <v>2010</v>
      </c>
      <c r="F79" s="193">
        <v>2011</v>
      </c>
      <c r="G79" s="178" t="s">
        <v>55</v>
      </c>
      <c r="H79" s="178" t="s">
        <v>56</v>
      </c>
      <c r="I79" s="178" t="s">
        <v>57</v>
      </c>
    </row>
    <row r="80" spans="2:9" ht="15.75" thickBot="1">
      <c r="B80" s="194" t="s">
        <v>58</v>
      </c>
      <c r="C80" s="195">
        <v>10589</v>
      </c>
      <c r="D80" s="195">
        <v>10277</v>
      </c>
      <c r="E80" s="195">
        <v>10543</v>
      </c>
      <c r="F80" s="195">
        <v>10695</v>
      </c>
      <c r="G80" s="37">
        <v>-2.9464538672206997E-2</v>
      </c>
      <c r="H80" s="37">
        <v>2.58830397976062E-2</v>
      </c>
      <c r="I80" s="37">
        <v>1.4417148819121595E-2</v>
      </c>
    </row>
    <row r="81" spans="2:12" ht="16.5" thickBot="1">
      <c r="B81" s="194" t="s">
        <v>59</v>
      </c>
      <c r="C81" s="195">
        <v>15146</v>
      </c>
      <c r="D81" s="195">
        <v>13394</v>
      </c>
      <c r="E81" s="195">
        <v>12500</v>
      </c>
      <c r="F81" s="195">
        <v>15887</v>
      </c>
      <c r="G81" s="37">
        <v>-0.1156741053743563</v>
      </c>
      <c r="H81" s="37">
        <v>-6.6746304315365101E-2</v>
      </c>
      <c r="I81" s="37">
        <v>0.27096000000000009</v>
      </c>
      <c r="L81" s="48" t="s">
        <v>92</v>
      </c>
    </row>
    <row r="82" spans="2:12">
      <c r="B82" s="194" t="s">
        <v>60</v>
      </c>
      <c r="C82" s="195">
        <v>13270</v>
      </c>
      <c r="D82" s="195">
        <v>11694</v>
      </c>
      <c r="E82" s="195">
        <v>10964</v>
      </c>
      <c r="F82" s="195">
        <v>16524</v>
      </c>
      <c r="G82" s="37">
        <v>-0.11876412961567451</v>
      </c>
      <c r="H82" s="37">
        <v>-6.2425175303574498E-2</v>
      </c>
      <c r="I82" s="37">
        <v>0.50711419190076623</v>
      </c>
    </row>
    <row r="83" spans="2:12">
      <c r="B83" s="194" t="s">
        <v>82</v>
      </c>
      <c r="C83" s="195">
        <v>15975</v>
      </c>
      <c r="D83" s="195">
        <v>13422</v>
      </c>
      <c r="E83" s="195">
        <v>11778</v>
      </c>
      <c r="F83" s="195">
        <v>14433</v>
      </c>
      <c r="G83" s="37">
        <v>-0.15981220657276995</v>
      </c>
      <c r="H83" s="37">
        <v>-0.12248547161376844</v>
      </c>
      <c r="I83" s="37">
        <v>0.22542027508914919</v>
      </c>
    </row>
    <row r="84" spans="2:12">
      <c r="B84" s="194" t="s">
        <v>62</v>
      </c>
      <c r="C84" s="195">
        <v>11644</v>
      </c>
      <c r="D84" s="195">
        <v>10314</v>
      </c>
      <c r="E84" s="195">
        <v>13350</v>
      </c>
      <c r="F84" s="195">
        <v>10778</v>
      </c>
      <c r="G84" s="37">
        <v>-0.11422191686705596</v>
      </c>
      <c r="H84" s="37">
        <v>0.29435718440954051</v>
      </c>
      <c r="I84" s="37">
        <v>-0.19265917602996252</v>
      </c>
    </row>
    <row r="85" spans="2:12">
      <c r="B85" s="194" t="s">
        <v>63</v>
      </c>
      <c r="C85" s="195">
        <v>10638</v>
      </c>
      <c r="D85" s="195">
        <v>9201</v>
      </c>
      <c r="E85" s="195">
        <v>6938</v>
      </c>
      <c r="F85" s="195">
        <v>8066</v>
      </c>
      <c r="G85" s="37">
        <v>-0.13508178228990408</v>
      </c>
      <c r="H85" s="37">
        <v>-0.24595152700793388</v>
      </c>
      <c r="I85" s="37">
        <v>0.16258287690977236</v>
      </c>
    </row>
    <row r="86" spans="2:12">
      <c r="B86" s="194" t="s">
        <v>64</v>
      </c>
      <c r="C86" s="195">
        <v>16267</v>
      </c>
      <c r="D86" s="195">
        <v>15812</v>
      </c>
      <c r="E86" s="195">
        <v>14393</v>
      </c>
      <c r="F86" s="195">
        <v>15570</v>
      </c>
      <c r="G86" s="37">
        <v>-2.7970738304542886E-2</v>
      </c>
      <c r="H86" s="37">
        <v>-8.9741968125474303E-2</v>
      </c>
      <c r="I86" s="37">
        <v>8.1775863266865922E-2</v>
      </c>
    </row>
    <row r="87" spans="2:12">
      <c r="B87" s="194" t="s">
        <v>65</v>
      </c>
      <c r="C87" s="195">
        <v>14091</v>
      </c>
      <c r="D87" s="195">
        <v>14575</v>
      </c>
      <c r="E87" s="195">
        <v>13538</v>
      </c>
      <c r="F87" s="195">
        <v>13228</v>
      </c>
      <c r="G87" s="37">
        <v>3.4348165495706517E-2</v>
      </c>
      <c r="H87" s="37">
        <v>-7.1149228130360176E-2</v>
      </c>
      <c r="I87" s="37">
        <v>-2.2898507903678533E-2</v>
      </c>
    </row>
    <row r="88" spans="2:12">
      <c r="B88" s="194" t="s">
        <v>66</v>
      </c>
      <c r="C88" s="195">
        <v>11248</v>
      </c>
      <c r="D88" s="195">
        <v>9198</v>
      </c>
      <c r="E88" s="195">
        <v>9228</v>
      </c>
      <c r="F88" s="195">
        <v>10800</v>
      </c>
      <c r="G88" s="37">
        <v>-0.18225462304409668</v>
      </c>
      <c r="H88" s="37">
        <v>3.2615786040444128E-3</v>
      </c>
      <c r="I88" s="37">
        <v>0.17035110533159958</v>
      </c>
    </row>
    <row r="89" spans="2:12">
      <c r="B89" s="194" t="s">
        <v>67</v>
      </c>
      <c r="C89" s="195">
        <v>16793</v>
      </c>
      <c r="D89" s="195">
        <v>13362</v>
      </c>
      <c r="E89" s="195">
        <v>13916</v>
      </c>
      <c r="F89" s="195">
        <v>15566</v>
      </c>
      <c r="G89" s="37">
        <v>-0.20431132019293752</v>
      </c>
      <c r="H89" s="37">
        <v>4.1460859152821383E-2</v>
      </c>
      <c r="I89" s="37">
        <v>0.11856855418223633</v>
      </c>
    </row>
    <row r="90" spans="2:12">
      <c r="B90" s="194" t="s">
        <v>68</v>
      </c>
      <c r="C90" s="195">
        <v>10710</v>
      </c>
      <c r="D90" s="195">
        <v>9525</v>
      </c>
      <c r="E90" s="195">
        <v>11387</v>
      </c>
      <c r="F90" s="195">
        <v>11253</v>
      </c>
      <c r="G90" s="37">
        <v>-0.11064425770308128</v>
      </c>
      <c r="H90" s="37">
        <v>0.19548556430446196</v>
      </c>
      <c r="I90" s="37">
        <v>-1.1767805392113861E-2</v>
      </c>
    </row>
    <row r="91" spans="2:12">
      <c r="B91" s="194" t="s">
        <v>69</v>
      </c>
      <c r="C91" s="195">
        <v>12203</v>
      </c>
      <c r="D91" s="195">
        <v>10636</v>
      </c>
      <c r="E91" s="195">
        <v>12706</v>
      </c>
      <c r="F91" s="195">
        <v>11331</v>
      </c>
      <c r="G91" s="37">
        <v>-0.12841104646398427</v>
      </c>
      <c r="H91" s="37">
        <v>0.19462203836028591</v>
      </c>
      <c r="I91" s="37">
        <v>-0.10821659058712418</v>
      </c>
    </row>
    <row r="92" spans="2:12">
      <c r="B92" s="196" t="s">
        <v>70</v>
      </c>
      <c r="C92" s="197">
        <v>158574</v>
      </c>
      <c r="D92" s="197">
        <v>141410</v>
      </c>
      <c r="E92" s="197">
        <v>141241</v>
      </c>
      <c r="F92" s="197">
        <v>154131</v>
      </c>
      <c r="G92" s="40">
        <v>-0.10823968620328683</v>
      </c>
      <c r="H92" s="40">
        <v>-1.1951064281168211E-3</v>
      </c>
      <c r="I92" s="40">
        <v>9.1262452120843163E-2</v>
      </c>
    </row>
    <row r="93" spans="2:12">
      <c r="B93" s="174" t="s">
        <v>128</v>
      </c>
      <c r="C93" s="174"/>
      <c r="D93" s="174"/>
      <c r="E93" s="174"/>
      <c r="F93" s="174"/>
      <c r="G93" s="174"/>
      <c r="H93" s="174"/>
      <c r="I93" s="174"/>
    </row>
  </sheetData>
  <mergeCells count="10">
    <mergeCell ref="B59:I59"/>
    <mergeCell ref="B74:I74"/>
    <mergeCell ref="B78:I78"/>
    <mergeCell ref="B93:I93"/>
    <mergeCell ref="B5:I5"/>
    <mergeCell ref="B20:I20"/>
    <mergeCell ref="B23:I23"/>
    <mergeCell ref="B38:I38"/>
    <mergeCell ref="B41:I41"/>
    <mergeCell ref="B56:I56"/>
  </mergeCells>
  <hyperlinks>
    <hyperlink ref="L22" location="'grafica zona mensual'!A1" tooltip="GRAFICA" display="GRAFICA"/>
    <hyperlink ref="L41" location="'grafica zona mensual'!A1" tooltip="GRAFICA" display="GRAFICA"/>
    <hyperlink ref="L60" location="'grafica zona mensual'!A1" tooltip="GRAFICA" display="GRAFICA"/>
    <hyperlink ref="L81" location="'grafica zona mensual'!A1" tooltip="GRAFICA" display="GRA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5">
    <pageSetUpPr fitToPage="1"/>
  </sheetPr>
  <dimension ref="B1:I111"/>
  <sheetViews>
    <sheetView showGridLines="0" showRowColHeaders="0" zoomScaleNormal="100" workbookViewId="0"/>
  </sheetViews>
  <sheetFormatPr baseColWidth="10" defaultRowHeight="15"/>
  <cols>
    <col min="1" max="1" width="15.7109375" customWidth="1"/>
    <col min="2" max="2" width="12.7109375" customWidth="1"/>
    <col min="3" max="9" width="10.7109375" customWidth="1"/>
  </cols>
  <sheetData>
    <row r="1" spans="2:9" ht="15" customHeight="1"/>
    <row r="2" spans="2:9" ht="15" customHeight="1"/>
    <row r="3" spans="2:9" ht="15" customHeight="1"/>
    <row r="4" spans="2:9" ht="15" customHeight="1"/>
    <row r="5" spans="2:9" ht="36" customHeight="1">
      <c r="B5" s="32" t="s">
        <v>54</v>
      </c>
      <c r="C5" s="32"/>
      <c r="D5" s="32"/>
      <c r="E5" s="32"/>
      <c r="F5" s="32"/>
      <c r="G5" s="32"/>
      <c r="H5" s="32"/>
      <c r="I5" s="32"/>
    </row>
    <row r="6" spans="2:9">
      <c r="B6" s="33"/>
      <c r="C6" s="33">
        <v>2008</v>
      </c>
      <c r="D6" s="33">
        <v>2009</v>
      </c>
      <c r="E6" s="33">
        <v>2010</v>
      </c>
      <c r="F6" s="33">
        <v>2011</v>
      </c>
      <c r="G6" s="34" t="s">
        <v>55</v>
      </c>
      <c r="H6" s="34" t="s">
        <v>56</v>
      </c>
      <c r="I6" s="34" t="s">
        <v>57</v>
      </c>
    </row>
    <row r="7" spans="2:9">
      <c r="B7" s="35" t="s">
        <v>58</v>
      </c>
      <c r="C7" s="36">
        <v>27714</v>
      </c>
      <c r="D7" s="36">
        <v>25114</v>
      </c>
      <c r="E7" s="36">
        <v>24052</v>
      </c>
      <c r="F7" s="36">
        <v>26585</v>
      </c>
      <c r="G7" s="37">
        <v>-9.381540015876455E-2</v>
      </c>
      <c r="H7" s="37">
        <v>-4.228717050250852E-2</v>
      </c>
      <c r="I7" s="37">
        <v>0.1053134874438717</v>
      </c>
    </row>
    <row r="8" spans="2:9">
      <c r="B8" s="35" t="s">
        <v>59</v>
      </c>
      <c r="C8" s="36">
        <v>34907</v>
      </c>
      <c r="D8" s="36">
        <v>28900</v>
      </c>
      <c r="E8" s="36">
        <v>29463</v>
      </c>
      <c r="F8" s="36">
        <v>37516</v>
      </c>
      <c r="G8" s="37">
        <v>-0.17208582805740968</v>
      </c>
      <c r="H8" s="37">
        <v>1.9480968858131442E-2</v>
      </c>
      <c r="I8" s="37">
        <v>0.27332586634083422</v>
      </c>
    </row>
    <row r="9" spans="2:9">
      <c r="B9" s="35" t="s">
        <v>60</v>
      </c>
      <c r="C9" s="36">
        <v>38589</v>
      </c>
      <c r="D9" s="36">
        <v>27557</v>
      </c>
      <c r="E9" s="36">
        <v>30308</v>
      </c>
      <c r="F9" s="36">
        <v>41555</v>
      </c>
      <c r="G9" s="37">
        <v>-0.28588457850682836</v>
      </c>
      <c r="H9" s="37">
        <v>9.9829444424284208E-2</v>
      </c>
      <c r="I9" s="37">
        <v>0.37109014121684036</v>
      </c>
    </row>
    <row r="10" spans="2:9">
      <c r="B10" s="35" t="s">
        <v>61</v>
      </c>
      <c r="C10" s="36">
        <v>34146</v>
      </c>
      <c r="D10" s="36">
        <v>29167</v>
      </c>
      <c r="E10" s="36">
        <v>23374</v>
      </c>
      <c r="F10" s="36">
        <v>35708</v>
      </c>
      <c r="G10" s="37">
        <v>-0.14581502957886727</v>
      </c>
      <c r="H10" s="37">
        <v>-0.19861487297288027</v>
      </c>
      <c r="I10" s="37">
        <v>0.5276803285702063</v>
      </c>
    </row>
    <row r="11" spans="2:9">
      <c r="B11" s="35" t="s">
        <v>62</v>
      </c>
      <c r="C11" s="36">
        <v>27787</v>
      </c>
      <c r="D11" s="36">
        <v>23569</v>
      </c>
      <c r="E11" s="36">
        <v>25146</v>
      </c>
      <c r="F11" s="36">
        <v>24995</v>
      </c>
      <c r="G11" s="37">
        <v>-0.15179760319573898</v>
      </c>
      <c r="H11" s="37">
        <v>6.6909924052781289E-2</v>
      </c>
      <c r="I11" s="37">
        <v>-6.0049312017815826E-3</v>
      </c>
    </row>
    <row r="12" spans="2:9">
      <c r="B12" s="35" t="s">
        <v>63</v>
      </c>
      <c r="C12" s="36">
        <v>26186</v>
      </c>
      <c r="D12" s="36">
        <v>18998</v>
      </c>
      <c r="E12" s="36">
        <v>16098</v>
      </c>
      <c r="F12" s="36">
        <v>21625</v>
      </c>
      <c r="G12" s="37">
        <v>-0.27449782326433969</v>
      </c>
      <c r="H12" s="37">
        <v>-0.15264764712074952</v>
      </c>
      <c r="I12" s="37">
        <v>0.3433345757236923</v>
      </c>
    </row>
    <row r="13" spans="2:9">
      <c r="B13" s="35" t="s">
        <v>64</v>
      </c>
      <c r="C13" s="36">
        <v>41741</v>
      </c>
      <c r="D13" s="36">
        <v>40056</v>
      </c>
      <c r="E13" s="36">
        <v>36357</v>
      </c>
      <c r="F13" s="36">
        <v>44965</v>
      </c>
      <c r="G13" s="37">
        <v>-4.0367983517405004E-2</v>
      </c>
      <c r="H13" s="37">
        <v>-9.2345715997603328E-2</v>
      </c>
      <c r="I13" s="37">
        <v>0.23676320928569461</v>
      </c>
    </row>
    <row r="14" spans="2:9">
      <c r="B14" s="35" t="s">
        <v>65</v>
      </c>
      <c r="C14" s="36">
        <v>33845</v>
      </c>
      <c r="D14" s="36">
        <v>33226</v>
      </c>
      <c r="E14" s="36">
        <v>31006</v>
      </c>
      <c r="F14" s="36">
        <v>40629</v>
      </c>
      <c r="G14" s="37">
        <v>-1.8289259861131613E-2</v>
      </c>
      <c r="H14" s="37">
        <v>-6.6815144766147028E-2</v>
      </c>
      <c r="I14" s="37">
        <v>0.31035928529961954</v>
      </c>
    </row>
    <row r="15" spans="2:9">
      <c r="B15" s="35" t="s">
        <v>66</v>
      </c>
      <c r="C15" s="36">
        <v>28684</v>
      </c>
      <c r="D15" s="36">
        <v>24004</v>
      </c>
      <c r="E15" s="36">
        <v>22809</v>
      </c>
      <c r="F15" s="36">
        <v>30076</v>
      </c>
      <c r="G15" s="37">
        <v>-0.16315716078650122</v>
      </c>
      <c r="H15" s="37">
        <v>-4.9783369438426983E-2</v>
      </c>
      <c r="I15" s="37">
        <v>0.31860230610723828</v>
      </c>
    </row>
    <row r="16" spans="2:9">
      <c r="B16" s="35" t="s">
        <v>67</v>
      </c>
      <c r="C16" s="36">
        <v>39690</v>
      </c>
      <c r="D16" s="36">
        <v>32629</v>
      </c>
      <c r="E16" s="36">
        <v>32197</v>
      </c>
      <c r="F16" s="36">
        <v>43667</v>
      </c>
      <c r="G16" s="37">
        <v>-0.17790375409423032</v>
      </c>
      <c r="H16" s="37">
        <v>-1.3239756045235862E-2</v>
      </c>
      <c r="I16" s="37">
        <v>0.35624437059353364</v>
      </c>
    </row>
    <row r="17" spans="2:9">
      <c r="B17" s="35" t="s">
        <v>68</v>
      </c>
      <c r="C17" s="36">
        <v>26620</v>
      </c>
      <c r="D17" s="36">
        <v>23982</v>
      </c>
      <c r="E17" s="36">
        <v>26298</v>
      </c>
      <c r="F17" s="36">
        <v>30681</v>
      </c>
      <c r="G17" s="37">
        <v>-9.9098422238918071E-2</v>
      </c>
      <c r="H17" s="37">
        <v>9.6572429321991393E-2</v>
      </c>
      <c r="I17" s="37">
        <v>0.16666666666666674</v>
      </c>
    </row>
    <row r="18" spans="2:9">
      <c r="B18" s="35" t="s">
        <v>69</v>
      </c>
      <c r="C18" s="36">
        <v>28279</v>
      </c>
      <c r="D18" s="36">
        <v>25959</v>
      </c>
      <c r="E18" s="36">
        <v>27803</v>
      </c>
      <c r="F18" s="36">
        <v>32252</v>
      </c>
      <c r="G18" s="37">
        <v>-8.2039676084727176E-2</v>
      </c>
      <c r="H18" s="37">
        <v>7.1035093801764315E-2</v>
      </c>
      <c r="I18" s="37">
        <v>0.16001870301765986</v>
      </c>
    </row>
    <row r="19" spans="2:9">
      <c r="B19" s="38" t="s">
        <v>70</v>
      </c>
      <c r="C19" s="39">
        <v>388188</v>
      </c>
      <c r="D19" s="39">
        <v>333161</v>
      </c>
      <c r="E19" s="39">
        <v>324911</v>
      </c>
      <c r="F19" s="39">
        <v>410254</v>
      </c>
      <c r="G19" s="40">
        <v>-0.14175348027244528</v>
      </c>
      <c r="H19" s="40">
        <v>-2.4762802368824666E-2</v>
      </c>
      <c r="I19" s="40">
        <v>0.26266577616639641</v>
      </c>
    </row>
    <row r="20" spans="2:9" ht="15" customHeight="1">
      <c r="B20" s="41" t="s">
        <v>71</v>
      </c>
      <c r="C20" s="41"/>
      <c r="D20" s="41"/>
      <c r="E20" s="41"/>
      <c r="F20" s="41"/>
      <c r="G20" s="41"/>
      <c r="H20" s="41"/>
      <c r="I20" s="41"/>
    </row>
    <row r="23" spans="2:9" ht="36" customHeight="1">
      <c r="B23" s="32" t="s">
        <v>72</v>
      </c>
      <c r="C23" s="32"/>
      <c r="D23" s="32"/>
      <c r="E23" s="32"/>
      <c r="F23" s="32"/>
      <c r="G23" s="32"/>
      <c r="H23" s="32"/>
      <c r="I23" s="32"/>
    </row>
    <row r="24" spans="2:9">
      <c r="B24" s="33"/>
      <c r="C24" s="33">
        <v>2008</v>
      </c>
      <c r="D24" s="33">
        <v>2009</v>
      </c>
      <c r="E24" s="33">
        <v>2010</v>
      </c>
      <c r="F24" s="33">
        <v>2011</v>
      </c>
      <c r="G24" s="34" t="s">
        <v>55</v>
      </c>
      <c r="H24" s="34" t="s">
        <v>56</v>
      </c>
      <c r="I24" s="34" t="s">
        <v>57</v>
      </c>
    </row>
    <row r="25" spans="2:9">
      <c r="B25" s="35" t="s">
        <v>58</v>
      </c>
      <c r="C25" s="36">
        <v>3402</v>
      </c>
      <c r="D25" s="36">
        <v>2938</v>
      </c>
      <c r="E25" s="36">
        <v>2765</v>
      </c>
      <c r="F25" s="36">
        <v>3297</v>
      </c>
      <c r="G25" s="37">
        <v>-0.13639035861258086</v>
      </c>
      <c r="H25" s="37">
        <v>-5.8883594281824325E-2</v>
      </c>
      <c r="I25" s="37">
        <v>0.19240506329113916</v>
      </c>
    </row>
    <row r="26" spans="2:9">
      <c r="B26" s="35" t="s">
        <v>59</v>
      </c>
      <c r="C26" s="36">
        <v>4341</v>
      </c>
      <c r="D26" s="36">
        <v>3599</v>
      </c>
      <c r="E26" s="36">
        <v>3676</v>
      </c>
      <c r="F26" s="36">
        <v>4796</v>
      </c>
      <c r="G26" s="37">
        <v>-0.17092835752130842</v>
      </c>
      <c r="H26" s="37">
        <v>2.1394831897749267E-2</v>
      </c>
      <c r="I26" s="37">
        <v>0.30467899891186079</v>
      </c>
    </row>
    <row r="27" spans="2:9">
      <c r="B27" s="35" t="s">
        <v>60</v>
      </c>
      <c r="C27" s="36">
        <v>4995</v>
      </c>
      <c r="D27" s="36">
        <v>3435</v>
      </c>
      <c r="E27" s="36">
        <v>3739</v>
      </c>
      <c r="F27" s="36">
        <v>5953</v>
      </c>
      <c r="G27" s="37">
        <v>-0.31231231231231227</v>
      </c>
      <c r="H27" s="37">
        <v>8.8500727802037771E-2</v>
      </c>
      <c r="I27" s="37">
        <v>0.59213693500936082</v>
      </c>
    </row>
    <row r="28" spans="2:9">
      <c r="B28" s="35" t="s">
        <v>61</v>
      </c>
      <c r="C28" s="36">
        <v>3891</v>
      </c>
      <c r="D28" s="36">
        <v>3867</v>
      </c>
      <c r="E28" s="36">
        <v>2548</v>
      </c>
      <c r="F28" s="36">
        <v>3982</v>
      </c>
      <c r="G28" s="37">
        <v>-6.168080185042446E-3</v>
      </c>
      <c r="H28" s="37">
        <v>-0.34109128523403154</v>
      </c>
      <c r="I28" s="37">
        <v>0.56279434850863419</v>
      </c>
    </row>
    <row r="29" spans="2:9">
      <c r="B29" s="35" t="s">
        <v>62</v>
      </c>
      <c r="C29" s="36">
        <v>3511</v>
      </c>
      <c r="D29" s="36">
        <v>2744</v>
      </c>
      <c r="E29" s="36">
        <v>2829</v>
      </c>
      <c r="F29" s="36">
        <v>2449</v>
      </c>
      <c r="G29" s="37">
        <v>-0.21845628026203356</v>
      </c>
      <c r="H29" s="37">
        <v>3.0976676384839585E-2</v>
      </c>
      <c r="I29" s="37">
        <v>-0.13432308236125845</v>
      </c>
    </row>
    <row r="30" spans="2:9">
      <c r="B30" s="35" t="s">
        <v>63</v>
      </c>
      <c r="C30" s="36">
        <v>3408</v>
      </c>
      <c r="D30" s="36">
        <v>1840</v>
      </c>
      <c r="E30" s="36">
        <v>1734</v>
      </c>
      <c r="F30" s="36">
        <v>2172</v>
      </c>
      <c r="G30" s="37">
        <v>-0.460093896713615</v>
      </c>
      <c r="H30" s="37">
        <v>-5.7608695652173858E-2</v>
      </c>
      <c r="I30" s="37">
        <v>0.25259515570934266</v>
      </c>
    </row>
    <row r="31" spans="2:9">
      <c r="B31" s="35" t="s">
        <v>64</v>
      </c>
      <c r="C31" s="36">
        <v>6231</v>
      </c>
      <c r="D31" s="36">
        <v>4787</v>
      </c>
      <c r="E31" s="36">
        <v>4548</v>
      </c>
      <c r="F31" s="36">
        <v>4267</v>
      </c>
      <c r="G31" s="37">
        <v>-0.23174450329000162</v>
      </c>
      <c r="H31" s="37">
        <v>-4.9926885314393155E-2</v>
      </c>
      <c r="I31" s="37">
        <v>-6.1785400175901506E-2</v>
      </c>
    </row>
    <row r="32" spans="2:9">
      <c r="B32" s="35" t="s">
        <v>65</v>
      </c>
      <c r="C32" s="36">
        <v>4602</v>
      </c>
      <c r="D32" s="36">
        <v>3801</v>
      </c>
      <c r="E32" s="36">
        <v>3670</v>
      </c>
      <c r="F32" s="36">
        <v>3338</v>
      </c>
      <c r="G32" s="37">
        <v>-0.17405475880052146</v>
      </c>
      <c r="H32" s="37">
        <v>-3.4464614575111852E-2</v>
      </c>
      <c r="I32" s="37">
        <v>-9.0463215258855589E-2</v>
      </c>
    </row>
    <row r="33" spans="2:9">
      <c r="B33" s="35" t="s">
        <v>66</v>
      </c>
      <c r="C33" s="36">
        <v>3892</v>
      </c>
      <c r="D33" s="36">
        <v>2653</v>
      </c>
      <c r="E33" s="36">
        <v>2486</v>
      </c>
      <c r="F33" s="36">
        <v>2542</v>
      </c>
      <c r="G33" s="37">
        <v>-0.31834532374100721</v>
      </c>
      <c r="H33" s="37">
        <v>-6.2947606483226504E-2</v>
      </c>
      <c r="I33" s="37">
        <v>2.2526146419951765E-2</v>
      </c>
    </row>
    <row r="34" spans="2:9">
      <c r="B34" s="35" t="s">
        <v>67</v>
      </c>
      <c r="C34" s="36">
        <v>5392</v>
      </c>
      <c r="D34" s="36">
        <v>3750</v>
      </c>
      <c r="E34" s="36">
        <v>3676</v>
      </c>
      <c r="F34" s="36">
        <v>4184</v>
      </c>
      <c r="G34" s="37">
        <v>-0.30452522255192882</v>
      </c>
      <c r="H34" s="37">
        <v>-1.973333333333338E-2</v>
      </c>
      <c r="I34" s="37">
        <v>0.13819368879216531</v>
      </c>
    </row>
    <row r="35" spans="2:9">
      <c r="B35" s="35" t="s">
        <v>68</v>
      </c>
      <c r="C35" s="36">
        <v>2751</v>
      </c>
      <c r="D35" s="36">
        <v>2869</v>
      </c>
      <c r="E35" s="36">
        <v>3056</v>
      </c>
      <c r="F35" s="36">
        <v>3707</v>
      </c>
      <c r="G35" s="37">
        <v>4.2893493275172556E-2</v>
      </c>
      <c r="H35" s="37">
        <v>6.517950505402581E-2</v>
      </c>
      <c r="I35" s="37">
        <v>0.21302356020942415</v>
      </c>
    </row>
    <row r="36" spans="2:9">
      <c r="B36" s="35" t="s">
        <v>69</v>
      </c>
      <c r="C36" s="36">
        <v>3082</v>
      </c>
      <c r="D36" s="36">
        <v>3262</v>
      </c>
      <c r="E36" s="36">
        <v>3722</v>
      </c>
      <c r="F36" s="36">
        <v>3838</v>
      </c>
      <c r="G36" s="37">
        <v>5.840363400389359E-2</v>
      </c>
      <c r="H36" s="37">
        <v>0.14101778050275904</v>
      </c>
      <c r="I36" s="37">
        <v>3.1166039763568021E-2</v>
      </c>
    </row>
    <row r="37" spans="2:9">
      <c r="B37" s="38" t="s">
        <v>70</v>
      </c>
      <c r="C37" s="39">
        <v>49498</v>
      </c>
      <c r="D37" s="39">
        <v>39545</v>
      </c>
      <c r="E37" s="39">
        <v>38449</v>
      </c>
      <c r="F37" s="39">
        <v>44525</v>
      </c>
      <c r="G37" s="40">
        <v>-0.20107883146793815</v>
      </c>
      <c r="H37" s="40">
        <v>-2.7715261094955146E-2</v>
      </c>
      <c r="I37" s="40">
        <v>0.1580275169705323</v>
      </c>
    </row>
    <row r="38" spans="2:9" ht="15" customHeight="1">
      <c r="B38" s="41" t="s">
        <v>71</v>
      </c>
      <c r="C38" s="41"/>
      <c r="D38" s="41"/>
      <c r="E38" s="41"/>
      <c r="F38" s="41"/>
      <c r="G38" s="41"/>
      <c r="H38" s="41"/>
      <c r="I38" s="41"/>
    </row>
    <row r="41" spans="2:9" ht="36" customHeight="1">
      <c r="B41" s="32" t="s">
        <v>73</v>
      </c>
      <c r="C41" s="32"/>
      <c r="D41" s="32"/>
      <c r="E41" s="32"/>
      <c r="F41" s="32"/>
      <c r="G41" s="32"/>
      <c r="H41" s="32"/>
      <c r="I41" s="32"/>
    </row>
    <row r="42" spans="2:9">
      <c r="B42" s="33"/>
      <c r="C42" s="33">
        <v>2008</v>
      </c>
      <c r="D42" s="33">
        <v>2009</v>
      </c>
      <c r="E42" s="33">
        <v>2010</v>
      </c>
      <c r="F42" s="33">
        <v>2011</v>
      </c>
      <c r="G42" s="34" t="s">
        <v>55</v>
      </c>
      <c r="H42" s="34" t="s">
        <v>56</v>
      </c>
      <c r="I42" s="34" t="s">
        <v>57</v>
      </c>
    </row>
    <row r="43" spans="2:9">
      <c r="B43" s="35" t="s">
        <v>58</v>
      </c>
      <c r="C43" s="36">
        <v>11901</v>
      </c>
      <c r="D43" s="36">
        <v>10598</v>
      </c>
      <c r="E43" s="36">
        <v>10237</v>
      </c>
      <c r="F43" s="36">
        <v>11885</v>
      </c>
      <c r="G43" s="37">
        <v>-0.10948659776489367</v>
      </c>
      <c r="H43" s="37">
        <v>-3.4063030760520863E-2</v>
      </c>
      <c r="I43" s="37">
        <v>0.16098466347562757</v>
      </c>
    </row>
    <row r="44" spans="2:9">
      <c r="B44" s="35" t="s">
        <v>59</v>
      </c>
      <c r="C44" s="36">
        <v>13687</v>
      </c>
      <c r="D44" s="36">
        <v>12360</v>
      </c>
      <c r="E44" s="36">
        <v>13261</v>
      </c>
      <c r="F44" s="36">
        <v>15551</v>
      </c>
      <c r="G44" s="37">
        <v>-9.6953313363045246E-2</v>
      </c>
      <c r="H44" s="37">
        <v>7.2896440129449847E-2</v>
      </c>
      <c r="I44" s="37">
        <v>0.17268682603121932</v>
      </c>
    </row>
    <row r="45" spans="2:9">
      <c r="B45" s="35" t="s">
        <v>60</v>
      </c>
      <c r="C45" s="36">
        <v>16079</v>
      </c>
      <c r="D45" s="36">
        <v>11221</v>
      </c>
      <c r="E45" s="36">
        <v>12877</v>
      </c>
      <c r="F45" s="36">
        <v>16651</v>
      </c>
      <c r="G45" s="37">
        <v>-0.30213321723987807</v>
      </c>
      <c r="H45" s="37">
        <v>0.14758042955173334</v>
      </c>
      <c r="I45" s="37">
        <v>0.29308068649530172</v>
      </c>
    </row>
    <row r="46" spans="2:9">
      <c r="B46" s="35" t="s">
        <v>61</v>
      </c>
      <c r="C46" s="36">
        <v>16353</v>
      </c>
      <c r="D46" s="36">
        <v>12692</v>
      </c>
      <c r="E46" s="36">
        <v>10157</v>
      </c>
      <c r="F46" s="36">
        <v>14731</v>
      </c>
      <c r="G46" s="37">
        <v>-0.22387329541980061</v>
      </c>
      <c r="H46" s="37">
        <v>-0.19973211471793251</v>
      </c>
      <c r="I46" s="37">
        <v>0.45032982179777492</v>
      </c>
    </row>
    <row r="47" spans="2:9">
      <c r="B47" s="35" t="s">
        <v>62</v>
      </c>
      <c r="C47" s="36">
        <v>12017</v>
      </c>
      <c r="D47" s="36">
        <v>10595</v>
      </c>
      <c r="E47" s="36">
        <v>11512</v>
      </c>
      <c r="F47" s="36">
        <v>10767</v>
      </c>
      <c r="G47" s="37">
        <v>-0.11833236248647749</v>
      </c>
      <c r="H47" s="37">
        <v>8.6550259556394504E-2</v>
      </c>
      <c r="I47" s="37">
        <v>-6.4715079916608742E-2</v>
      </c>
    </row>
    <row r="48" spans="2:9">
      <c r="B48" s="35" t="s">
        <v>63</v>
      </c>
      <c r="C48" s="36">
        <v>11710</v>
      </c>
      <c r="D48" s="36">
        <v>8678</v>
      </c>
      <c r="E48" s="36">
        <v>7979</v>
      </c>
      <c r="F48" s="36">
        <v>9790</v>
      </c>
      <c r="G48" s="37">
        <v>-0.25892399658411613</v>
      </c>
      <c r="H48" s="37">
        <v>-8.0548513482369244E-2</v>
      </c>
      <c r="I48" s="37">
        <v>0.22697079834565725</v>
      </c>
    </row>
    <row r="49" spans="2:9">
      <c r="B49" s="35" t="s">
        <v>64</v>
      </c>
      <c r="C49" s="36">
        <v>18815</v>
      </c>
      <c r="D49" s="36">
        <v>18519</v>
      </c>
      <c r="E49" s="36">
        <v>16090</v>
      </c>
      <c r="F49" s="36">
        <v>20446</v>
      </c>
      <c r="G49" s="37">
        <v>-1.5732128620781327E-2</v>
      </c>
      <c r="H49" s="37">
        <v>-0.13116258977266593</v>
      </c>
      <c r="I49" s="37">
        <v>0.27072715972653816</v>
      </c>
    </row>
    <row r="50" spans="2:9">
      <c r="B50" s="35" t="s">
        <v>65</v>
      </c>
      <c r="C50" s="36">
        <v>15097</v>
      </c>
      <c r="D50" s="36">
        <v>16284</v>
      </c>
      <c r="E50" s="36">
        <v>13799</v>
      </c>
      <c r="F50" s="36">
        <v>19495</v>
      </c>
      <c r="G50" s="37">
        <v>7.8624892362721077E-2</v>
      </c>
      <c r="H50" s="37">
        <v>-0.15260378285433551</v>
      </c>
      <c r="I50" s="37">
        <v>0.41278353503877097</v>
      </c>
    </row>
    <row r="51" spans="2:9">
      <c r="B51" s="35" t="s">
        <v>66</v>
      </c>
      <c r="C51" s="36">
        <v>13083</v>
      </c>
      <c r="D51" s="36">
        <v>11772</v>
      </c>
      <c r="E51" s="36">
        <v>10905</v>
      </c>
      <c r="F51" s="36">
        <v>13468</v>
      </c>
      <c r="G51" s="37">
        <v>-0.10020637468470539</v>
      </c>
      <c r="H51" s="37">
        <v>-7.364933741080526E-2</v>
      </c>
      <c r="I51" s="37">
        <v>0.23502980284273267</v>
      </c>
    </row>
    <row r="52" spans="2:9">
      <c r="B52" s="35" t="s">
        <v>67</v>
      </c>
      <c r="C52" s="36">
        <v>17169</v>
      </c>
      <c r="D52" s="36">
        <v>15124</v>
      </c>
      <c r="E52" s="36">
        <v>15090</v>
      </c>
      <c r="F52" s="36">
        <v>19867</v>
      </c>
      <c r="G52" s="37">
        <v>-0.11911002388024927</v>
      </c>
      <c r="H52" s="37">
        <v>-2.2480825178524677E-3</v>
      </c>
      <c r="I52" s="37">
        <v>0.31656726308813776</v>
      </c>
    </row>
    <row r="53" spans="2:9">
      <c r="B53" s="35" t="s">
        <v>68</v>
      </c>
      <c r="C53" s="36">
        <v>12475</v>
      </c>
      <c r="D53" s="36">
        <v>10421</v>
      </c>
      <c r="E53" s="36">
        <v>11399</v>
      </c>
      <c r="F53" s="36">
        <v>12533</v>
      </c>
      <c r="G53" s="37">
        <v>-0.16464929859719435</v>
      </c>
      <c r="H53" s="37">
        <v>9.3848958833125495E-2</v>
      </c>
      <c r="I53" s="37">
        <v>9.9482410737784077E-2</v>
      </c>
    </row>
    <row r="54" spans="2:9">
      <c r="B54" s="35" t="s">
        <v>69</v>
      </c>
      <c r="C54" s="36">
        <v>12534</v>
      </c>
      <c r="D54" s="36">
        <v>11375</v>
      </c>
      <c r="E54" s="36">
        <v>11598</v>
      </c>
      <c r="F54" s="36">
        <v>13275</v>
      </c>
      <c r="G54" s="37">
        <v>-9.2468485718844695E-2</v>
      </c>
      <c r="H54" s="37">
        <v>1.9604395604395641E-2</v>
      </c>
      <c r="I54" s="37">
        <v>0.14459389549922408</v>
      </c>
    </row>
    <row r="55" spans="2:9">
      <c r="B55" s="38" t="s">
        <v>70</v>
      </c>
      <c r="C55" s="39">
        <v>170920</v>
      </c>
      <c r="D55" s="39">
        <v>149639</v>
      </c>
      <c r="E55" s="39">
        <v>144904</v>
      </c>
      <c r="F55" s="39">
        <v>178459</v>
      </c>
      <c r="G55" s="40">
        <v>-0.12450854200795691</v>
      </c>
      <c r="H55" s="40">
        <v>-3.1642820387733139E-2</v>
      </c>
      <c r="I55" s="40">
        <v>0.23156710649809531</v>
      </c>
    </row>
    <row r="56" spans="2:9" ht="15" customHeight="1">
      <c r="B56" s="41" t="s">
        <v>71</v>
      </c>
      <c r="C56" s="41"/>
      <c r="D56" s="41"/>
      <c r="E56" s="41"/>
      <c r="F56" s="41"/>
      <c r="G56" s="41"/>
      <c r="H56" s="41"/>
      <c r="I56" s="41"/>
    </row>
    <row r="59" spans="2:9" ht="36" customHeight="1">
      <c r="B59" s="32" t="s">
        <v>74</v>
      </c>
      <c r="C59" s="32"/>
      <c r="D59" s="32"/>
      <c r="E59" s="32"/>
      <c r="F59" s="32"/>
      <c r="G59" s="32"/>
      <c r="H59" s="32"/>
      <c r="I59" s="32"/>
    </row>
    <row r="60" spans="2:9">
      <c r="B60" s="33"/>
      <c r="C60" s="33">
        <v>2008</v>
      </c>
      <c r="D60" s="33">
        <v>2009</v>
      </c>
      <c r="E60" s="33">
        <v>2010</v>
      </c>
      <c r="F60" s="33">
        <v>2011</v>
      </c>
      <c r="G60" s="34" t="s">
        <v>55</v>
      </c>
      <c r="H60" s="34" t="s">
        <v>56</v>
      </c>
      <c r="I60" s="34" t="s">
        <v>57</v>
      </c>
    </row>
    <row r="61" spans="2:9">
      <c r="B61" s="35" t="s">
        <v>58</v>
      </c>
      <c r="C61" s="36">
        <v>1841</v>
      </c>
      <c r="D61" s="36">
        <v>1935</v>
      </c>
      <c r="E61" s="36">
        <v>1821</v>
      </c>
      <c r="F61" s="36">
        <v>1712</v>
      </c>
      <c r="G61" s="37">
        <v>5.105920695274313E-2</v>
      </c>
      <c r="H61" s="37">
        <v>-5.8914728682170514E-2</v>
      </c>
      <c r="I61" s="37">
        <v>-5.985722130697424E-2</v>
      </c>
    </row>
    <row r="62" spans="2:9">
      <c r="B62" s="35" t="s">
        <v>59</v>
      </c>
      <c r="C62" s="36">
        <v>2859</v>
      </c>
      <c r="D62" s="36">
        <v>2131</v>
      </c>
      <c r="E62" s="36">
        <v>1491</v>
      </c>
      <c r="F62" s="36">
        <v>2017</v>
      </c>
      <c r="G62" s="37">
        <v>-0.25463448758307106</v>
      </c>
      <c r="H62" s="37">
        <v>-0.30032848427968095</v>
      </c>
      <c r="I62" s="37">
        <v>0.35278336686787393</v>
      </c>
    </row>
    <row r="63" spans="2:9">
      <c r="B63" s="35" t="s">
        <v>60</v>
      </c>
      <c r="C63" s="36">
        <v>2714</v>
      </c>
      <c r="D63" s="36">
        <v>2326</v>
      </c>
      <c r="E63" s="36">
        <v>2128</v>
      </c>
      <c r="F63" s="36">
        <v>2134</v>
      </c>
      <c r="G63" s="37">
        <v>-0.14296241709653645</v>
      </c>
      <c r="H63" s="37">
        <v>-8.5124677558039541E-2</v>
      </c>
      <c r="I63" s="37">
        <v>2.8195488721804995E-3</v>
      </c>
    </row>
    <row r="64" spans="2:9">
      <c r="B64" s="35" t="s">
        <v>61</v>
      </c>
      <c r="C64" s="36">
        <v>1379</v>
      </c>
      <c r="D64" s="36">
        <v>1243</v>
      </c>
      <c r="E64" s="36">
        <v>1161</v>
      </c>
      <c r="F64" s="36">
        <v>1703</v>
      </c>
      <c r="G64" s="37">
        <v>-9.862218999274841E-2</v>
      </c>
      <c r="H64" s="37">
        <v>-6.59694288012872E-2</v>
      </c>
      <c r="I64" s="37">
        <v>0.46683893195521109</v>
      </c>
    </row>
    <row r="65" spans="2:9">
      <c r="B65" s="35" t="s">
        <v>62</v>
      </c>
      <c r="C65" s="36">
        <v>1126</v>
      </c>
      <c r="D65" s="36">
        <v>1102</v>
      </c>
      <c r="E65" s="36">
        <v>876</v>
      </c>
      <c r="F65" s="36">
        <v>697</v>
      </c>
      <c r="G65" s="37">
        <v>-2.1314387211367691E-2</v>
      </c>
      <c r="H65" s="37">
        <v>-0.20508166969147001</v>
      </c>
      <c r="I65" s="37">
        <v>-0.204337899543379</v>
      </c>
    </row>
    <row r="66" spans="2:9">
      <c r="B66" s="35" t="s">
        <v>63</v>
      </c>
      <c r="C66" s="36">
        <v>844</v>
      </c>
      <c r="D66" s="36">
        <v>576</v>
      </c>
      <c r="E66" s="36">
        <v>465</v>
      </c>
      <c r="F66" s="36">
        <v>462</v>
      </c>
      <c r="G66" s="37">
        <v>-0.31753554502369663</v>
      </c>
      <c r="H66" s="37">
        <v>-0.19270833333333337</v>
      </c>
      <c r="I66" s="37">
        <v>-6.4516129032258229E-3</v>
      </c>
    </row>
    <row r="67" spans="2:9">
      <c r="B67" s="35" t="s">
        <v>64</v>
      </c>
      <c r="C67" s="36">
        <v>1240</v>
      </c>
      <c r="D67" s="36">
        <v>1265</v>
      </c>
      <c r="E67" s="36">
        <v>1063</v>
      </c>
      <c r="F67" s="36">
        <v>1082</v>
      </c>
      <c r="G67" s="37">
        <v>2.0161290322580738E-2</v>
      </c>
      <c r="H67" s="37">
        <v>-0.15968379446640313</v>
      </c>
      <c r="I67" s="37">
        <v>1.7873941674506177E-2</v>
      </c>
    </row>
    <row r="68" spans="2:9">
      <c r="B68" s="35" t="s">
        <v>65</v>
      </c>
      <c r="C68" s="36">
        <v>1162</v>
      </c>
      <c r="D68" s="36">
        <v>832</v>
      </c>
      <c r="E68" s="36">
        <v>648</v>
      </c>
      <c r="F68" s="36">
        <v>739</v>
      </c>
      <c r="G68" s="37">
        <v>-0.28399311531841653</v>
      </c>
      <c r="H68" s="37">
        <v>-0.22115384615384615</v>
      </c>
      <c r="I68" s="37">
        <v>0.14043209876543217</v>
      </c>
    </row>
    <row r="69" spans="2:9">
      <c r="B69" s="35" t="s">
        <v>66</v>
      </c>
      <c r="C69" s="36">
        <v>1177</v>
      </c>
      <c r="D69" s="36">
        <v>800</v>
      </c>
      <c r="E69" s="36">
        <v>722</v>
      </c>
      <c r="F69" s="36">
        <v>895</v>
      </c>
      <c r="G69" s="37">
        <v>-0.32030586236193714</v>
      </c>
      <c r="H69" s="37">
        <v>-9.7500000000000031E-2</v>
      </c>
      <c r="I69" s="37">
        <v>0.23961218836565101</v>
      </c>
    </row>
    <row r="70" spans="2:9">
      <c r="B70" s="35" t="s">
        <v>67</v>
      </c>
      <c r="C70" s="36">
        <v>1718</v>
      </c>
      <c r="D70" s="36">
        <v>1301</v>
      </c>
      <c r="E70" s="36">
        <v>1192</v>
      </c>
      <c r="F70" s="36">
        <v>1264</v>
      </c>
      <c r="G70" s="37">
        <v>-0.24272409778812576</v>
      </c>
      <c r="H70" s="37">
        <v>-8.3781706379707943E-2</v>
      </c>
      <c r="I70" s="37">
        <v>6.0402684563758413E-2</v>
      </c>
    </row>
    <row r="71" spans="2:9">
      <c r="B71" s="35" t="s">
        <v>68</v>
      </c>
      <c r="C71" s="36">
        <v>1546</v>
      </c>
      <c r="D71" s="36">
        <v>1465</v>
      </c>
      <c r="E71" s="36">
        <v>1548</v>
      </c>
      <c r="F71" s="36">
        <v>1363</v>
      </c>
      <c r="G71" s="37">
        <v>-5.2393272962483861E-2</v>
      </c>
      <c r="H71" s="37">
        <v>5.6655290102389122E-2</v>
      </c>
      <c r="I71" s="37">
        <v>-0.11950904392764861</v>
      </c>
    </row>
    <row r="72" spans="2:9">
      <c r="B72" s="35" t="s">
        <v>69</v>
      </c>
      <c r="C72" s="36">
        <v>2128</v>
      </c>
      <c r="D72" s="36">
        <v>1600</v>
      </c>
      <c r="E72" s="36">
        <v>1587</v>
      </c>
      <c r="F72" s="36">
        <v>1517</v>
      </c>
      <c r="G72" s="37">
        <v>-0.24812030075187974</v>
      </c>
      <c r="H72" s="37">
        <v>-8.1250000000000488E-3</v>
      </c>
      <c r="I72" s="37">
        <v>-4.410838059231259E-2</v>
      </c>
    </row>
    <row r="73" spans="2:9">
      <c r="B73" s="38" t="s">
        <v>70</v>
      </c>
      <c r="C73" s="39">
        <v>19734</v>
      </c>
      <c r="D73" s="39">
        <v>16576</v>
      </c>
      <c r="E73" s="39">
        <v>14702</v>
      </c>
      <c r="F73" s="39">
        <v>15585</v>
      </c>
      <c r="G73" s="40">
        <v>-0.16002837741968179</v>
      </c>
      <c r="H73" s="40">
        <v>-0.11305501930501927</v>
      </c>
      <c r="I73" s="40">
        <v>6.0059855801931628E-2</v>
      </c>
    </row>
    <row r="74" spans="2:9" ht="15" customHeight="1">
      <c r="B74" s="41" t="s">
        <v>71</v>
      </c>
      <c r="C74" s="41"/>
      <c r="D74" s="41"/>
      <c r="E74" s="41"/>
      <c r="F74" s="41"/>
      <c r="G74" s="41"/>
      <c r="H74" s="41"/>
      <c r="I74" s="41"/>
    </row>
    <row r="77" spans="2:9" ht="36" customHeight="1">
      <c r="B77" s="32" t="s">
        <v>75</v>
      </c>
      <c r="C77" s="32"/>
      <c r="D77" s="32"/>
      <c r="E77" s="32"/>
      <c r="F77" s="32"/>
      <c r="G77" s="32"/>
      <c r="H77" s="32"/>
      <c r="I77" s="32"/>
    </row>
    <row r="78" spans="2:9">
      <c r="B78" s="33"/>
      <c r="C78" s="33">
        <v>2008</v>
      </c>
      <c r="D78" s="33">
        <v>2009</v>
      </c>
      <c r="E78" s="33">
        <v>2010</v>
      </c>
      <c r="F78" s="33">
        <v>2011</v>
      </c>
      <c r="G78" s="34" t="s">
        <v>55</v>
      </c>
      <c r="H78" s="34" t="s">
        <v>56</v>
      </c>
      <c r="I78" s="34" t="s">
        <v>57</v>
      </c>
    </row>
    <row r="79" spans="2:9">
      <c r="B79" s="35" t="s">
        <v>58</v>
      </c>
      <c r="C79" s="36">
        <v>7048</v>
      </c>
      <c r="D79" s="36">
        <v>6765</v>
      </c>
      <c r="E79" s="36">
        <v>6552</v>
      </c>
      <c r="F79" s="36">
        <v>6783</v>
      </c>
      <c r="G79" s="37">
        <v>-4.0153234960272455E-2</v>
      </c>
      <c r="H79" s="37">
        <v>-3.1485587583148567E-2</v>
      </c>
      <c r="I79" s="37">
        <v>3.5256410256410353E-2</v>
      </c>
    </row>
    <row r="80" spans="2:9">
      <c r="B80" s="35" t="s">
        <v>59</v>
      </c>
      <c r="C80" s="36">
        <v>9511</v>
      </c>
      <c r="D80" s="36">
        <v>7227</v>
      </c>
      <c r="E80" s="36">
        <v>7413</v>
      </c>
      <c r="F80" s="36">
        <v>9943</v>
      </c>
      <c r="G80" s="37">
        <v>-0.24014299232467673</v>
      </c>
      <c r="H80" s="37">
        <v>2.5736820257368231E-2</v>
      </c>
      <c r="I80" s="37">
        <v>0.3412923242951571</v>
      </c>
    </row>
    <row r="81" spans="2:9">
      <c r="B81" s="35" t="s">
        <v>60</v>
      </c>
      <c r="C81" s="36">
        <v>9388</v>
      </c>
      <c r="D81" s="36">
        <v>6871</v>
      </c>
      <c r="E81" s="36">
        <v>8086</v>
      </c>
      <c r="F81" s="36">
        <v>11165</v>
      </c>
      <c r="G81" s="37">
        <v>-0.26810822326374095</v>
      </c>
      <c r="H81" s="37">
        <v>0.17683015572696847</v>
      </c>
      <c r="I81" s="37">
        <v>0.38078159782339838</v>
      </c>
    </row>
    <row r="82" spans="2:9">
      <c r="B82" s="35" t="s">
        <v>61</v>
      </c>
      <c r="C82" s="36">
        <v>8415</v>
      </c>
      <c r="D82" s="36">
        <v>7183</v>
      </c>
      <c r="E82" s="36">
        <v>6208</v>
      </c>
      <c r="F82" s="36">
        <v>10123</v>
      </c>
      <c r="G82" s="37">
        <v>-0.14640522875816997</v>
      </c>
      <c r="H82" s="37">
        <v>-0.13573715717666712</v>
      </c>
      <c r="I82" s="37">
        <v>0.63063788659793807</v>
      </c>
    </row>
    <row r="83" spans="2:9">
      <c r="B83" s="35" t="s">
        <v>62</v>
      </c>
      <c r="C83" s="36">
        <v>7523</v>
      </c>
      <c r="D83" s="36">
        <v>6123</v>
      </c>
      <c r="E83" s="36">
        <v>6755</v>
      </c>
      <c r="F83" s="36">
        <v>7148</v>
      </c>
      <c r="G83" s="37">
        <v>-0.18609597235145559</v>
      </c>
      <c r="H83" s="37">
        <v>0.10321737710272738</v>
      </c>
      <c r="I83" s="37">
        <v>5.8179126572909023E-2</v>
      </c>
    </row>
    <row r="84" spans="2:9">
      <c r="B84" s="35" t="s">
        <v>63</v>
      </c>
      <c r="C84" s="36">
        <v>7124</v>
      </c>
      <c r="D84" s="36">
        <v>5615</v>
      </c>
      <c r="E84" s="36">
        <v>4172</v>
      </c>
      <c r="F84" s="36">
        <v>6083</v>
      </c>
      <c r="G84" s="37">
        <v>-0.21181920269511512</v>
      </c>
      <c r="H84" s="37">
        <v>-0.25699020480854851</v>
      </c>
      <c r="I84" s="37">
        <v>0.45805369127516782</v>
      </c>
    </row>
    <row r="85" spans="2:9">
      <c r="B85" s="35" t="s">
        <v>64</v>
      </c>
      <c r="C85" s="36">
        <v>9765</v>
      </c>
      <c r="D85" s="36">
        <v>10214</v>
      </c>
      <c r="E85" s="36">
        <v>9509</v>
      </c>
      <c r="F85" s="36">
        <v>12205</v>
      </c>
      <c r="G85" s="37">
        <v>4.5980542754736398E-2</v>
      </c>
      <c r="H85" s="37">
        <v>-6.9022909731740745E-2</v>
      </c>
      <c r="I85" s="37">
        <v>0.28352087496056377</v>
      </c>
    </row>
    <row r="86" spans="2:9">
      <c r="B86" s="35" t="s">
        <v>65</v>
      </c>
      <c r="C86" s="36">
        <v>8867</v>
      </c>
      <c r="D86" s="36">
        <v>8438</v>
      </c>
      <c r="E86" s="36">
        <v>8482</v>
      </c>
      <c r="F86" s="36">
        <v>11408</v>
      </c>
      <c r="G86" s="37">
        <v>-4.8381639787977937E-2</v>
      </c>
      <c r="H86" s="37">
        <v>5.2145058070631745E-3</v>
      </c>
      <c r="I86" s="37">
        <v>0.34496580995048332</v>
      </c>
    </row>
    <row r="87" spans="2:9">
      <c r="B87" s="35" t="s">
        <v>66</v>
      </c>
      <c r="C87" s="36">
        <v>7972</v>
      </c>
      <c r="D87" s="36">
        <v>6345</v>
      </c>
      <c r="E87" s="36">
        <v>5835</v>
      </c>
      <c r="F87" s="36">
        <v>8773</v>
      </c>
      <c r="G87" s="37">
        <v>-0.20408931259407925</v>
      </c>
      <c r="H87" s="37">
        <v>-8.0378250591016553E-2</v>
      </c>
      <c r="I87" s="37">
        <v>0.50351328191945166</v>
      </c>
    </row>
    <row r="88" spans="2:9">
      <c r="B88" s="35" t="s">
        <v>67</v>
      </c>
      <c r="C88" s="36">
        <v>10321</v>
      </c>
      <c r="D88" s="36">
        <v>8503</v>
      </c>
      <c r="E88" s="36">
        <v>8210</v>
      </c>
      <c r="F88" s="36">
        <v>11719</v>
      </c>
      <c r="G88" s="37">
        <v>-0.17614572231372927</v>
      </c>
      <c r="H88" s="37">
        <v>-3.4458426437727896E-2</v>
      </c>
      <c r="I88" s="37">
        <v>0.42740560292326424</v>
      </c>
    </row>
    <row r="89" spans="2:9">
      <c r="B89" s="35" t="s">
        <v>68</v>
      </c>
      <c r="C89" s="36">
        <v>6486</v>
      </c>
      <c r="D89" s="36">
        <v>6197</v>
      </c>
      <c r="E89" s="36">
        <v>7241</v>
      </c>
      <c r="F89" s="36">
        <v>8362</v>
      </c>
      <c r="G89" s="37">
        <v>-4.4557508479802665E-2</v>
      </c>
      <c r="H89" s="37">
        <v>0.16846861384540901</v>
      </c>
      <c r="I89" s="37">
        <v>0.15481287115039355</v>
      </c>
    </row>
    <row r="90" spans="2:9">
      <c r="B90" s="35" t="s">
        <v>69</v>
      </c>
      <c r="C90" s="36">
        <v>7121</v>
      </c>
      <c r="D90" s="36">
        <v>6807</v>
      </c>
      <c r="E90" s="36">
        <v>7586</v>
      </c>
      <c r="F90" s="36">
        <v>8380</v>
      </c>
      <c r="G90" s="37">
        <v>-4.4094930487291073E-2</v>
      </c>
      <c r="H90" s="37">
        <v>0.11444101660055828</v>
      </c>
      <c r="I90" s="37">
        <v>0.10466649090429736</v>
      </c>
    </row>
    <row r="91" spans="2:9">
      <c r="B91" s="38" t="s">
        <v>70</v>
      </c>
      <c r="C91" s="39">
        <v>99541</v>
      </c>
      <c r="D91" s="39">
        <v>86288</v>
      </c>
      <c r="E91" s="39">
        <v>86049</v>
      </c>
      <c r="F91" s="39">
        <v>112092</v>
      </c>
      <c r="G91" s="40">
        <v>-0.13314111773038251</v>
      </c>
      <c r="H91" s="40">
        <v>-2.7697941776376744E-3</v>
      </c>
      <c r="I91" s="40">
        <v>0.30265313949029049</v>
      </c>
    </row>
    <row r="92" spans="2:9" ht="15" customHeight="1">
      <c r="B92" s="41" t="s">
        <v>71</v>
      </c>
      <c r="C92" s="41"/>
      <c r="D92" s="41"/>
      <c r="E92" s="41"/>
      <c r="F92" s="41"/>
      <c r="G92" s="41"/>
      <c r="H92" s="41"/>
      <c r="I92" s="41"/>
    </row>
    <row r="96" spans="2:9" ht="36" customHeight="1">
      <c r="B96" s="32" t="s">
        <v>76</v>
      </c>
      <c r="C96" s="32"/>
      <c r="D96" s="32"/>
      <c r="E96" s="32"/>
      <c r="F96" s="32"/>
      <c r="G96" s="32"/>
      <c r="H96" s="32"/>
      <c r="I96" s="32"/>
    </row>
    <row r="97" spans="2:9">
      <c r="B97" s="33"/>
      <c r="C97" s="33">
        <v>2008</v>
      </c>
      <c r="D97" s="33">
        <v>2009</v>
      </c>
      <c r="E97" s="33">
        <v>2010</v>
      </c>
      <c r="F97" s="33">
        <v>2011</v>
      </c>
      <c r="G97" s="34" t="s">
        <v>55</v>
      </c>
      <c r="H97" s="34" t="s">
        <v>56</v>
      </c>
      <c r="I97" s="34" t="s">
        <v>57</v>
      </c>
    </row>
    <row r="98" spans="2:9">
      <c r="B98" s="35" t="s">
        <v>58</v>
      </c>
      <c r="C98" s="36">
        <v>3522</v>
      </c>
      <c r="D98" s="36">
        <v>2878</v>
      </c>
      <c r="E98" s="36">
        <v>2677</v>
      </c>
      <c r="F98" s="36">
        <v>2908</v>
      </c>
      <c r="G98" s="37">
        <v>-0.1828506530380466</v>
      </c>
      <c r="H98" s="37">
        <v>-6.9840166782487834E-2</v>
      </c>
      <c r="I98" s="37">
        <v>8.6290623832648405E-2</v>
      </c>
    </row>
    <row r="99" spans="2:9">
      <c r="B99" s="35" t="s">
        <v>59</v>
      </c>
      <c r="C99" s="36">
        <v>4509</v>
      </c>
      <c r="D99" s="36">
        <v>3583</v>
      </c>
      <c r="E99" s="36">
        <v>3622</v>
      </c>
      <c r="F99" s="36">
        <v>5209</v>
      </c>
      <c r="G99" s="37">
        <v>-0.20536704369039693</v>
      </c>
      <c r="H99" s="37">
        <v>1.0884733463577989E-2</v>
      </c>
      <c r="I99" s="37">
        <v>0.43815571507454454</v>
      </c>
    </row>
    <row r="100" spans="2:9">
      <c r="B100" s="35" t="s">
        <v>60</v>
      </c>
      <c r="C100" s="36">
        <v>5413</v>
      </c>
      <c r="D100" s="36">
        <v>3704</v>
      </c>
      <c r="E100" s="36">
        <v>3478</v>
      </c>
      <c r="F100" s="36">
        <v>5652</v>
      </c>
      <c r="G100" s="37">
        <v>-0.3157214114169592</v>
      </c>
      <c r="H100" s="37">
        <v>-6.1015118790496814E-2</v>
      </c>
      <c r="I100" s="37">
        <v>0.62507188039102934</v>
      </c>
    </row>
    <row r="101" spans="2:9">
      <c r="B101" s="35" t="s">
        <v>61</v>
      </c>
      <c r="C101" s="36">
        <v>4108</v>
      </c>
      <c r="D101" s="36">
        <v>4182</v>
      </c>
      <c r="E101" s="36">
        <v>3300</v>
      </c>
      <c r="F101" s="36">
        <v>5169</v>
      </c>
      <c r="G101" s="37">
        <v>1.8013631937682462E-2</v>
      </c>
      <c r="H101" s="37">
        <v>-0.21090387374461983</v>
      </c>
      <c r="I101" s="37">
        <v>0.5663636363636364</v>
      </c>
    </row>
    <row r="102" spans="2:9">
      <c r="B102" s="35" t="s">
        <v>62</v>
      </c>
      <c r="C102" s="36">
        <v>3610</v>
      </c>
      <c r="D102" s="36">
        <v>3005</v>
      </c>
      <c r="E102" s="36">
        <v>3174</v>
      </c>
      <c r="F102" s="36">
        <v>3934</v>
      </c>
      <c r="G102" s="37">
        <v>-0.16759002770083098</v>
      </c>
      <c r="H102" s="37">
        <v>5.6239600665557443E-2</v>
      </c>
      <c r="I102" s="37">
        <v>0.23944549464398235</v>
      </c>
    </row>
    <row r="103" spans="2:9">
      <c r="B103" s="35" t="s">
        <v>63</v>
      </c>
      <c r="C103" s="36">
        <v>3100</v>
      </c>
      <c r="D103" s="36">
        <v>2289</v>
      </c>
      <c r="E103" s="36">
        <v>1748</v>
      </c>
      <c r="F103" s="36">
        <v>3118</v>
      </c>
      <c r="G103" s="37">
        <v>-0.26161290322580644</v>
      </c>
      <c r="H103" s="37">
        <v>-0.23634775010921805</v>
      </c>
      <c r="I103" s="37">
        <v>0.78375286041189929</v>
      </c>
    </row>
    <row r="104" spans="2:9">
      <c r="B104" s="35" t="s">
        <v>64</v>
      </c>
      <c r="C104" s="36">
        <v>5690</v>
      </c>
      <c r="D104" s="36">
        <v>5271</v>
      </c>
      <c r="E104" s="36">
        <v>5147</v>
      </c>
      <c r="F104" s="36">
        <v>6965</v>
      </c>
      <c r="G104" s="37">
        <v>-7.3637961335676572E-2</v>
      </c>
      <c r="H104" s="37">
        <v>-2.352494782773662E-2</v>
      </c>
      <c r="I104" s="37">
        <v>0.35321546531960357</v>
      </c>
    </row>
    <row r="105" spans="2:9">
      <c r="B105" s="35" t="s">
        <v>65</v>
      </c>
      <c r="C105" s="36">
        <v>4117</v>
      </c>
      <c r="D105" s="36">
        <v>3871</v>
      </c>
      <c r="E105" s="36">
        <v>4407</v>
      </c>
      <c r="F105" s="36">
        <v>5649</v>
      </c>
      <c r="G105" s="37">
        <v>-5.9752246781637153E-2</v>
      </c>
      <c r="H105" s="37">
        <v>0.1384655127873935</v>
      </c>
      <c r="I105" s="37">
        <v>0.28182437031994545</v>
      </c>
    </row>
    <row r="106" spans="2:9">
      <c r="B106" s="35" t="s">
        <v>66</v>
      </c>
      <c r="C106" s="36">
        <v>2560</v>
      </c>
      <c r="D106" s="36">
        <v>2434</v>
      </c>
      <c r="E106" s="36">
        <v>2861</v>
      </c>
      <c r="F106" s="36">
        <v>4398</v>
      </c>
      <c r="G106" s="37">
        <v>-4.9218749999999978E-2</v>
      </c>
      <c r="H106" s="37">
        <v>0.1754313886606409</v>
      </c>
      <c r="I106" s="37">
        <v>0.53722474659210073</v>
      </c>
    </row>
    <row r="107" spans="2:9">
      <c r="B107" s="35" t="s">
        <v>67</v>
      </c>
      <c r="C107" s="36">
        <v>5090</v>
      </c>
      <c r="D107" s="36">
        <v>3951</v>
      </c>
      <c r="E107" s="36">
        <v>4029</v>
      </c>
      <c r="F107" s="36">
        <v>6633</v>
      </c>
      <c r="G107" s="37">
        <v>-0.22377210216110022</v>
      </c>
      <c r="H107" s="37">
        <v>1.9741837509491322E-2</v>
      </c>
      <c r="I107" s="37">
        <v>0.64631422189128807</v>
      </c>
    </row>
    <row r="108" spans="2:9">
      <c r="B108" s="35" t="s">
        <v>68</v>
      </c>
      <c r="C108" s="36">
        <v>3362</v>
      </c>
      <c r="D108" s="36">
        <v>3030</v>
      </c>
      <c r="E108" s="36">
        <v>3054</v>
      </c>
      <c r="F108" s="36">
        <v>4716</v>
      </c>
      <c r="G108" s="37">
        <v>-9.8750743604997027E-2</v>
      </c>
      <c r="H108" s="37">
        <v>7.9207920792079278E-3</v>
      </c>
      <c r="I108" s="37">
        <v>0.54420432220039294</v>
      </c>
    </row>
    <row r="109" spans="2:9">
      <c r="B109" s="35" t="s">
        <v>69</v>
      </c>
      <c r="C109" s="36">
        <v>3414</v>
      </c>
      <c r="D109" s="36">
        <v>2915</v>
      </c>
      <c r="E109" s="36">
        <v>3310</v>
      </c>
      <c r="F109" s="36">
        <v>5242</v>
      </c>
      <c r="G109" s="37">
        <v>-0.14616285881663738</v>
      </c>
      <c r="H109" s="37">
        <v>0.13550600343053176</v>
      </c>
      <c r="I109" s="37">
        <v>0.58368580060422959</v>
      </c>
    </row>
    <row r="110" spans="2:9">
      <c r="B110" s="38" t="s">
        <v>70</v>
      </c>
      <c r="C110" s="39">
        <v>48495</v>
      </c>
      <c r="D110" s="39">
        <v>41113</v>
      </c>
      <c r="E110" s="39">
        <v>40807</v>
      </c>
      <c r="F110" s="39">
        <v>59593</v>
      </c>
      <c r="G110" s="40">
        <v>-0.15222187854417979</v>
      </c>
      <c r="H110" s="40">
        <v>-7.4429012721036747E-3</v>
      </c>
      <c r="I110" s="40">
        <v>0.46036219276104595</v>
      </c>
    </row>
    <row r="111" spans="2:9" ht="15" customHeight="1">
      <c r="B111" s="41" t="s">
        <v>71</v>
      </c>
      <c r="C111" s="41"/>
      <c r="D111" s="41"/>
      <c r="E111" s="41"/>
      <c r="F111" s="41"/>
      <c r="G111" s="41"/>
      <c r="H111" s="41"/>
      <c r="I111" s="41"/>
    </row>
  </sheetData>
  <mergeCells count="12">
    <mergeCell ref="B59:I59"/>
    <mergeCell ref="B74:I74"/>
    <mergeCell ref="B77:I77"/>
    <mergeCell ref="B92:I92"/>
    <mergeCell ref="B96:I96"/>
    <mergeCell ref="B111:I111"/>
    <mergeCell ref="B5:I5"/>
    <mergeCell ref="B20:I20"/>
    <mergeCell ref="B23:I23"/>
    <mergeCell ref="B38:I38"/>
    <mergeCell ref="B41:I41"/>
    <mergeCell ref="B56:I56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64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>
  <sheetPr codeName="Hoja45">
    <pageSetUpPr fitToPage="1"/>
  </sheetPr>
  <dimension ref="K23:K106"/>
  <sheetViews>
    <sheetView showGridLines="0" showRowColHeaders="0" zoomScaleNormal="100" workbookViewId="0"/>
  </sheetViews>
  <sheetFormatPr baseColWidth="10" defaultRowHeight="15"/>
  <cols>
    <col min="1" max="1" width="16.28515625" customWidth="1"/>
  </cols>
  <sheetData>
    <row r="23" spans="11:11" ht="15.75" thickBot="1"/>
    <row r="24" spans="11:11" ht="16.5" thickBot="1">
      <c r="K24" s="48" t="s">
        <v>93</v>
      </c>
    </row>
    <row r="45" spans="11:11" ht="15.75" thickBot="1"/>
    <row r="46" spans="11:11" ht="16.5" thickBot="1">
      <c r="K46" s="48" t="s">
        <v>93</v>
      </c>
    </row>
    <row r="67" spans="11:11" ht="15.75" thickBot="1"/>
    <row r="68" spans="11:11" ht="16.5" thickBot="1">
      <c r="K68" s="48" t="s">
        <v>93</v>
      </c>
    </row>
    <row r="85" spans="11:11" ht="15.75" thickBot="1"/>
    <row r="86" spans="11:11" ht="16.5" thickBot="1">
      <c r="K86" s="48" t="s">
        <v>93</v>
      </c>
    </row>
    <row r="105" spans="11:11" ht="15.75" thickBot="1"/>
    <row r="106" spans="11:11" ht="16.5" thickBot="1">
      <c r="K106" s="48" t="s">
        <v>93</v>
      </c>
    </row>
  </sheetData>
  <hyperlinks>
    <hyperlink ref="K24" location="'tablas Zonas mensual '!A1" tooltip="TABLA" display="TABLA"/>
    <hyperlink ref="K46" location="'tablas Zonas mensual '!A1" tooltip="TABLA" display="TABLA"/>
    <hyperlink ref="K68" location="'tablas Zonas mensual '!A1" tooltip="TABLA" display="TABLA"/>
    <hyperlink ref="K86" location="'tablas Zonas mensual '!A1" tooltip="TABLA" display="TABLA"/>
    <hyperlink ref="K106" location="'tablas Zonas mensual 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88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>
  <sheetPr codeName="Hoja47">
    <pageSetUpPr fitToPage="1"/>
  </sheetPr>
  <dimension ref="B1:Q97"/>
  <sheetViews>
    <sheetView showGridLines="0" showRowColHeaders="0" zoomScaleNormal="100" workbookViewId="0"/>
  </sheetViews>
  <sheetFormatPr baseColWidth="10" defaultRowHeight="15"/>
  <cols>
    <col min="1" max="1" width="15.7109375" customWidth="1"/>
    <col min="2" max="2" width="13" customWidth="1"/>
    <col min="3" max="3" width="9.7109375" customWidth="1"/>
    <col min="4" max="4" width="11.7109375" customWidth="1"/>
    <col min="5" max="6" width="9.7109375" customWidth="1"/>
    <col min="7" max="7" width="11.7109375" customWidth="1"/>
    <col min="8" max="9" width="9.7109375" customWidth="1"/>
    <col min="10" max="10" width="11.7109375" customWidth="1"/>
    <col min="11" max="12" width="9.7109375" customWidth="1"/>
    <col min="13" max="13" width="11.7109375" customWidth="1"/>
    <col min="14" max="15" width="9.7109375" customWidth="1"/>
    <col min="16" max="16" width="11.7109375" customWidth="1"/>
    <col min="17" max="17" width="9.7109375" customWidth="1"/>
  </cols>
  <sheetData>
    <row r="1" spans="2:17" ht="15" customHeight="1"/>
    <row r="2" spans="2:17" ht="15" customHeight="1"/>
    <row r="3" spans="2:17" ht="15" customHeight="1"/>
    <row r="4" spans="2:17" ht="15" customHeight="1"/>
    <row r="5" spans="2:17" ht="18" customHeight="1">
      <c r="B5" s="175" t="s">
        <v>175</v>
      </c>
      <c r="C5" s="175"/>
      <c r="D5" s="175"/>
      <c r="E5" s="175"/>
      <c r="F5" s="175"/>
      <c r="G5" s="175"/>
      <c r="H5" s="198"/>
      <c r="I5" s="198"/>
      <c r="J5" s="198"/>
      <c r="K5" s="198"/>
      <c r="L5" s="198"/>
      <c r="M5" s="198"/>
      <c r="N5" s="198"/>
      <c r="O5" s="198"/>
      <c r="P5" s="198"/>
      <c r="Q5" s="198"/>
    </row>
    <row r="6" spans="2:17">
      <c r="B6" s="199"/>
      <c r="C6" s="192">
        <v>2009</v>
      </c>
      <c r="D6" s="200">
        <v>2010</v>
      </c>
      <c r="E6" s="192">
        <v>2011</v>
      </c>
      <c r="F6" s="178" t="s">
        <v>180</v>
      </c>
      <c r="G6" s="201" t="s">
        <v>181</v>
      </c>
      <c r="H6" s="198"/>
      <c r="I6" s="198"/>
      <c r="J6" s="198"/>
      <c r="K6" s="198"/>
      <c r="L6" s="198"/>
      <c r="M6" s="198"/>
      <c r="N6" s="198"/>
      <c r="O6" s="198"/>
      <c r="P6" s="198"/>
      <c r="Q6" s="198"/>
    </row>
    <row r="7" spans="2:17">
      <c r="B7" s="194" t="s">
        <v>58</v>
      </c>
      <c r="C7" s="195">
        <v>107</v>
      </c>
      <c r="D7" s="202">
        <v>98</v>
      </c>
      <c r="E7" s="195">
        <v>82</v>
      </c>
      <c r="F7" s="113">
        <v>-8.411214953271029E-2</v>
      </c>
      <c r="G7" s="180">
        <v>-0.16326530612244894</v>
      </c>
      <c r="H7" s="198"/>
      <c r="I7" s="198"/>
      <c r="J7" s="198"/>
      <c r="K7" s="198"/>
      <c r="L7" s="198"/>
      <c r="M7" s="198"/>
      <c r="N7" s="198"/>
      <c r="O7" s="198"/>
      <c r="P7" s="198"/>
      <c r="Q7" s="198"/>
    </row>
    <row r="8" spans="2:17">
      <c r="B8" s="194" t="s">
        <v>59</v>
      </c>
      <c r="C8" s="195">
        <v>67</v>
      </c>
      <c r="D8" s="202">
        <v>153</v>
      </c>
      <c r="E8" s="195">
        <v>74</v>
      </c>
      <c r="F8" s="184">
        <v>1.283582089552239</v>
      </c>
      <c r="G8" s="180">
        <v>-0.51633986928104569</v>
      </c>
      <c r="H8" s="198"/>
      <c r="I8" s="198"/>
      <c r="J8" s="198"/>
      <c r="K8" s="198"/>
      <c r="L8" s="198"/>
      <c r="M8" s="198"/>
      <c r="N8" s="198"/>
      <c r="O8" s="198"/>
      <c r="P8" s="198"/>
      <c r="Q8" s="198"/>
    </row>
    <row r="9" spans="2:17">
      <c r="B9" s="194" t="s">
        <v>60</v>
      </c>
      <c r="C9" s="195">
        <v>50</v>
      </c>
      <c r="D9" s="202">
        <v>42</v>
      </c>
      <c r="E9" s="195">
        <v>75</v>
      </c>
      <c r="F9" s="184">
        <v>-0.16000000000000003</v>
      </c>
      <c r="G9" s="180">
        <v>0.78571428571428581</v>
      </c>
      <c r="H9" s="198"/>
      <c r="I9" s="198"/>
      <c r="J9" s="198"/>
      <c r="K9" s="198"/>
      <c r="L9" s="198"/>
      <c r="M9" s="198"/>
      <c r="N9" s="198"/>
      <c r="O9" s="198"/>
      <c r="P9" s="198"/>
      <c r="Q9" s="198"/>
    </row>
    <row r="10" spans="2:17">
      <c r="B10" s="194" t="s">
        <v>82</v>
      </c>
      <c r="C10" s="195">
        <v>37</v>
      </c>
      <c r="D10" s="202">
        <v>71</v>
      </c>
      <c r="E10" s="195">
        <v>83</v>
      </c>
      <c r="F10" s="184">
        <v>0.91891891891891886</v>
      </c>
      <c r="G10" s="180">
        <v>0.16901408450704225</v>
      </c>
      <c r="H10" s="198"/>
      <c r="I10" s="198"/>
      <c r="J10" s="198"/>
      <c r="K10" s="198"/>
      <c r="L10" s="198"/>
      <c r="M10" s="198"/>
      <c r="N10" s="198"/>
      <c r="O10" s="198"/>
      <c r="P10" s="198"/>
      <c r="Q10" s="198"/>
    </row>
    <row r="11" spans="2:17">
      <c r="B11" s="194" t="s">
        <v>62</v>
      </c>
      <c r="C11" s="195">
        <v>50</v>
      </c>
      <c r="D11" s="202">
        <v>53</v>
      </c>
      <c r="E11" s="195">
        <v>40</v>
      </c>
      <c r="F11" s="184">
        <v>6.0000000000000053E-2</v>
      </c>
      <c r="G11" s="180">
        <v>-0.24528301886792447</v>
      </c>
      <c r="H11" s="198"/>
      <c r="I11" s="198"/>
      <c r="J11" s="198"/>
      <c r="K11" s="198"/>
      <c r="L11" s="198"/>
      <c r="M11" s="198"/>
      <c r="N11" s="198"/>
      <c r="O11" s="198"/>
      <c r="P11" s="198"/>
      <c r="Q11" s="198"/>
    </row>
    <row r="12" spans="2:17">
      <c r="B12" s="194" t="s">
        <v>63</v>
      </c>
      <c r="C12" s="195">
        <v>30</v>
      </c>
      <c r="D12" s="202">
        <v>35</v>
      </c>
      <c r="E12" s="195">
        <v>31</v>
      </c>
      <c r="F12" s="184">
        <v>0.16666666666666674</v>
      </c>
      <c r="G12" s="180">
        <v>-0.11428571428571432</v>
      </c>
      <c r="H12" s="198"/>
      <c r="I12" s="198"/>
      <c r="J12" s="198"/>
      <c r="K12" s="198"/>
      <c r="L12" s="198"/>
      <c r="M12" s="198"/>
      <c r="N12" s="198"/>
      <c r="O12" s="198"/>
      <c r="P12" s="198"/>
      <c r="Q12" s="198"/>
    </row>
    <row r="13" spans="2:17">
      <c r="B13" s="194" t="s">
        <v>64</v>
      </c>
      <c r="C13" s="195">
        <v>55</v>
      </c>
      <c r="D13" s="202">
        <v>54</v>
      </c>
      <c r="E13" s="195">
        <v>38</v>
      </c>
      <c r="F13" s="184">
        <v>-1.8181818181818188E-2</v>
      </c>
      <c r="G13" s="180">
        <v>-0.29629629629629628</v>
      </c>
      <c r="H13" s="198"/>
      <c r="I13" s="198"/>
      <c r="J13" s="198"/>
      <c r="K13" s="198"/>
      <c r="L13" s="198"/>
      <c r="M13" s="198"/>
      <c r="N13" s="198"/>
      <c r="O13" s="198"/>
      <c r="P13" s="198"/>
      <c r="Q13" s="198"/>
    </row>
    <row r="14" spans="2:17">
      <c r="B14" s="194" t="s">
        <v>65</v>
      </c>
      <c r="C14" s="195">
        <v>39</v>
      </c>
      <c r="D14" s="202">
        <v>15</v>
      </c>
      <c r="E14" s="195">
        <v>38</v>
      </c>
      <c r="F14" s="184">
        <v>-0.61538461538461542</v>
      </c>
      <c r="G14" s="180">
        <v>1.5333333333333332</v>
      </c>
      <c r="H14" s="198"/>
      <c r="I14" s="198"/>
      <c r="J14" s="198"/>
      <c r="K14" s="198"/>
      <c r="L14" s="198"/>
      <c r="M14" s="198"/>
      <c r="N14" s="198"/>
      <c r="O14" s="198"/>
      <c r="P14" s="198"/>
      <c r="Q14" s="198"/>
    </row>
    <row r="15" spans="2:17">
      <c r="B15" s="194" t="s">
        <v>66</v>
      </c>
      <c r="C15" s="195">
        <v>36</v>
      </c>
      <c r="D15" s="202">
        <v>45</v>
      </c>
      <c r="E15" s="195">
        <v>68</v>
      </c>
      <c r="F15" s="184">
        <v>0.25</v>
      </c>
      <c r="G15" s="180">
        <v>0.51111111111111107</v>
      </c>
      <c r="H15" s="198"/>
      <c r="I15" s="198"/>
      <c r="J15" s="198"/>
      <c r="K15" s="198"/>
      <c r="L15" s="198"/>
      <c r="M15" s="198"/>
      <c r="N15" s="198"/>
      <c r="O15" s="198"/>
      <c r="P15" s="198"/>
      <c r="Q15" s="198"/>
    </row>
    <row r="16" spans="2:17">
      <c r="B16" s="194" t="s">
        <v>67</v>
      </c>
      <c r="C16" s="195">
        <v>54</v>
      </c>
      <c r="D16" s="202">
        <v>54</v>
      </c>
      <c r="E16" s="195">
        <v>69</v>
      </c>
      <c r="F16" s="184">
        <v>0</v>
      </c>
      <c r="G16" s="180">
        <v>0.27777777777777768</v>
      </c>
      <c r="H16" s="198"/>
      <c r="I16" s="198"/>
      <c r="J16" s="198"/>
      <c r="K16" s="198"/>
      <c r="L16" s="198"/>
      <c r="M16" s="198"/>
      <c r="N16" s="198"/>
      <c r="O16" s="198"/>
      <c r="P16" s="198"/>
      <c r="Q16" s="198"/>
    </row>
    <row r="17" spans="2:17">
      <c r="B17" s="194" t="s">
        <v>68</v>
      </c>
      <c r="C17" s="195">
        <v>50</v>
      </c>
      <c r="D17" s="202">
        <v>81</v>
      </c>
      <c r="E17" s="195">
        <v>126</v>
      </c>
      <c r="F17" s="184">
        <v>0.62000000000000011</v>
      </c>
      <c r="G17" s="180">
        <v>0.55555555555555558</v>
      </c>
      <c r="H17" s="198"/>
      <c r="I17" s="198"/>
      <c r="J17" s="198"/>
      <c r="K17" s="198"/>
      <c r="L17" s="198"/>
      <c r="M17" s="198"/>
      <c r="N17" s="198"/>
      <c r="O17" s="198"/>
      <c r="P17" s="198"/>
      <c r="Q17" s="198"/>
    </row>
    <row r="18" spans="2:17">
      <c r="B18" s="194" t="s">
        <v>69</v>
      </c>
      <c r="C18" s="195">
        <v>99</v>
      </c>
      <c r="D18" s="202">
        <v>107</v>
      </c>
      <c r="E18" s="195">
        <v>134</v>
      </c>
      <c r="F18" s="184">
        <v>8.0808080808080884E-2</v>
      </c>
      <c r="G18" s="180">
        <v>0.25233644859813076</v>
      </c>
      <c r="H18" s="198"/>
      <c r="I18" s="198"/>
      <c r="J18" s="198"/>
      <c r="K18" s="198"/>
      <c r="L18" s="198"/>
      <c r="M18" s="198"/>
      <c r="N18" s="198"/>
      <c r="O18" s="198"/>
      <c r="P18" s="198"/>
      <c r="Q18" s="198"/>
    </row>
    <row r="19" spans="2:17">
      <c r="B19" s="196" t="s">
        <v>70</v>
      </c>
      <c r="C19" s="197">
        <v>674</v>
      </c>
      <c r="D19" s="197">
        <v>808</v>
      </c>
      <c r="E19" s="197">
        <v>858</v>
      </c>
      <c r="F19" s="203">
        <v>0.19881305637982205</v>
      </c>
      <c r="G19" s="203">
        <v>6.1881188118811936E-2</v>
      </c>
      <c r="H19" s="198"/>
      <c r="I19" s="198"/>
      <c r="J19" s="198"/>
      <c r="K19" s="198"/>
      <c r="L19" s="198"/>
      <c r="M19" s="198"/>
      <c r="N19" s="198"/>
      <c r="O19" s="198"/>
      <c r="P19" s="198"/>
      <c r="Q19" s="198"/>
    </row>
    <row r="20" spans="2:17">
      <c r="B20" s="174" t="s">
        <v>128</v>
      </c>
      <c r="C20" s="174"/>
      <c r="D20" s="174"/>
      <c r="E20" s="174"/>
      <c r="F20" s="174"/>
      <c r="G20" s="174"/>
      <c r="H20" s="198"/>
      <c r="I20" s="198"/>
      <c r="J20" s="198"/>
      <c r="K20" s="198"/>
      <c r="L20" s="198"/>
      <c r="M20" s="198"/>
      <c r="N20" s="198"/>
      <c r="O20" s="198"/>
      <c r="P20" s="198"/>
      <c r="Q20" s="198"/>
    </row>
    <row r="21" spans="2:17">
      <c r="B21" s="162"/>
      <c r="C21" s="162"/>
      <c r="D21" s="162"/>
      <c r="E21" s="162"/>
      <c r="F21" s="162"/>
      <c r="G21" s="162"/>
      <c r="H21" s="198"/>
      <c r="I21" s="198"/>
      <c r="J21" s="198"/>
      <c r="K21" s="198"/>
      <c r="L21" s="198"/>
      <c r="M21" s="198"/>
      <c r="N21" s="198"/>
      <c r="O21" s="198"/>
      <c r="P21" s="198"/>
      <c r="Q21" s="198"/>
    </row>
    <row r="22" spans="2:17"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</row>
    <row r="23" spans="2:17" ht="18" customHeight="1">
      <c r="B23" s="175" t="s">
        <v>176</v>
      </c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</row>
    <row r="24" spans="2:17">
      <c r="B24" s="199"/>
      <c r="C24" s="204">
        <v>2009</v>
      </c>
      <c r="D24" s="204"/>
      <c r="E24" s="204"/>
      <c r="F24" s="205">
        <v>2010</v>
      </c>
      <c r="G24" s="205"/>
      <c r="H24" s="205"/>
      <c r="I24" s="204">
        <v>2011</v>
      </c>
      <c r="J24" s="204"/>
      <c r="K24" s="204"/>
      <c r="L24" s="205" t="s">
        <v>182</v>
      </c>
      <c r="M24" s="205"/>
      <c r="N24" s="205"/>
      <c r="O24" s="206" t="s">
        <v>183</v>
      </c>
      <c r="P24" s="206"/>
      <c r="Q24" s="206"/>
    </row>
    <row r="25" spans="2:17" ht="30" customHeight="1">
      <c r="B25" s="199"/>
      <c r="C25" s="169" t="s">
        <v>115</v>
      </c>
      <c r="D25" s="169" t="s">
        <v>172</v>
      </c>
      <c r="E25" s="169" t="s">
        <v>91</v>
      </c>
      <c r="F25" s="178" t="s">
        <v>115</v>
      </c>
      <c r="G25" s="178" t="s">
        <v>172</v>
      </c>
      <c r="H25" s="178" t="s">
        <v>91</v>
      </c>
      <c r="I25" s="169" t="s">
        <v>115</v>
      </c>
      <c r="J25" s="169" t="s">
        <v>172</v>
      </c>
      <c r="K25" s="169" t="s">
        <v>91</v>
      </c>
      <c r="L25" s="178" t="s">
        <v>184</v>
      </c>
      <c r="M25" s="178" t="s">
        <v>185</v>
      </c>
      <c r="N25" s="178" t="s">
        <v>186</v>
      </c>
      <c r="O25" s="201" t="s">
        <v>184</v>
      </c>
      <c r="P25" s="201" t="s">
        <v>185</v>
      </c>
      <c r="Q25" s="201" t="s">
        <v>186</v>
      </c>
    </row>
    <row r="26" spans="2:17">
      <c r="B26" s="194" t="s">
        <v>58</v>
      </c>
      <c r="C26" s="195">
        <v>43</v>
      </c>
      <c r="D26" s="195">
        <v>0</v>
      </c>
      <c r="E26" s="195">
        <v>43</v>
      </c>
      <c r="F26" s="202">
        <v>59</v>
      </c>
      <c r="G26" s="202">
        <v>12</v>
      </c>
      <c r="H26" s="202">
        <v>71</v>
      </c>
      <c r="I26" s="195">
        <v>40</v>
      </c>
      <c r="J26" s="195">
        <v>8</v>
      </c>
      <c r="K26" s="195">
        <v>48</v>
      </c>
      <c r="L26" s="184">
        <v>0.37209302325581395</v>
      </c>
      <c r="M26" s="184" t="s">
        <v>143</v>
      </c>
      <c r="N26" s="184">
        <v>0.65116279069767447</v>
      </c>
      <c r="O26" s="180">
        <v>-0.32203389830508478</v>
      </c>
      <c r="P26" s="180">
        <v>-0.33333333333333337</v>
      </c>
      <c r="Q26" s="180">
        <v>-0.323943661971831</v>
      </c>
    </row>
    <row r="27" spans="2:17">
      <c r="B27" s="194" t="s">
        <v>59</v>
      </c>
      <c r="C27" s="195">
        <v>35</v>
      </c>
      <c r="D27" s="195">
        <v>0</v>
      </c>
      <c r="E27" s="195">
        <v>35</v>
      </c>
      <c r="F27" s="202">
        <v>74</v>
      </c>
      <c r="G27" s="202">
        <v>0</v>
      </c>
      <c r="H27" s="202">
        <v>74</v>
      </c>
      <c r="I27" s="195">
        <v>56</v>
      </c>
      <c r="J27" s="195">
        <v>3</v>
      </c>
      <c r="K27" s="195">
        <v>59</v>
      </c>
      <c r="L27" s="184">
        <v>1.1142857142857143</v>
      </c>
      <c r="M27" s="184" t="s">
        <v>143</v>
      </c>
      <c r="N27" s="184">
        <v>1.1142857142857143</v>
      </c>
      <c r="O27" s="180">
        <v>-0.2432432432432432</v>
      </c>
      <c r="P27" s="180" t="s">
        <v>143</v>
      </c>
      <c r="Q27" s="180">
        <v>-0.20270270270270274</v>
      </c>
    </row>
    <row r="28" spans="2:17">
      <c r="B28" s="194" t="s">
        <v>60</v>
      </c>
      <c r="C28" s="195">
        <v>46</v>
      </c>
      <c r="D28" s="195">
        <v>8</v>
      </c>
      <c r="E28" s="195">
        <v>54</v>
      </c>
      <c r="F28" s="202">
        <v>65</v>
      </c>
      <c r="G28" s="202">
        <v>9</v>
      </c>
      <c r="H28" s="202">
        <v>74</v>
      </c>
      <c r="I28" s="195">
        <v>16</v>
      </c>
      <c r="J28" s="195">
        <v>32</v>
      </c>
      <c r="K28" s="195">
        <v>48</v>
      </c>
      <c r="L28" s="184">
        <v>0.41304347826086962</v>
      </c>
      <c r="M28" s="184">
        <v>0.125</v>
      </c>
      <c r="N28" s="184">
        <v>0.37037037037037046</v>
      </c>
      <c r="O28" s="180">
        <v>-0.75384615384615383</v>
      </c>
      <c r="P28" s="180">
        <v>2.5555555555555554</v>
      </c>
      <c r="Q28" s="180">
        <v>-0.35135135135135132</v>
      </c>
    </row>
    <row r="29" spans="2:17">
      <c r="B29" s="194" t="s">
        <v>82</v>
      </c>
      <c r="C29" s="195">
        <v>19</v>
      </c>
      <c r="D29" s="195">
        <v>8</v>
      </c>
      <c r="E29" s="195">
        <v>27</v>
      </c>
      <c r="F29" s="202">
        <v>21</v>
      </c>
      <c r="G29" s="202">
        <v>3</v>
      </c>
      <c r="H29" s="202">
        <v>24</v>
      </c>
      <c r="I29" s="195">
        <v>48</v>
      </c>
      <c r="J29" s="195">
        <v>103</v>
      </c>
      <c r="K29" s="195">
        <v>151</v>
      </c>
      <c r="L29" s="184">
        <v>0.10526315789473695</v>
      </c>
      <c r="M29" s="184">
        <v>-0.625</v>
      </c>
      <c r="N29" s="184">
        <v>-0.11111111111111116</v>
      </c>
      <c r="O29" s="180">
        <v>1.2857142857142856</v>
      </c>
      <c r="P29" s="180">
        <v>33.333333333333336</v>
      </c>
      <c r="Q29" s="180">
        <v>5.291666666666667</v>
      </c>
    </row>
    <row r="30" spans="2:17">
      <c r="B30" s="194" t="s">
        <v>62</v>
      </c>
      <c r="C30" s="195">
        <v>12</v>
      </c>
      <c r="D30" s="195">
        <v>16</v>
      </c>
      <c r="E30" s="195">
        <v>28</v>
      </c>
      <c r="F30" s="202">
        <v>57</v>
      </c>
      <c r="G30" s="202">
        <v>7</v>
      </c>
      <c r="H30" s="202">
        <v>64</v>
      </c>
      <c r="I30" s="195">
        <v>72</v>
      </c>
      <c r="J30" s="195">
        <v>5</v>
      </c>
      <c r="K30" s="195">
        <v>77</v>
      </c>
      <c r="L30" s="184">
        <v>3.75</v>
      </c>
      <c r="M30" s="184">
        <v>-0.5625</v>
      </c>
      <c r="N30" s="184">
        <v>1.2857142857142856</v>
      </c>
      <c r="O30" s="180">
        <v>0.26315789473684204</v>
      </c>
      <c r="P30" s="180">
        <v>-0.2857142857142857</v>
      </c>
      <c r="Q30" s="180">
        <v>0.203125</v>
      </c>
    </row>
    <row r="31" spans="2:17" ht="15.75" customHeight="1">
      <c r="B31" s="194" t="s">
        <v>63</v>
      </c>
      <c r="C31" s="195">
        <v>15</v>
      </c>
      <c r="D31" s="195">
        <v>13</v>
      </c>
      <c r="E31" s="195">
        <v>28</v>
      </c>
      <c r="F31" s="202">
        <v>23</v>
      </c>
      <c r="G31" s="202">
        <v>0</v>
      </c>
      <c r="H31" s="202">
        <v>23</v>
      </c>
      <c r="I31" s="195">
        <v>42</v>
      </c>
      <c r="J31" s="195">
        <v>0</v>
      </c>
      <c r="K31" s="195">
        <v>42</v>
      </c>
      <c r="L31" s="184">
        <v>0.53333333333333344</v>
      </c>
      <c r="M31" s="184">
        <v>-1</v>
      </c>
      <c r="N31" s="184">
        <v>-0.1785714285714286</v>
      </c>
      <c r="O31" s="180">
        <v>0.82608695652173902</v>
      </c>
      <c r="P31" s="180" t="s">
        <v>143</v>
      </c>
      <c r="Q31" s="180">
        <v>0.82608695652173902</v>
      </c>
    </row>
    <row r="32" spans="2:17" ht="15.75" customHeight="1">
      <c r="B32" s="194" t="s">
        <v>64</v>
      </c>
      <c r="C32" s="195">
        <v>13</v>
      </c>
      <c r="D32" s="195">
        <v>0</v>
      </c>
      <c r="E32" s="195">
        <v>13</v>
      </c>
      <c r="F32" s="202">
        <v>31</v>
      </c>
      <c r="G32" s="202">
        <v>0</v>
      </c>
      <c r="H32" s="202">
        <v>31</v>
      </c>
      <c r="I32" s="195">
        <v>15</v>
      </c>
      <c r="J32" s="195">
        <v>14</v>
      </c>
      <c r="K32" s="195">
        <v>29</v>
      </c>
      <c r="L32" s="184">
        <v>1.3846153846153846</v>
      </c>
      <c r="M32" s="184" t="s">
        <v>143</v>
      </c>
      <c r="N32" s="184">
        <v>1.3846153846153846</v>
      </c>
      <c r="O32" s="180">
        <v>-0.5161290322580645</v>
      </c>
      <c r="P32" s="180" t="s">
        <v>143</v>
      </c>
      <c r="Q32" s="180">
        <v>-6.4516129032258118E-2</v>
      </c>
    </row>
    <row r="33" spans="2:17" ht="15.75" customHeight="1">
      <c r="B33" s="194" t="s">
        <v>65</v>
      </c>
      <c r="C33" s="195">
        <v>12</v>
      </c>
      <c r="D33" s="195">
        <v>0</v>
      </c>
      <c r="E33" s="195">
        <v>12</v>
      </c>
      <c r="F33" s="202">
        <v>18</v>
      </c>
      <c r="G33" s="202">
        <v>10</v>
      </c>
      <c r="H33" s="202">
        <v>28</v>
      </c>
      <c r="I33" s="195">
        <v>5</v>
      </c>
      <c r="J33" s="195">
        <v>7</v>
      </c>
      <c r="K33" s="195">
        <v>12</v>
      </c>
      <c r="L33" s="184">
        <v>0.5</v>
      </c>
      <c r="M33" s="184" t="s">
        <v>143</v>
      </c>
      <c r="N33" s="184">
        <v>1.3333333333333335</v>
      </c>
      <c r="O33" s="180">
        <v>-0.72222222222222221</v>
      </c>
      <c r="P33" s="180">
        <v>-0.30000000000000004</v>
      </c>
      <c r="Q33" s="180">
        <v>-0.5714285714285714</v>
      </c>
    </row>
    <row r="34" spans="2:17" ht="15.75" customHeight="1">
      <c r="B34" s="194" t="s">
        <v>66</v>
      </c>
      <c r="C34" s="195">
        <v>8</v>
      </c>
      <c r="D34" s="195">
        <v>0</v>
      </c>
      <c r="E34" s="195">
        <v>8</v>
      </c>
      <c r="F34" s="202">
        <v>2</v>
      </c>
      <c r="G34" s="202">
        <v>17</v>
      </c>
      <c r="H34" s="202">
        <v>19</v>
      </c>
      <c r="I34" s="195">
        <v>15</v>
      </c>
      <c r="J34" s="195">
        <v>5</v>
      </c>
      <c r="K34" s="195">
        <v>20</v>
      </c>
      <c r="L34" s="184">
        <v>-0.75</v>
      </c>
      <c r="M34" s="184" t="s">
        <v>143</v>
      </c>
      <c r="N34" s="184">
        <v>1.375</v>
      </c>
      <c r="O34" s="180">
        <v>6.5</v>
      </c>
      <c r="P34" s="180">
        <v>-0.70588235294117641</v>
      </c>
      <c r="Q34" s="180">
        <v>5.2631578947368363E-2</v>
      </c>
    </row>
    <row r="35" spans="2:17" ht="15.75" customHeight="1">
      <c r="B35" s="194" t="s">
        <v>67</v>
      </c>
      <c r="C35" s="195">
        <v>29</v>
      </c>
      <c r="D35" s="195">
        <v>0</v>
      </c>
      <c r="E35" s="195">
        <v>29</v>
      </c>
      <c r="F35" s="202">
        <v>50</v>
      </c>
      <c r="G35" s="202">
        <v>10</v>
      </c>
      <c r="H35" s="202">
        <v>60</v>
      </c>
      <c r="I35" s="195">
        <v>22</v>
      </c>
      <c r="J35" s="195">
        <v>16</v>
      </c>
      <c r="K35" s="195">
        <v>38</v>
      </c>
      <c r="L35" s="184">
        <v>0.72413793103448265</v>
      </c>
      <c r="M35" s="184" t="s">
        <v>143</v>
      </c>
      <c r="N35" s="184">
        <v>1.0689655172413794</v>
      </c>
      <c r="O35" s="180">
        <v>-0.56000000000000005</v>
      </c>
      <c r="P35" s="180">
        <v>0.60000000000000009</v>
      </c>
      <c r="Q35" s="180">
        <v>-0.3666666666666667</v>
      </c>
    </row>
    <row r="36" spans="2:17" ht="15.75" customHeight="1">
      <c r="B36" s="194" t="s">
        <v>68</v>
      </c>
      <c r="C36" s="195">
        <v>28</v>
      </c>
      <c r="D36" s="195">
        <v>10</v>
      </c>
      <c r="E36" s="195">
        <v>38</v>
      </c>
      <c r="F36" s="202">
        <v>58</v>
      </c>
      <c r="G36" s="202">
        <v>12</v>
      </c>
      <c r="H36" s="202">
        <v>70</v>
      </c>
      <c r="I36" s="195">
        <v>40</v>
      </c>
      <c r="J36" s="195">
        <v>7</v>
      </c>
      <c r="K36" s="195">
        <v>47</v>
      </c>
      <c r="L36" s="184">
        <v>1.0714285714285716</v>
      </c>
      <c r="M36" s="184">
        <v>0.19999999999999996</v>
      </c>
      <c r="N36" s="184">
        <v>0.84210526315789469</v>
      </c>
      <c r="O36" s="180">
        <v>-0.31034482758620685</v>
      </c>
      <c r="P36" s="180">
        <v>-0.41666666666666663</v>
      </c>
      <c r="Q36" s="180">
        <v>-0.32857142857142863</v>
      </c>
    </row>
    <row r="37" spans="2:17" ht="15.75" customHeight="1">
      <c r="B37" s="194" t="s">
        <v>69</v>
      </c>
      <c r="C37" s="195">
        <v>42</v>
      </c>
      <c r="D37" s="195">
        <v>0</v>
      </c>
      <c r="E37" s="195">
        <v>42</v>
      </c>
      <c r="F37" s="202">
        <v>79</v>
      </c>
      <c r="G37" s="202">
        <v>24</v>
      </c>
      <c r="H37" s="202">
        <v>103</v>
      </c>
      <c r="I37" s="195">
        <v>4</v>
      </c>
      <c r="J37" s="195">
        <v>5</v>
      </c>
      <c r="K37" s="195">
        <v>9</v>
      </c>
      <c r="L37" s="184">
        <v>0.88095238095238093</v>
      </c>
      <c r="M37" s="184" t="s">
        <v>143</v>
      </c>
      <c r="N37" s="184">
        <v>1.4523809523809526</v>
      </c>
      <c r="O37" s="180">
        <v>-0.94936708860759489</v>
      </c>
      <c r="P37" s="180">
        <v>-0.79166666666666663</v>
      </c>
      <c r="Q37" s="180">
        <v>-0.91262135922330101</v>
      </c>
    </row>
    <row r="38" spans="2:17" ht="15.75" customHeight="1">
      <c r="B38" s="196" t="s">
        <v>70</v>
      </c>
      <c r="C38" s="197">
        <v>302</v>
      </c>
      <c r="D38" s="197">
        <v>55</v>
      </c>
      <c r="E38" s="197">
        <v>357</v>
      </c>
      <c r="F38" s="197">
        <v>537</v>
      </c>
      <c r="G38" s="197">
        <v>104</v>
      </c>
      <c r="H38" s="197">
        <v>641</v>
      </c>
      <c r="I38" s="197">
        <v>375</v>
      </c>
      <c r="J38" s="197">
        <v>205</v>
      </c>
      <c r="K38" s="197">
        <v>580</v>
      </c>
      <c r="L38" s="203">
        <v>0.7781456953642385</v>
      </c>
      <c r="M38" s="203">
        <v>0.89090909090909087</v>
      </c>
      <c r="N38" s="203">
        <v>0.79551820728291323</v>
      </c>
      <c r="O38" s="203">
        <v>-0.3016759776536313</v>
      </c>
      <c r="P38" s="203">
        <v>0.97115384615384626</v>
      </c>
      <c r="Q38" s="203">
        <v>-9.5163806552262087E-2</v>
      </c>
    </row>
    <row r="39" spans="2:17">
      <c r="B39" s="174" t="s">
        <v>128</v>
      </c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</row>
    <row r="40" spans="2:17"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</row>
    <row r="41" spans="2:17"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</row>
    <row r="42" spans="2:17" ht="18" customHeight="1">
      <c r="B42" s="175" t="s">
        <v>177</v>
      </c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</row>
    <row r="43" spans="2:17" ht="15" customHeight="1">
      <c r="B43" s="199"/>
      <c r="C43" s="204">
        <v>2009</v>
      </c>
      <c r="D43" s="204"/>
      <c r="E43" s="204"/>
      <c r="F43" s="205">
        <v>2010</v>
      </c>
      <c r="G43" s="205"/>
      <c r="H43" s="205"/>
      <c r="I43" s="204">
        <v>2011</v>
      </c>
      <c r="J43" s="204"/>
      <c r="K43" s="204"/>
      <c r="L43" s="205" t="s">
        <v>182</v>
      </c>
      <c r="M43" s="205"/>
      <c r="N43" s="205"/>
      <c r="O43" s="206" t="s">
        <v>183</v>
      </c>
      <c r="P43" s="206"/>
      <c r="Q43" s="206"/>
    </row>
    <row r="44" spans="2:17" ht="30" customHeight="1">
      <c r="B44" s="199"/>
      <c r="C44" s="169" t="s">
        <v>115</v>
      </c>
      <c r="D44" s="169" t="s">
        <v>172</v>
      </c>
      <c r="E44" s="169" t="s">
        <v>91</v>
      </c>
      <c r="F44" s="178" t="s">
        <v>115</v>
      </c>
      <c r="G44" s="178" t="s">
        <v>172</v>
      </c>
      <c r="H44" s="178" t="s">
        <v>91</v>
      </c>
      <c r="I44" s="169" t="s">
        <v>115</v>
      </c>
      <c r="J44" s="169" t="s">
        <v>172</v>
      </c>
      <c r="K44" s="169" t="s">
        <v>91</v>
      </c>
      <c r="L44" s="178" t="s">
        <v>184</v>
      </c>
      <c r="M44" s="178" t="s">
        <v>185</v>
      </c>
      <c r="N44" s="178" t="s">
        <v>186</v>
      </c>
      <c r="O44" s="201" t="s">
        <v>184</v>
      </c>
      <c r="P44" s="201" t="s">
        <v>185</v>
      </c>
      <c r="Q44" s="201" t="s">
        <v>186</v>
      </c>
    </row>
    <row r="45" spans="2:17">
      <c r="B45" s="194" t="s">
        <v>58</v>
      </c>
      <c r="C45" s="195">
        <v>287</v>
      </c>
      <c r="D45" s="195">
        <v>137</v>
      </c>
      <c r="E45" s="195">
        <v>424</v>
      </c>
      <c r="F45" s="202">
        <v>262</v>
      </c>
      <c r="G45" s="202">
        <v>73</v>
      </c>
      <c r="H45" s="202">
        <v>335</v>
      </c>
      <c r="I45" s="195">
        <v>281</v>
      </c>
      <c r="J45" s="195">
        <v>83</v>
      </c>
      <c r="K45" s="195">
        <v>364</v>
      </c>
      <c r="L45" s="184">
        <v>-8.710801393728218E-2</v>
      </c>
      <c r="M45" s="184">
        <v>-0.46715328467153283</v>
      </c>
      <c r="N45" s="184">
        <v>-0.20990566037735847</v>
      </c>
      <c r="O45" s="180">
        <v>7.2519083969465603E-2</v>
      </c>
      <c r="P45" s="180">
        <v>0.13698630136986312</v>
      </c>
      <c r="Q45" s="180">
        <v>8.6567164179104372E-2</v>
      </c>
    </row>
    <row r="46" spans="2:17">
      <c r="B46" s="194" t="s">
        <v>59</v>
      </c>
      <c r="C46" s="195">
        <v>383</v>
      </c>
      <c r="D46" s="195">
        <v>206</v>
      </c>
      <c r="E46" s="195">
        <v>589</v>
      </c>
      <c r="F46" s="202">
        <v>337</v>
      </c>
      <c r="G46" s="202">
        <v>112</v>
      </c>
      <c r="H46" s="202">
        <v>449</v>
      </c>
      <c r="I46" s="195">
        <v>349</v>
      </c>
      <c r="J46" s="195">
        <v>138</v>
      </c>
      <c r="K46" s="195">
        <v>487</v>
      </c>
      <c r="L46" s="184">
        <v>-0.1201044386422977</v>
      </c>
      <c r="M46" s="184">
        <v>-0.4563106796116505</v>
      </c>
      <c r="N46" s="184">
        <v>-0.23769100169779289</v>
      </c>
      <c r="O46" s="180">
        <v>3.5608308605341144E-2</v>
      </c>
      <c r="P46" s="180">
        <v>0.23214285714285721</v>
      </c>
      <c r="Q46" s="180">
        <v>8.4632516703786242E-2</v>
      </c>
    </row>
    <row r="47" spans="2:17">
      <c r="B47" s="194" t="s">
        <v>60</v>
      </c>
      <c r="C47" s="195">
        <v>274</v>
      </c>
      <c r="D47" s="195">
        <v>116</v>
      </c>
      <c r="E47" s="195">
        <v>390</v>
      </c>
      <c r="F47" s="202">
        <v>347</v>
      </c>
      <c r="G47" s="202">
        <v>105</v>
      </c>
      <c r="H47" s="202">
        <v>452</v>
      </c>
      <c r="I47" s="195">
        <v>342</v>
      </c>
      <c r="J47" s="195">
        <v>166</v>
      </c>
      <c r="K47" s="195">
        <v>508</v>
      </c>
      <c r="L47" s="184">
        <v>0.26642335766423364</v>
      </c>
      <c r="M47" s="184">
        <v>-9.4827586206896575E-2</v>
      </c>
      <c r="N47" s="184">
        <v>0.15897435897435908</v>
      </c>
      <c r="O47" s="180">
        <v>-1.4409221902017322E-2</v>
      </c>
      <c r="P47" s="180">
        <v>0.58095238095238089</v>
      </c>
      <c r="Q47" s="180">
        <v>0.12389380530973448</v>
      </c>
    </row>
    <row r="48" spans="2:17">
      <c r="B48" s="194" t="s">
        <v>82</v>
      </c>
      <c r="C48" s="195">
        <v>230</v>
      </c>
      <c r="D48" s="195">
        <v>145</v>
      </c>
      <c r="E48" s="195">
        <v>375</v>
      </c>
      <c r="F48" s="202">
        <v>133</v>
      </c>
      <c r="G48" s="202">
        <v>119</v>
      </c>
      <c r="H48" s="202">
        <v>252</v>
      </c>
      <c r="I48" s="195">
        <v>219</v>
      </c>
      <c r="J48" s="195">
        <v>159</v>
      </c>
      <c r="K48" s="195">
        <v>378</v>
      </c>
      <c r="L48" s="184">
        <v>-0.42173913043478262</v>
      </c>
      <c r="M48" s="184">
        <v>-0.17931034482758623</v>
      </c>
      <c r="N48" s="184">
        <v>-0.32799999999999996</v>
      </c>
      <c r="O48" s="180">
        <v>0.64661654135338353</v>
      </c>
      <c r="P48" s="180">
        <v>0.33613445378151252</v>
      </c>
      <c r="Q48" s="180">
        <v>0.5</v>
      </c>
    </row>
    <row r="49" spans="2:17">
      <c r="B49" s="194" t="s">
        <v>62</v>
      </c>
      <c r="C49" s="195">
        <v>257</v>
      </c>
      <c r="D49" s="195">
        <v>134</v>
      </c>
      <c r="E49" s="195">
        <v>391</v>
      </c>
      <c r="F49" s="202">
        <v>297</v>
      </c>
      <c r="G49" s="202">
        <v>187</v>
      </c>
      <c r="H49" s="202">
        <v>484</v>
      </c>
      <c r="I49" s="195">
        <v>220</v>
      </c>
      <c r="J49" s="195">
        <v>122</v>
      </c>
      <c r="K49" s="195">
        <v>342</v>
      </c>
      <c r="L49" s="184">
        <v>0.15564202334630339</v>
      </c>
      <c r="M49" s="184">
        <v>0.39552238805970141</v>
      </c>
      <c r="N49" s="184">
        <v>0.23785166240409206</v>
      </c>
      <c r="O49" s="180">
        <v>-0.2592592592592593</v>
      </c>
      <c r="P49" s="180">
        <v>-0.34759358288770048</v>
      </c>
      <c r="Q49" s="180">
        <v>-0.29338842975206614</v>
      </c>
    </row>
    <row r="50" spans="2:17">
      <c r="B50" s="194" t="s">
        <v>63</v>
      </c>
      <c r="C50" s="195">
        <v>147</v>
      </c>
      <c r="D50" s="195">
        <v>66</v>
      </c>
      <c r="E50" s="195">
        <v>213</v>
      </c>
      <c r="F50" s="202">
        <v>134</v>
      </c>
      <c r="G50" s="202">
        <v>124</v>
      </c>
      <c r="H50" s="202">
        <v>258</v>
      </c>
      <c r="I50" s="195">
        <v>96</v>
      </c>
      <c r="J50" s="195">
        <v>101</v>
      </c>
      <c r="K50" s="195">
        <v>197</v>
      </c>
      <c r="L50" s="184">
        <v>-8.8435374149659851E-2</v>
      </c>
      <c r="M50" s="184">
        <v>0.8787878787878789</v>
      </c>
      <c r="N50" s="184">
        <v>0.21126760563380276</v>
      </c>
      <c r="O50" s="180">
        <v>-0.28358208955223885</v>
      </c>
      <c r="P50" s="180">
        <v>-0.18548387096774188</v>
      </c>
      <c r="Q50" s="180">
        <v>-0.23643410852713176</v>
      </c>
    </row>
    <row r="51" spans="2:17">
      <c r="B51" s="194" t="s">
        <v>64</v>
      </c>
      <c r="C51" s="195">
        <v>157</v>
      </c>
      <c r="D51" s="195">
        <v>136</v>
      </c>
      <c r="E51" s="195">
        <v>293</v>
      </c>
      <c r="F51" s="202">
        <v>176</v>
      </c>
      <c r="G51" s="202">
        <v>204</v>
      </c>
      <c r="H51" s="202">
        <v>380</v>
      </c>
      <c r="I51" s="195">
        <v>253</v>
      </c>
      <c r="J51" s="195">
        <v>186</v>
      </c>
      <c r="K51" s="195">
        <v>439</v>
      </c>
      <c r="L51" s="184">
        <v>0.12101910828025475</v>
      </c>
      <c r="M51" s="184">
        <v>0.5</v>
      </c>
      <c r="N51" s="184">
        <v>0.29692832764505117</v>
      </c>
      <c r="O51" s="180">
        <v>0.4375</v>
      </c>
      <c r="P51" s="180">
        <v>-8.8235294117647078E-2</v>
      </c>
      <c r="Q51" s="180">
        <v>0.15526315789473677</v>
      </c>
    </row>
    <row r="52" spans="2:17">
      <c r="B52" s="194" t="s">
        <v>65</v>
      </c>
      <c r="C52" s="195">
        <v>180</v>
      </c>
      <c r="D52" s="195">
        <v>116</v>
      </c>
      <c r="E52" s="195">
        <v>296</v>
      </c>
      <c r="F52" s="202">
        <v>206</v>
      </c>
      <c r="G52" s="202">
        <v>115</v>
      </c>
      <c r="H52" s="202">
        <v>321</v>
      </c>
      <c r="I52" s="195">
        <v>236</v>
      </c>
      <c r="J52" s="195">
        <v>121</v>
      </c>
      <c r="K52" s="195">
        <v>357</v>
      </c>
      <c r="L52" s="184">
        <v>0.14444444444444438</v>
      </c>
      <c r="M52" s="184">
        <v>-8.6206896551723755E-3</v>
      </c>
      <c r="N52" s="184">
        <v>8.4459459459459429E-2</v>
      </c>
      <c r="O52" s="180">
        <v>0.14563106796116498</v>
      </c>
      <c r="P52" s="180">
        <v>5.2173913043478182E-2</v>
      </c>
      <c r="Q52" s="180">
        <v>0.11214953271028039</v>
      </c>
    </row>
    <row r="53" spans="2:17">
      <c r="B53" s="194" t="s">
        <v>66</v>
      </c>
      <c r="C53" s="195">
        <v>146</v>
      </c>
      <c r="D53" s="195">
        <v>87</v>
      </c>
      <c r="E53" s="195">
        <v>233</v>
      </c>
      <c r="F53" s="202">
        <v>151</v>
      </c>
      <c r="G53" s="202">
        <v>138</v>
      </c>
      <c r="H53" s="202">
        <v>289</v>
      </c>
      <c r="I53" s="195">
        <v>237</v>
      </c>
      <c r="J53" s="195">
        <v>142</v>
      </c>
      <c r="K53" s="195">
        <v>379</v>
      </c>
      <c r="L53" s="184">
        <v>3.4246575342465668E-2</v>
      </c>
      <c r="M53" s="184">
        <v>0.5862068965517242</v>
      </c>
      <c r="N53" s="184">
        <v>0.24034334763948495</v>
      </c>
      <c r="O53" s="180">
        <v>0.56953642384105962</v>
      </c>
      <c r="P53" s="180">
        <v>2.8985507246376718E-2</v>
      </c>
      <c r="Q53" s="180">
        <v>0.31141868512110737</v>
      </c>
    </row>
    <row r="54" spans="2:17">
      <c r="B54" s="194" t="s">
        <v>67</v>
      </c>
      <c r="C54" s="195">
        <v>222</v>
      </c>
      <c r="D54" s="195">
        <v>171</v>
      </c>
      <c r="E54" s="195">
        <v>393</v>
      </c>
      <c r="F54" s="202">
        <v>220</v>
      </c>
      <c r="G54" s="202">
        <v>171</v>
      </c>
      <c r="H54" s="202">
        <v>391</v>
      </c>
      <c r="I54" s="195">
        <v>362</v>
      </c>
      <c r="J54" s="195">
        <v>156</v>
      </c>
      <c r="K54" s="195">
        <v>518</v>
      </c>
      <c r="L54" s="184">
        <v>-9.009009009009028E-3</v>
      </c>
      <c r="M54" s="184">
        <v>0</v>
      </c>
      <c r="N54" s="184">
        <v>-5.0890585241730735E-3</v>
      </c>
      <c r="O54" s="180">
        <v>0.6454545454545455</v>
      </c>
      <c r="P54" s="180">
        <v>-8.7719298245614086E-2</v>
      </c>
      <c r="Q54" s="180">
        <v>0.32480818414322243</v>
      </c>
    </row>
    <row r="55" spans="2:17">
      <c r="B55" s="194" t="s">
        <v>68</v>
      </c>
      <c r="C55" s="195">
        <v>220</v>
      </c>
      <c r="D55" s="195">
        <v>93</v>
      </c>
      <c r="E55" s="195">
        <v>313</v>
      </c>
      <c r="F55" s="202">
        <v>196</v>
      </c>
      <c r="G55" s="202">
        <v>175</v>
      </c>
      <c r="H55" s="202">
        <v>371</v>
      </c>
      <c r="I55" s="195">
        <v>324</v>
      </c>
      <c r="J55" s="195">
        <v>105</v>
      </c>
      <c r="K55" s="195">
        <v>429</v>
      </c>
      <c r="L55" s="184">
        <v>-0.10909090909090913</v>
      </c>
      <c r="M55" s="184">
        <v>0.88172043010752699</v>
      </c>
      <c r="N55" s="184">
        <v>0.18530351437699677</v>
      </c>
      <c r="O55" s="180">
        <v>0.65306122448979598</v>
      </c>
      <c r="P55" s="180">
        <v>-0.4</v>
      </c>
      <c r="Q55" s="180">
        <v>0.15633423180592998</v>
      </c>
    </row>
    <row r="56" spans="2:17">
      <c r="B56" s="194" t="s">
        <v>69</v>
      </c>
      <c r="C56" s="195">
        <v>274</v>
      </c>
      <c r="D56" s="195">
        <v>161</v>
      </c>
      <c r="E56" s="195">
        <v>435</v>
      </c>
      <c r="F56" s="202">
        <v>290</v>
      </c>
      <c r="G56" s="202">
        <v>291</v>
      </c>
      <c r="H56" s="202">
        <v>581</v>
      </c>
      <c r="I56" s="195">
        <v>260</v>
      </c>
      <c r="J56" s="195">
        <v>155</v>
      </c>
      <c r="K56" s="195">
        <v>415</v>
      </c>
      <c r="L56" s="184">
        <v>5.8394160583941535E-2</v>
      </c>
      <c r="M56" s="184">
        <v>0.80745341614906829</v>
      </c>
      <c r="N56" s="184">
        <v>0.33563218390804606</v>
      </c>
      <c r="O56" s="180">
        <v>-0.10344827586206895</v>
      </c>
      <c r="P56" s="180">
        <v>-0.46735395189003437</v>
      </c>
      <c r="Q56" s="180">
        <v>-0.2857142857142857</v>
      </c>
    </row>
    <row r="57" spans="2:17">
      <c r="B57" s="196" t="s">
        <v>70</v>
      </c>
      <c r="C57" s="197">
        <v>2777</v>
      </c>
      <c r="D57" s="197">
        <v>1568</v>
      </c>
      <c r="E57" s="197">
        <v>4345</v>
      </c>
      <c r="F57" s="197">
        <v>2749</v>
      </c>
      <c r="G57" s="197">
        <v>1814</v>
      </c>
      <c r="H57" s="197">
        <v>4563</v>
      </c>
      <c r="I57" s="197">
        <v>3179</v>
      </c>
      <c r="J57" s="197">
        <v>1634</v>
      </c>
      <c r="K57" s="197">
        <v>4813</v>
      </c>
      <c r="L57" s="203">
        <v>-1.0082823190493362E-2</v>
      </c>
      <c r="M57" s="203">
        <v>0.15688775510204089</v>
      </c>
      <c r="N57" s="203">
        <v>5.0172612197928679E-2</v>
      </c>
      <c r="O57" s="203">
        <v>0.15642051655147315</v>
      </c>
      <c r="P57" s="203">
        <v>-9.922822491730976E-2</v>
      </c>
      <c r="Q57" s="203">
        <v>5.4788516326977899E-2</v>
      </c>
    </row>
    <row r="58" spans="2:17" ht="15" customHeight="1">
      <c r="B58" s="174" t="s">
        <v>128</v>
      </c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</row>
    <row r="59" spans="2:17"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</row>
    <row r="60" spans="2:17"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</row>
    <row r="61" spans="2:17" ht="18" customHeight="1">
      <c r="B61" s="175" t="s">
        <v>178</v>
      </c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</row>
    <row r="62" spans="2:17" ht="15" customHeight="1">
      <c r="B62" s="199"/>
      <c r="C62" s="204">
        <v>2009</v>
      </c>
      <c r="D62" s="204"/>
      <c r="E62" s="204"/>
      <c r="F62" s="205">
        <v>2010</v>
      </c>
      <c r="G62" s="205"/>
      <c r="H62" s="205"/>
      <c r="I62" s="204">
        <v>2011</v>
      </c>
      <c r="J62" s="204"/>
      <c r="K62" s="204"/>
      <c r="L62" s="205" t="s">
        <v>182</v>
      </c>
      <c r="M62" s="205"/>
      <c r="N62" s="205"/>
      <c r="O62" s="206" t="s">
        <v>183</v>
      </c>
      <c r="P62" s="206"/>
      <c r="Q62" s="206"/>
    </row>
    <row r="63" spans="2:17" ht="30" customHeight="1">
      <c r="B63" s="199"/>
      <c r="C63" s="169" t="s">
        <v>115</v>
      </c>
      <c r="D63" s="169" t="s">
        <v>172</v>
      </c>
      <c r="E63" s="169" t="s">
        <v>91</v>
      </c>
      <c r="F63" s="178" t="s">
        <v>115</v>
      </c>
      <c r="G63" s="178" t="s">
        <v>172</v>
      </c>
      <c r="H63" s="178" t="s">
        <v>91</v>
      </c>
      <c r="I63" s="169" t="s">
        <v>115</v>
      </c>
      <c r="J63" s="169" t="s">
        <v>172</v>
      </c>
      <c r="K63" s="169" t="s">
        <v>91</v>
      </c>
      <c r="L63" s="178" t="s">
        <v>184</v>
      </c>
      <c r="M63" s="178" t="s">
        <v>185</v>
      </c>
      <c r="N63" s="178" t="s">
        <v>186</v>
      </c>
      <c r="O63" s="201" t="s">
        <v>184</v>
      </c>
      <c r="P63" s="201" t="s">
        <v>185</v>
      </c>
      <c r="Q63" s="201" t="s">
        <v>186</v>
      </c>
    </row>
    <row r="64" spans="2:17">
      <c r="B64" s="194" t="s">
        <v>58</v>
      </c>
      <c r="C64" s="195">
        <v>5105</v>
      </c>
      <c r="D64" s="195">
        <v>4598</v>
      </c>
      <c r="E64" s="195">
        <v>9703</v>
      </c>
      <c r="F64" s="202">
        <v>5179</v>
      </c>
      <c r="G64" s="202">
        <v>4860</v>
      </c>
      <c r="H64" s="202">
        <v>10039</v>
      </c>
      <c r="I64" s="195">
        <v>5555</v>
      </c>
      <c r="J64" s="195">
        <v>4646</v>
      </c>
      <c r="K64" s="195">
        <v>10201</v>
      </c>
      <c r="L64" s="184">
        <v>1.4495592556317272E-2</v>
      </c>
      <c r="M64" s="184">
        <v>5.698129621574588E-2</v>
      </c>
      <c r="N64" s="184">
        <v>3.462846542306508E-2</v>
      </c>
      <c r="O64" s="180">
        <v>7.2600888202355662E-2</v>
      </c>
      <c r="P64" s="180">
        <v>-4.4032921810699621E-2</v>
      </c>
      <c r="Q64" s="180">
        <v>1.6137065444765453E-2</v>
      </c>
    </row>
    <row r="65" spans="2:17">
      <c r="B65" s="194" t="s">
        <v>59</v>
      </c>
      <c r="C65" s="195">
        <v>6202</v>
      </c>
      <c r="D65" s="195">
        <v>6501</v>
      </c>
      <c r="E65" s="195">
        <v>12703</v>
      </c>
      <c r="F65" s="202">
        <v>5966</v>
      </c>
      <c r="G65" s="202">
        <v>5858</v>
      </c>
      <c r="H65" s="202">
        <v>11824</v>
      </c>
      <c r="I65" s="195">
        <v>7631</v>
      </c>
      <c r="J65" s="195">
        <v>7636</v>
      </c>
      <c r="K65" s="195">
        <v>15267</v>
      </c>
      <c r="L65" s="184">
        <v>-3.805224121251205E-2</v>
      </c>
      <c r="M65" s="184">
        <v>-9.8907860329180086E-2</v>
      </c>
      <c r="N65" s="184">
        <v>-6.9196252853656603E-2</v>
      </c>
      <c r="O65" s="180">
        <v>0.27908146161582303</v>
      </c>
      <c r="P65" s="180">
        <v>0.30351655855240689</v>
      </c>
      <c r="Q65" s="180">
        <v>0.29118741542625171</v>
      </c>
    </row>
    <row r="66" spans="2:17">
      <c r="B66" s="194" t="s">
        <v>60</v>
      </c>
      <c r="C66" s="195">
        <v>5200</v>
      </c>
      <c r="D66" s="195">
        <v>6000</v>
      </c>
      <c r="E66" s="195">
        <v>11200</v>
      </c>
      <c r="F66" s="202">
        <v>5191</v>
      </c>
      <c r="G66" s="202">
        <v>5205</v>
      </c>
      <c r="H66" s="202">
        <v>10396</v>
      </c>
      <c r="I66" s="195">
        <v>8501</v>
      </c>
      <c r="J66" s="195">
        <v>7392</v>
      </c>
      <c r="K66" s="195">
        <v>15893</v>
      </c>
      <c r="L66" s="184">
        <v>-1.7307692307692024E-3</v>
      </c>
      <c r="M66" s="184">
        <v>-0.13249999999999995</v>
      </c>
      <c r="N66" s="184">
        <v>-7.1785714285714231E-2</v>
      </c>
      <c r="O66" s="180">
        <v>0.6376420728183394</v>
      </c>
      <c r="P66" s="180">
        <v>0.42017291066282425</v>
      </c>
      <c r="Q66" s="180">
        <v>0.52876106194690276</v>
      </c>
    </row>
    <row r="67" spans="2:17">
      <c r="B67" s="194" t="s">
        <v>82</v>
      </c>
      <c r="C67" s="195">
        <v>7168</v>
      </c>
      <c r="D67" s="195">
        <v>5815</v>
      </c>
      <c r="E67" s="195">
        <v>12983</v>
      </c>
      <c r="F67" s="202">
        <v>6222</v>
      </c>
      <c r="G67" s="202">
        <v>5209</v>
      </c>
      <c r="H67" s="202">
        <v>11431</v>
      </c>
      <c r="I67" s="195">
        <v>7626</v>
      </c>
      <c r="J67" s="195">
        <v>6195</v>
      </c>
      <c r="K67" s="195">
        <v>13821</v>
      </c>
      <c r="L67" s="184">
        <v>-0.1319754464285714</v>
      </c>
      <c r="M67" s="184">
        <v>-0.10421324161650902</v>
      </c>
      <c r="N67" s="184">
        <v>-0.11954093814988831</v>
      </c>
      <c r="O67" s="180">
        <v>0.22565091610414667</v>
      </c>
      <c r="P67" s="180">
        <v>0.18928777116529094</v>
      </c>
      <c r="Q67" s="180">
        <v>0.20908057037879457</v>
      </c>
    </row>
    <row r="68" spans="2:17">
      <c r="B68" s="194" t="s">
        <v>62</v>
      </c>
      <c r="C68" s="195">
        <v>4860</v>
      </c>
      <c r="D68" s="195">
        <v>4985</v>
      </c>
      <c r="E68" s="195">
        <v>9845</v>
      </c>
      <c r="F68" s="202">
        <v>6581</v>
      </c>
      <c r="G68" s="202">
        <v>6168</v>
      </c>
      <c r="H68" s="202">
        <v>12749</v>
      </c>
      <c r="I68" s="195">
        <v>5773</v>
      </c>
      <c r="J68" s="195">
        <v>4546</v>
      </c>
      <c r="K68" s="195">
        <v>10319</v>
      </c>
      <c r="L68" s="184">
        <v>0.35411522633744852</v>
      </c>
      <c r="M68" s="184">
        <v>0.23731193580742227</v>
      </c>
      <c r="N68" s="184">
        <v>0.29497206703910606</v>
      </c>
      <c r="O68" s="180">
        <v>-0.12277769335967181</v>
      </c>
      <c r="P68" s="180">
        <v>-0.26297016861219191</v>
      </c>
      <c r="Q68" s="180">
        <v>-0.19060318456349523</v>
      </c>
    </row>
    <row r="69" spans="2:17">
      <c r="B69" s="194" t="s">
        <v>63</v>
      </c>
      <c r="C69" s="195">
        <v>4203</v>
      </c>
      <c r="D69" s="195">
        <v>4727</v>
      </c>
      <c r="E69" s="195">
        <v>8930</v>
      </c>
      <c r="F69" s="202">
        <v>3420</v>
      </c>
      <c r="G69" s="202">
        <v>3202</v>
      </c>
      <c r="H69" s="202">
        <v>6622</v>
      </c>
      <c r="I69" s="195">
        <v>4700</v>
      </c>
      <c r="J69" s="195">
        <v>3096</v>
      </c>
      <c r="K69" s="195">
        <v>7796</v>
      </c>
      <c r="L69" s="184">
        <v>-0.1862955032119914</v>
      </c>
      <c r="M69" s="184">
        <v>-0.32261476623651364</v>
      </c>
      <c r="N69" s="184">
        <v>-0.25845464725643896</v>
      </c>
      <c r="O69" s="180">
        <v>0.3742690058479532</v>
      </c>
      <c r="P69" s="180">
        <v>-3.3104309806371024E-2</v>
      </c>
      <c r="Q69" s="180">
        <v>0.17728782845061919</v>
      </c>
    </row>
    <row r="70" spans="2:17">
      <c r="B70" s="194" t="s">
        <v>64</v>
      </c>
      <c r="C70" s="195">
        <v>6415</v>
      </c>
      <c r="D70" s="195">
        <v>9036</v>
      </c>
      <c r="E70" s="195">
        <v>15451</v>
      </c>
      <c r="F70" s="202">
        <v>6014</v>
      </c>
      <c r="G70" s="202">
        <v>7914</v>
      </c>
      <c r="H70" s="202">
        <v>13928</v>
      </c>
      <c r="I70" s="195">
        <v>8516</v>
      </c>
      <c r="J70" s="195">
        <v>6548</v>
      </c>
      <c r="K70" s="195">
        <v>15064</v>
      </c>
      <c r="L70" s="184">
        <v>-6.2509742790335165E-2</v>
      </c>
      <c r="M70" s="184">
        <v>-0.12416998671978752</v>
      </c>
      <c r="N70" s="184">
        <v>-9.85696718658986E-2</v>
      </c>
      <c r="O70" s="180">
        <v>0.41602926504822091</v>
      </c>
      <c r="P70" s="180">
        <v>-0.17260550922415974</v>
      </c>
      <c r="Q70" s="180">
        <v>8.1562320505456531E-2</v>
      </c>
    </row>
    <row r="71" spans="2:17">
      <c r="B71" s="194" t="s">
        <v>65</v>
      </c>
      <c r="C71" s="195">
        <v>6511</v>
      </c>
      <c r="D71" s="195">
        <v>7717</v>
      </c>
      <c r="E71" s="195">
        <v>14228</v>
      </c>
      <c r="F71" s="202">
        <v>6038</v>
      </c>
      <c r="G71" s="202">
        <v>7136</v>
      </c>
      <c r="H71" s="202">
        <v>13174</v>
      </c>
      <c r="I71" s="195">
        <v>7288</v>
      </c>
      <c r="J71" s="195">
        <v>5533</v>
      </c>
      <c r="K71" s="195">
        <v>12821</v>
      </c>
      <c r="L71" s="184">
        <v>-7.2646290892336096E-2</v>
      </c>
      <c r="M71" s="184">
        <v>-7.5288324478424262E-2</v>
      </c>
      <c r="N71" s="184">
        <v>-7.40792802923812E-2</v>
      </c>
      <c r="O71" s="180">
        <v>0.20702219277906586</v>
      </c>
      <c r="P71" s="180">
        <v>-0.22463565022421528</v>
      </c>
      <c r="Q71" s="180">
        <v>-2.6795202671929585E-2</v>
      </c>
    </row>
    <row r="72" spans="2:17">
      <c r="B72" s="194" t="s">
        <v>66</v>
      </c>
      <c r="C72" s="195">
        <v>4452</v>
      </c>
      <c r="D72" s="195">
        <v>4469</v>
      </c>
      <c r="E72" s="195">
        <v>8921</v>
      </c>
      <c r="F72" s="202">
        <v>4609</v>
      </c>
      <c r="G72" s="202">
        <v>4266</v>
      </c>
      <c r="H72" s="202">
        <v>8875</v>
      </c>
      <c r="I72" s="195">
        <v>6116</v>
      </c>
      <c r="J72" s="195">
        <v>4217</v>
      </c>
      <c r="K72" s="195">
        <v>10333</v>
      </c>
      <c r="L72" s="184">
        <v>3.5265049415992733E-2</v>
      </c>
      <c r="M72" s="184">
        <v>-4.5424032221973554E-2</v>
      </c>
      <c r="N72" s="184">
        <v>-5.1563726039681734E-3</v>
      </c>
      <c r="O72" s="180">
        <v>0.32696897374701672</v>
      </c>
      <c r="P72" s="180">
        <v>-1.1486169714017835E-2</v>
      </c>
      <c r="Q72" s="180">
        <v>0.16428169014084504</v>
      </c>
    </row>
    <row r="73" spans="2:17">
      <c r="B73" s="194" t="s">
        <v>67</v>
      </c>
      <c r="C73" s="195">
        <v>7078</v>
      </c>
      <c r="D73" s="195">
        <v>5808</v>
      </c>
      <c r="E73" s="195">
        <v>12886</v>
      </c>
      <c r="F73" s="202">
        <v>7419</v>
      </c>
      <c r="G73" s="202">
        <v>5992</v>
      </c>
      <c r="H73" s="202">
        <v>13411</v>
      </c>
      <c r="I73" s="195">
        <v>8249</v>
      </c>
      <c r="J73" s="195">
        <v>6692</v>
      </c>
      <c r="K73" s="195">
        <v>14941</v>
      </c>
      <c r="L73" s="184">
        <v>4.8177451257417347E-2</v>
      </c>
      <c r="M73" s="184">
        <v>3.1680440771349794E-2</v>
      </c>
      <c r="N73" s="184">
        <v>4.0741890423715565E-2</v>
      </c>
      <c r="O73" s="180">
        <v>0.11187491575684061</v>
      </c>
      <c r="P73" s="180">
        <v>0.11682242990654212</v>
      </c>
      <c r="Q73" s="180">
        <v>0.11408545224069799</v>
      </c>
    </row>
    <row r="74" spans="2:17">
      <c r="B74" s="194" t="s">
        <v>68</v>
      </c>
      <c r="C74" s="195">
        <v>5118</v>
      </c>
      <c r="D74" s="195">
        <v>4006</v>
      </c>
      <c r="E74" s="195">
        <v>9124</v>
      </c>
      <c r="F74" s="202">
        <v>6517</v>
      </c>
      <c r="G74" s="202">
        <v>4348</v>
      </c>
      <c r="H74" s="202">
        <v>10865</v>
      </c>
      <c r="I74" s="195">
        <v>6294</v>
      </c>
      <c r="J74" s="195">
        <v>4357</v>
      </c>
      <c r="K74" s="195">
        <v>10651</v>
      </c>
      <c r="L74" s="184">
        <v>0.27334896443923418</v>
      </c>
      <c r="M74" s="184">
        <v>8.5371942086869712E-2</v>
      </c>
      <c r="N74" s="184">
        <v>0.19081543182814564</v>
      </c>
      <c r="O74" s="180">
        <v>-3.421819855761854E-2</v>
      </c>
      <c r="P74" s="180">
        <v>2.069917203311844E-3</v>
      </c>
      <c r="Q74" s="180">
        <v>-1.9696272434422513E-2</v>
      </c>
    </row>
    <row r="75" spans="2:17">
      <c r="B75" s="194" t="s">
        <v>69</v>
      </c>
      <c r="C75" s="195">
        <v>4850</v>
      </c>
      <c r="D75" s="195">
        <v>5210</v>
      </c>
      <c r="E75" s="195">
        <v>10060</v>
      </c>
      <c r="F75" s="202">
        <v>6264</v>
      </c>
      <c r="G75" s="202">
        <v>5651</v>
      </c>
      <c r="H75" s="202">
        <v>11915</v>
      </c>
      <c r="I75" s="195">
        <v>5789</v>
      </c>
      <c r="J75" s="195">
        <v>4984</v>
      </c>
      <c r="K75" s="195">
        <v>10773</v>
      </c>
      <c r="L75" s="184">
        <v>0.29154639175257735</v>
      </c>
      <c r="M75" s="184">
        <v>8.4644913627639262E-2</v>
      </c>
      <c r="N75" s="184">
        <v>0.18439363817097409</v>
      </c>
      <c r="O75" s="180">
        <v>-7.5830140485312891E-2</v>
      </c>
      <c r="P75" s="180">
        <v>-0.11803220668908154</v>
      </c>
      <c r="Q75" s="180">
        <v>-9.5845572807385704E-2</v>
      </c>
    </row>
    <row r="76" spans="2:17">
      <c r="B76" s="196" t="s">
        <v>70</v>
      </c>
      <c r="C76" s="197">
        <v>67162</v>
      </c>
      <c r="D76" s="197">
        <v>68872</v>
      </c>
      <c r="E76" s="197">
        <v>136034</v>
      </c>
      <c r="F76" s="197">
        <v>69420</v>
      </c>
      <c r="G76" s="197">
        <v>65809</v>
      </c>
      <c r="H76" s="197">
        <v>135229</v>
      </c>
      <c r="I76" s="197">
        <v>82038</v>
      </c>
      <c r="J76" s="197">
        <v>65842</v>
      </c>
      <c r="K76" s="197">
        <v>147880</v>
      </c>
      <c r="L76" s="203">
        <v>3.3620201899883906E-2</v>
      </c>
      <c r="M76" s="203">
        <v>-4.4473806481589051E-2</v>
      </c>
      <c r="N76" s="203">
        <v>-5.9176382374994674E-3</v>
      </c>
      <c r="O76" s="203">
        <v>0.18176318063958519</v>
      </c>
      <c r="P76" s="203">
        <v>5.0145116929289912E-4</v>
      </c>
      <c r="Q76" s="203">
        <v>9.3552418490116862E-2</v>
      </c>
    </row>
    <row r="77" spans="2:17" ht="15" customHeight="1">
      <c r="B77" s="174" t="s">
        <v>128</v>
      </c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</row>
    <row r="78" spans="2:17"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</row>
    <row r="79" spans="2:17"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</row>
    <row r="80" spans="2:17"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</row>
    <row r="81" spans="2:17" ht="18" customHeight="1">
      <c r="B81" s="175" t="s">
        <v>187</v>
      </c>
      <c r="C81" s="175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</row>
    <row r="82" spans="2:17" ht="15" customHeight="1">
      <c r="B82" s="199"/>
      <c r="C82" s="204">
        <v>2009</v>
      </c>
      <c r="D82" s="204"/>
      <c r="E82" s="204"/>
      <c r="F82" s="205">
        <v>2010</v>
      </c>
      <c r="G82" s="205"/>
      <c r="H82" s="205"/>
      <c r="I82" s="204">
        <v>2011</v>
      </c>
      <c r="J82" s="204"/>
      <c r="K82" s="204"/>
      <c r="L82" s="205" t="s">
        <v>182</v>
      </c>
      <c r="M82" s="205"/>
      <c r="N82" s="205"/>
      <c r="O82" s="206" t="s">
        <v>183</v>
      </c>
      <c r="P82" s="206"/>
      <c r="Q82" s="206"/>
    </row>
    <row r="83" spans="2:17" ht="30" customHeight="1">
      <c r="B83" s="199"/>
      <c r="C83" s="169" t="s">
        <v>115</v>
      </c>
      <c r="D83" s="169" t="s">
        <v>172</v>
      </c>
      <c r="E83" s="169" t="s">
        <v>91</v>
      </c>
      <c r="F83" s="178" t="s">
        <v>115</v>
      </c>
      <c r="G83" s="178" t="s">
        <v>172</v>
      </c>
      <c r="H83" s="178" t="s">
        <v>91</v>
      </c>
      <c r="I83" s="169" t="s">
        <v>115</v>
      </c>
      <c r="J83" s="169" t="s">
        <v>172</v>
      </c>
      <c r="K83" s="169" t="s">
        <v>91</v>
      </c>
      <c r="L83" s="178" t="s">
        <v>184</v>
      </c>
      <c r="M83" s="178" t="s">
        <v>185</v>
      </c>
      <c r="N83" s="178" t="s">
        <v>186</v>
      </c>
      <c r="O83" s="201" t="s">
        <v>184</v>
      </c>
      <c r="P83" s="201" t="s">
        <v>185</v>
      </c>
      <c r="Q83" s="201" t="s">
        <v>186</v>
      </c>
    </row>
    <row r="84" spans="2:17">
      <c r="B84" s="194" t="s">
        <v>58</v>
      </c>
      <c r="C84" s="195">
        <v>5542</v>
      </c>
      <c r="D84" s="195">
        <v>4735</v>
      </c>
      <c r="E84" s="195">
        <v>10277</v>
      </c>
      <c r="F84" s="202">
        <v>5598</v>
      </c>
      <c r="G84" s="202">
        <v>4945</v>
      </c>
      <c r="H84" s="202">
        <v>10543</v>
      </c>
      <c r="I84" s="195">
        <v>5958</v>
      </c>
      <c r="J84" s="195">
        <v>4737</v>
      </c>
      <c r="K84" s="195">
        <v>10695</v>
      </c>
      <c r="L84" s="184">
        <v>1.0104655359076231E-2</v>
      </c>
      <c r="M84" s="184">
        <v>4.4350580781415072E-2</v>
      </c>
      <c r="N84" s="184">
        <v>2.58830397976062E-2</v>
      </c>
      <c r="O84" s="180">
        <v>6.4308681672025747E-2</v>
      </c>
      <c r="P84" s="180">
        <v>-4.2062689585439794E-2</v>
      </c>
      <c r="Q84" s="180">
        <v>1.4417148819121595E-2</v>
      </c>
    </row>
    <row r="85" spans="2:17">
      <c r="B85" s="194" t="s">
        <v>59</v>
      </c>
      <c r="C85" s="195">
        <v>6687</v>
      </c>
      <c r="D85" s="195">
        <v>6707</v>
      </c>
      <c r="E85" s="195">
        <v>13394</v>
      </c>
      <c r="F85" s="202">
        <v>6530</v>
      </c>
      <c r="G85" s="202">
        <v>5970</v>
      </c>
      <c r="H85" s="202">
        <v>12500</v>
      </c>
      <c r="I85" s="195">
        <v>8110</v>
      </c>
      <c r="J85" s="195">
        <v>7777</v>
      </c>
      <c r="K85" s="195">
        <v>15887</v>
      </c>
      <c r="L85" s="184">
        <v>-2.3478390907731406E-2</v>
      </c>
      <c r="M85" s="184">
        <v>-0.1098851945728343</v>
      </c>
      <c r="N85" s="184">
        <v>-6.6746304315365101E-2</v>
      </c>
      <c r="O85" s="180">
        <v>0.24196018376722828</v>
      </c>
      <c r="P85" s="180">
        <v>0.30268006700167494</v>
      </c>
      <c r="Q85" s="180">
        <v>0.27096000000000009</v>
      </c>
    </row>
    <row r="86" spans="2:17">
      <c r="B86" s="194" t="s">
        <v>60</v>
      </c>
      <c r="C86" s="195">
        <v>5570</v>
      </c>
      <c r="D86" s="195">
        <v>6124</v>
      </c>
      <c r="E86" s="195">
        <v>11694</v>
      </c>
      <c r="F86" s="202">
        <v>5645</v>
      </c>
      <c r="G86" s="202">
        <v>5319</v>
      </c>
      <c r="H86" s="202">
        <v>10964</v>
      </c>
      <c r="I86" s="195">
        <v>8934</v>
      </c>
      <c r="J86" s="195">
        <v>7590</v>
      </c>
      <c r="K86" s="195">
        <v>16524</v>
      </c>
      <c r="L86" s="184">
        <v>1.3464991023339312E-2</v>
      </c>
      <c r="M86" s="184">
        <v>-0.13145003265839317</v>
      </c>
      <c r="N86" s="184">
        <v>-6.2425175303574498E-2</v>
      </c>
      <c r="O86" s="180">
        <v>0.58263950398582809</v>
      </c>
      <c r="P86" s="180">
        <v>0.42695995487873661</v>
      </c>
      <c r="Q86" s="180">
        <v>0.50711419190076623</v>
      </c>
    </row>
    <row r="87" spans="2:17">
      <c r="B87" s="194" t="s">
        <v>82</v>
      </c>
      <c r="C87" s="195">
        <v>7454</v>
      </c>
      <c r="D87" s="195">
        <v>5968</v>
      </c>
      <c r="E87" s="195">
        <v>13422</v>
      </c>
      <c r="F87" s="202">
        <v>6447</v>
      </c>
      <c r="G87" s="202">
        <v>5331</v>
      </c>
      <c r="H87" s="202">
        <v>11778</v>
      </c>
      <c r="I87" s="195">
        <v>7976</v>
      </c>
      <c r="J87" s="195">
        <v>6457</v>
      </c>
      <c r="K87" s="195">
        <v>14433</v>
      </c>
      <c r="L87" s="184">
        <v>-0.13509525087201502</v>
      </c>
      <c r="M87" s="184">
        <v>-0.1067359249329759</v>
      </c>
      <c r="N87" s="184">
        <v>-0.12248547161376844</v>
      </c>
      <c r="O87" s="180">
        <v>0.23716457266945867</v>
      </c>
      <c r="P87" s="180">
        <v>0.21121740761583196</v>
      </c>
      <c r="Q87" s="180">
        <v>0.22542027508914919</v>
      </c>
    </row>
    <row r="88" spans="2:17">
      <c r="B88" s="194" t="s">
        <v>62</v>
      </c>
      <c r="C88" s="195">
        <v>5179</v>
      </c>
      <c r="D88" s="195">
        <v>5135</v>
      </c>
      <c r="E88" s="195">
        <v>10314</v>
      </c>
      <c r="F88" s="202">
        <v>6988</v>
      </c>
      <c r="G88" s="202">
        <v>6362</v>
      </c>
      <c r="H88" s="202">
        <v>13350</v>
      </c>
      <c r="I88" s="195">
        <v>6105</v>
      </c>
      <c r="J88" s="195">
        <v>4673</v>
      </c>
      <c r="K88" s="195">
        <v>10778</v>
      </c>
      <c r="L88" s="184">
        <v>0.34929523073952495</v>
      </c>
      <c r="M88" s="184">
        <v>0.23894839337877305</v>
      </c>
      <c r="N88" s="184">
        <v>0.29435718440954051</v>
      </c>
      <c r="O88" s="180">
        <v>-0.12635947338294218</v>
      </c>
      <c r="P88" s="180">
        <v>-0.26548255265639731</v>
      </c>
      <c r="Q88" s="180">
        <v>-0.19265917602996252</v>
      </c>
    </row>
    <row r="89" spans="2:17">
      <c r="B89" s="194" t="s">
        <v>63</v>
      </c>
      <c r="C89" s="195">
        <v>4395</v>
      </c>
      <c r="D89" s="195">
        <v>4806</v>
      </c>
      <c r="E89" s="195">
        <v>9201</v>
      </c>
      <c r="F89" s="202">
        <v>3612</v>
      </c>
      <c r="G89" s="202">
        <v>3326</v>
      </c>
      <c r="H89" s="202">
        <v>6938</v>
      </c>
      <c r="I89" s="195">
        <v>4869</v>
      </c>
      <c r="J89" s="195">
        <v>3197</v>
      </c>
      <c r="K89" s="195">
        <v>8066</v>
      </c>
      <c r="L89" s="184">
        <v>-0.17815699658703077</v>
      </c>
      <c r="M89" s="184">
        <v>-0.30794839783603833</v>
      </c>
      <c r="N89" s="184">
        <v>-0.24595152700793388</v>
      </c>
      <c r="O89" s="180">
        <v>0.34800664451827235</v>
      </c>
      <c r="P89" s="180">
        <v>-3.8785327720986196E-2</v>
      </c>
      <c r="Q89" s="180">
        <v>0.16258287690977236</v>
      </c>
    </row>
    <row r="90" spans="2:17">
      <c r="B90" s="194" t="s">
        <v>64</v>
      </c>
      <c r="C90" s="195">
        <v>6640</v>
      </c>
      <c r="D90" s="195">
        <v>9172</v>
      </c>
      <c r="E90" s="195">
        <v>15812</v>
      </c>
      <c r="F90" s="202">
        <v>6275</v>
      </c>
      <c r="G90" s="202">
        <v>8118</v>
      </c>
      <c r="H90" s="202">
        <v>14393</v>
      </c>
      <c r="I90" s="195">
        <v>8822</v>
      </c>
      <c r="J90" s="195">
        <v>6748</v>
      </c>
      <c r="K90" s="195">
        <v>15570</v>
      </c>
      <c r="L90" s="184">
        <v>-5.4969879518072307E-2</v>
      </c>
      <c r="M90" s="184">
        <v>-0.11491495856955958</v>
      </c>
      <c r="N90" s="184">
        <v>-8.9741968125474303E-2</v>
      </c>
      <c r="O90" s="180">
        <v>0.40589641434262957</v>
      </c>
      <c r="P90" s="180">
        <v>-0.1687607785168761</v>
      </c>
      <c r="Q90" s="180">
        <v>8.1775863266865922E-2</v>
      </c>
    </row>
    <row r="91" spans="2:17">
      <c r="B91" s="194" t="s">
        <v>65</v>
      </c>
      <c r="C91" s="195">
        <v>6742</v>
      </c>
      <c r="D91" s="195">
        <v>7833</v>
      </c>
      <c r="E91" s="195">
        <v>14575</v>
      </c>
      <c r="F91" s="202">
        <v>6277</v>
      </c>
      <c r="G91" s="202">
        <v>7261</v>
      </c>
      <c r="H91" s="202">
        <v>13538</v>
      </c>
      <c r="I91" s="195">
        <v>7567</v>
      </c>
      <c r="J91" s="195">
        <v>5661</v>
      </c>
      <c r="K91" s="195">
        <v>13228</v>
      </c>
      <c r="L91" s="184">
        <v>-6.8970631859982201E-2</v>
      </c>
      <c r="M91" s="184">
        <v>-7.3024384016341148E-2</v>
      </c>
      <c r="N91" s="184">
        <v>-7.1149228130360176E-2</v>
      </c>
      <c r="O91" s="180">
        <v>0.20551218735064514</v>
      </c>
      <c r="P91" s="180">
        <v>-0.22035532295827021</v>
      </c>
      <c r="Q91" s="180">
        <v>-2.2898507903678533E-2</v>
      </c>
    </row>
    <row r="92" spans="2:17">
      <c r="B92" s="194" t="s">
        <v>66</v>
      </c>
      <c r="C92" s="195">
        <v>4642</v>
      </c>
      <c r="D92" s="195">
        <v>4556</v>
      </c>
      <c r="E92" s="195">
        <v>9198</v>
      </c>
      <c r="F92" s="202">
        <v>4807</v>
      </c>
      <c r="G92" s="202">
        <v>4421</v>
      </c>
      <c r="H92" s="202">
        <v>9228</v>
      </c>
      <c r="I92" s="195">
        <v>6436</v>
      </c>
      <c r="J92" s="195">
        <v>4364</v>
      </c>
      <c r="K92" s="195">
        <v>10800</v>
      </c>
      <c r="L92" s="184">
        <v>3.5545023696682554E-2</v>
      </c>
      <c r="M92" s="184">
        <v>-2.9631255487269526E-2</v>
      </c>
      <c r="N92" s="184">
        <v>3.2615786040444128E-3</v>
      </c>
      <c r="O92" s="180">
        <v>0.33888079883503219</v>
      </c>
      <c r="P92" s="180">
        <v>-1.2893010631078949E-2</v>
      </c>
      <c r="Q92" s="180">
        <v>0.17035110533159958</v>
      </c>
    </row>
    <row r="93" spans="2:17">
      <c r="B93" s="194" t="s">
        <v>67</v>
      </c>
      <c r="C93" s="195">
        <v>7383</v>
      </c>
      <c r="D93" s="195">
        <v>5979</v>
      </c>
      <c r="E93" s="195">
        <v>13362</v>
      </c>
      <c r="F93" s="202">
        <v>7743</v>
      </c>
      <c r="G93" s="202">
        <v>6173</v>
      </c>
      <c r="H93" s="202">
        <v>13916</v>
      </c>
      <c r="I93" s="195">
        <v>8702</v>
      </c>
      <c r="J93" s="195">
        <v>6864</v>
      </c>
      <c r="K93" s="195">
        <v>15566</v>
      </c>
      <c r="L93" s="184">
        <v>4.8760666395774033E-2</v>
      </c>
      <c r="M93" s="184">
        <v>3.244689747449403E-2</v>
      </c>
      <c r="N93" s="184">
        <v>4.1460859152821383E-2</v>
      </c>
      <c r="O93" s="180">
        <v>0.1238538034353609</v>
      </c>
      <c r="P93" s="180">
        <v>0.11193908958367071</v>
      </c>
      <c r="Q93" s="180">
        <v>0.11856855418223633</v>
      </c>
    </row>
    <row r="94" spans="2:17">
      <c r="B94" s="194" t="s">
        <v>68</v>
      </c>
      <c r="C94" s="195">
        <v>5416</v>
      </c>
      <c r="D94" s="195">
        <v>4109</v>
      </c>
      <c r="E94" s="195">
        <v>9525</v>
      </c>
      <c r="F94" s="202">
        <v>6852</v>
      </c>
      <c r="G94" s="202">
        <v>4535</v>
      </c>
      <c r="H94" s="202">
        <v>11387</v>
      </c>
      <c r="I94" s="195">
        <v>6784</v>
      </c>
      <c r="J94" s="195">
        <v>4469</v>
      </c>
      <c r="K94" s="195">
        <v>11253</v>
      </c>
      <c r="L94" s="184">
        <v>0.26514032496307238</v>
      </c>
      <c r="M94" s="184">
        <v>0.10367486006327575</v>
      </c>
      <c r="N94" s="184">
        <v>0.19548556430446196</v>
      </c>
      <c r="O94" s="180">
        <v>-9.9241097489783936E-3</v>
      </c>
      <c r="P94" s="180">
        <v>-1.4553472987872129E-2</v>
      </c>
      <c r="Q94" s="180">
        <v>-1.1767805392113861E-2</v>
      </c>
    </row>
    <row r="95" spans="2:17">
      <c r="B95" s="194" t="s">
        <v>69</v>
      </c>
      <c r="C95" s="195">
        <v>5265</v>
      </c>
      <c r="D95" s="195">
        <v>5371</v>
      </c>
      <c r="E95" s="195">
        <v>10636</v>
      </c>
      <c r="F95" s="202">
        <v>6740</v>
      </c>
      <c r="G95" s="202">
        <v>5966</v>
      </c>
      <c r="H95" s="202">
        <v>12706</v>
      </c>
      <c r="I95" s="195">
        <v>6187</v>
      </c>
      <c r="J95" s="195">
        <v>5144</v>
      </c>
      <c r="K95" s="195">
        <v>11331</v>
      </c>
      <c r="L95" s="184">
        <v>0.28015194681861355</v>
      </c>
      <c r="M95" s="184">
        <v>0.11078011543474209</v>
      </c>
      <c r="N95" s="184">
        <v>0.19462203836028591</v>
      </c>
      <c r="O95" s="180">
        <v>-8.204747774480714E-2</v>
      </c>
      <c r="P95" s="180">
        <v>-0.1377807576265504</v>
      </c>
      <c r="Q95" s="180">
        <v>-0.10821659058712418</v>
      </c>
    </row>
    <row r="96" spans="2:17">
      <c r="B96" s="196" t="s">
        <v>70</v>
      </c>
      <c r="C96" s="197">
        <v>70915</v>
      </c>
      <c r="D96" s="197">
        <v>70495</v>
      </c>
      <c r="E96" s="197">
        <v>141410</v>
      </c>
      <c r="F96" s="197">
        <v>73514</v>
      </c>
      <c r="G96" s="197">
        <v>67727</v>
      </c>
      <c r="H96" s="197">
        <v>141241</v>
      </c>
      <c r="I96" s="197">
        <v>86450</v>
      </c>
      <c r="J96" s="197">
        <v>67681</v>
      </c>
      <c r="K96" s="197">
        <v>154131</v>
      </c>
      <c r="L96" s="203">
        <v>3.6649509976732775E-2</v>
      </c>
      <c r="M96" s="203">
        <v>-3.9265196113199563E-2</v>
      </c>
      <c r="N96" s="203">
        <v>-1.1951064281168211E-3</v>
      </c>
      <c r="O96" s="203">
        <v>0.17596648257474756</v>
      </c>
      <c r="P96" s="203">
        <v>-6.7919736589538982E-4</v>
      </c>
      <c r="Q96" s="203">
        <v>9.1262452120843163E-2</v>
      </c>
    </row>
    <row r="97" spans="2:17" ht="15" customHeight="1">
      <c r="B97" s="174" t="s">
        <v>128</v>
      </c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</row>
  </sheetData>
  <mergeCells count="30">
    <mergeCell ref="B97:Q97"/>
    <mergeCell ref="B77:Q77"/>
    <mergeCell ref="B81:Q81"/>
    <mergeCell ref="C82:E82"/>
    <mergeCell ref="F82:H82"/>
    <mergeCell ref="I82:K82"/>
    <mergeCell ref="L82:N82"/>
    <mergeCell ref="O82:Q82"/>
    <mergeCell ref="B58:Q58"/>
    <mergeCell ref="B61:Q61"/>
    <mergeCell ref="C62:E62"/>
    <mergeCell ref="F62:H62"/>
    <mergeCell ref="I62:K62"/>
    <mergeCell ref="L62:N62"/>
    <mergeCell ref="O62:Q62"/>
    <mergeCell ref="B39:Q39"/>
    <mergeCell ref="B42:Q42"/>
    <mergeCell ref="C43:E43"/>
    <mergeCell ref="F43:H43"/>
    <mergeCell ref="I43:K43"/>
    <mergeCell ref="L43:N43"/>
    <mergeCell ref="O43:Q43"/>
    <mergeCell ref="B5:G5"/>
    <mergeCell ref="B20:G20"/>
    <mergeCell ref="B23:Q23"/>
    <mergeCell ref="C24:E24"/>
    <mergeCell ref="F24:H24"/>
    <mergeCell ref="I24:K24"/>
    <mergeCell ref="L24:N24"/>
    <mergeCell ref="O24:Q24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82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>
  <sheetPr codeName="Hoja14">
    <tabColor indexed="46"/>
    <pageSetUpPr autoPageBreaks="0" fitToPage="1"/>
  </sheetPr>
  <dimension ref="B1:K26"/>
  <sheetViews>
    <sheetView showGridLines="0" showRowColHeaders="0" showOutlineSymbols="0" zoomScaleNormal="100" workbookViewId="0"/>
  </sheetViews>
  <sheetFormatPr baseColWidth="10" defaultRowHeight="12.75"/>
  <cols>
    <col min="1" max="1" width="15.7109375" style="75" customWidth="1"/>
    <col min="2" max="2" width="23.7109375" style="75" customWidth="1"/>
    <col min="3" max="3" width="14.42578125" style="75" customWidth="1"/>
    <col min="4" max="4" width="10.7109375" style="75" customWidth="1"/>
    <col min="5" max="5" width="14.42578125" style="75" customWidth="1"/>
    <col min="6" max="7" width="10.7109375" style="75" customWidth="1"/>
    <col min="8" max="14" width="11.42578125" style="75"/>
    <col min="15" max="15" width="13.28515625" style="75" customWidth="1"/>
    <col min="16" max="257" width="11.42578125" style="75"/>
    <col min="258" max="258" width="36.7109375" style="75" customWidth="1"/>
    <col min="259" max="259" width="12.7109375" style="75" customWidth="1"/>
    <col min="260" max="260" width="10.7109375" style="75" customWidth="1"/>
    <col min="261" max="261" width="12.7109375" style="75" customWidth="1"/>
    <col min="262" max="263" width="10.7109375" style="75" customWidth="1"/>
    <col min="264" max="270" width="11.42578125" style="75"/>
    <col min="271" max="271" width="13.28515625" style="75" customWidth="1"/>
    <col min="272" max="513" width="11.42578125" style="75"/>
    <col min="514" max="514" width="36.7109375" style="75" customWidth="1"/>
    <col min="515" max="515" width="12.7109375" style="75" customWidth="1"/>
    <col min="516" max="516" width="10.7109375" style="75" customWidth="1"/>
    <col min="517" max="517" width="12.7109375" style="75" customWidth="1"/>
    <col min="518" max="519" width="10.7109375" style="75" customWidth="1"/>
    <col min="520" max="526" width="11.42578125" style="75"/>
    <col min="527" max="527" width="13.28515625" style="75" customWidth="1"/>
    <col min="528" max="769" width="11.42578125" style="75"/>
    <col min="770" max="770" width="36.7109375" style="75" customWidth="1"/>
    <col min="771" max="771" width="12.7109375" style="75" customWidth="1"/>
    <col min="772" max="772" width="10.7109375" style="75" customWidth="1"/>
    <col min="773" max="773" width="12.7109375" style="75" customWidth="1"/>
    <col min="774" max="775" width="10.7109375" style="75" customWidth="1"/>
    <col min="776" max="782" width="11.42578125" style="75"/>
    <col min="783" max="783" width="13.28515625" style="75" customWidth="1"/>
    <col min="784" max="1025" width="11.42578125" style="75"/>
    <col min="1026" max="1026" width="36.7109375" style="75" customWidth="1"/>
    <col min="1027" max="1027" width="12.7109375" style="75" customWidth="1"/>
    <col min="1028" max="1028" width="10.7109375" style="75" customWidth="1"/>
    <col min="1029" max="1029" width="12.7109375" style="75" customWidth="1"/>
    <col min="1030" max="1031" width="10.7109375" style="75" customWidth="1"/>
    <col min="1032" max="1038" width="11.42578125" style="75"/>
    <col min="1039" max="1039" width="13.28515625" style="75" customWidth="1"/>
    <col min="1040" max="1281" width="11.42578125" style="75"/>
    <col min="1282" max="1282" width="36.7109375" style="75" customWidth="1"/>
    <col min="1283" max="1283" width="12.7109375" style="75" customWidth="1"/>
    <col min="1284" max="1284" width="10.7109375" style="75" customWidth="1"/>
    <col min="1285" max="1285" width="12.7109375" style="75" customWidth="1"/>
    <col min="1286" max="1287" width="10.7109375" style="75" customWidth="1"/>
    <col min="1288" max="1294" width="11.42578125" style="75"/>
    <col min="1295" max="1295" width="13.28515625" style="75" customWidth="1"/>
    <col min="1296" max="1537" width="11.42578125" style="75"/>
    <col min="1538" max="1538" width="36.7109375" style="75" customWidth="1"/>
    <col min="1539" max="1539" width="12.7109375" style="75" customWidth="1"/>
    <col min="1540" max="1540" width="10.7109375" style="75" customWidth="1"/>
    <col min="1541" max="1541" width="12.7109375" style="75" customWidth="1"/>
    <col min="1542" max="1543" width="10.7109375" style="75" customWidth="1"/>
    <col min="1544" max="1550" width="11.42578125" style="75"/>
    <col min="1551" max="1551" width="13.28515625" style="75" customWidth="1"/>
    <col min="1552" max="1793" width="11.42578125" style="75"/>
    <col min="1794" max="1794" width="36.7109375" style="75" customWidth="1"/>
    <col min="1795" max="1795" width="12.7109375" style="75" customWidth="1"/>
    <col min="1796" max="1796" width="10.7109375" style="75" customWidth="1"/>
    <col min="1797" max="1797" width="12.7109375" style="75" customWidth="1"/>
    <col min="1798" max="1799" width="10.7109375" style="75" customWidth="1"/>
    <col min="1800" max="1806" width="11.42578125" style="75"/>
    <col min="1807" max="1807" width="13.28515625" style="75" customWidth="1"/>
    <col min="1808" max="2049" width="11.42578125" style="75"/>
    <col min="2050" max="2050" width="36.7109375" style="75" customWidth="1"/>
    <col min="2051" max="2051" width="12.7109375" style="75" customWidth="1"/>
    <col min="2052" max="2052" width="10.7109375" style="75" customWidth="1"/>
    <col min="2053" max="2053" width="12.7109375" style="75" customWidth="1"/>
    <col min="2054" max="2055" width="10.7109375" style="75" customWidth="1"/>
    <col min="2056" max="2062" width="11.42578125" style="75"/>
    <col min="2063" max="2063" width="13.28515625" style="75" customWidth="1"/>
    <col min="2064" max="2305" width="11.42578125" style="75"/>
    <col min="2306" max="2306" width="36.7109375" style="75" customWidth="1"/>
    <col min="2307" max="2307" width="12.7109375" style="75" customWidth="1"/>
    <col min="2308" max="2308" width="10.7109375" style="75" customWidth="1"/>
    <col min="2309" max="2309" width="12.7109375" style="75" customWidth="1"/>
    <col min="2310" max="2311" width="10.7109375" style="75" customWidth="1"/>
    <col min="2312" max="2318" width="11.42578125" style="75"/>
    <col min="2319" max="2319" width="13.28515625" style="75" customWidth="1"/>
    <col min="2320" max="2561" width="11.42578125" style="75"/>
    <col min="2562" max="2562" width="36.7109375" style="75" customWidth="1"/>
    <col min="2563" max="2563" width="12.7109375" style="75" customWidth="1"/>
    <col min="2564" max="2564" width="10.7109375" style="75" customWidth="1"/>
    <col min="2565" max="2565" width="12.7109375" style="75" customWidth="1"/>
    <col min="2566" max="2567" width="10.7109375" style="75" customWidth="1"/>
    <col min="2568" max="2574" width="11.42578125" style="75"/>
    <col min="2575" max="2575" width="13.28515625" style="75" customWidth="1"/>
    <col min="2576" max="2817" width="11.42578125" style="75"/>
    <col min="2818" max="2818" width="36.7109375" style="75" customWidth="1"/>
    <col min="2819" max="2819" width="12.7109375" style="75" customWidth="1"/>
    <col min="2820" max="2820" width="10.7109375" style="75" customWidth="1"/>
    <col min="2821" max="2821" width="12.7109375" style="75" customWidth="1"/>
    <col min="2822" max="2823" width="10.7109375" style="75" customWidth="1"/>
    <col min="2824" max="2830" width="11.42578125" style="75"/>
    <col min="2831" max="2831" width="13.28515625" style="75" customWidth="1"/>
    <col min="2832" max="3073" width="11.42578125" style="75"/>
    <col min="3074" max="3074" width="36.7109375" style="75" customWidth="1"/>
    <col min="3075" max="3075" width="12.7109375" style="75" customWidth="1"/>
    <col min="3076" max="3076" width="10.7109375" style="75" customWidth="1"/>
    <col min="3077" max="3077" width="12.7109375" style="75" customWidth="1"/>
    <col min="3078" max="3079" width="10.7109375" style="75" customWidth="1"/>
    <col min="3080" max="3086" width="11.42578125" style="75"/>
    <col min="3087" max="3087" width="13.28515625" style="75" customWidth="1"/>
    <col min="3088" max="3329" width="11.42578125" style="75"/>
    <col min="3330" max="3330" width="36.7109375" style="75" customWidth="1"/>
    <col min="3331" max="3331" width="12.7109375" style="75" customWidth="1"/>
    <col min="3332" max="3332" width="10.7109375" style="75" customWidth="1"/>
    <col min="3333" max="3333" width="12.7109375" style="75" customWidth="1"/>
    <col min="3334" max="3335" width="10.7109375" style="75" customWidth="1"/>
    <col min="3336" max="3342" width="11.42578125" style="75"/>
    <col min="3343" max="3343" width="13.28515625" style="75" customWidth="1"/>
    <col min="3344" max="3585" width="11.42578125" style="75"/>
    <col min="3586" max="3586" width="36.7109375" style="75" customWidth="1"/>
    <col min="3587" max="3587" width="12.7109375" style="75" customWidth="1"/>
    <col min="3588" max="3588" width="10.7109375" style="75" customWidth="1"/>
    <col min="3589" max="3589" width="12.7109375" style="75" customWidth="1"/>
    <col min="3590" max="3591" width="10.7109375" style="75" customWidth="1"/>
    <col min="3592" max="3598" width="11.42578125" style="75"/>
    <col min="3599" max="3599" width="13.28515625" style="75" customWidth="1"/>
    <col min="3600" max="3841" width="11.42578125" style="75"/>
    <col min="3842" max="3842" width="36.7109375" style="75" customWidth="1"/>
    <col min="3843" max="3843" width="12.7109375" style="75" customWidth="1"/>
    <col min="3844" max="3844" width="10.7109375" style="75" customWidth="1"/>
    <col min="3845" max="3845" width="12.7109375" style="75" customWidth="1"/>
    <col min="3846" max="3847" width="10.7109375" style="75" customWidth="1"/>
    <col min="3848" max="3854" width="11.42578125" style="75"/>
    <col min="3855" max="3855" width="13.28515625" style="75" customWidth="1"/>
    <col min="3856" max="4097" width="11.42578125" style="75"/>
    <col min="4098" max="4098" width="36.7109375" style="75" customWidth="1"/>
    <col min="4099" max="4099" width="12.7109375" style="75" customWidth="1"/>
    <col min="4100" max="4100" width="10.7109375" style="75" customWidth="1"/>
    <col min="4101" max="4101" width="12.7109375" style="75" customWidth="1"/>
    <col min="4102" max="4103" width="10.7109375" style="75" customWidth="1"/>
    <col min="4104" max="4110" width="11.42578125" style="75"/>
    <col min="4111" max="4111" width="13.28515625" style="75" customWidth="1"/>
    <col min="4112" max="4353" width="11.42578125" style="75"/>
    <col min="4354" max="4354" width="36.7109375" style="75" customWidth="1"/>
    <col min="4355" max="4355" width="12.7109375" style="75" customWidth="1"/>
    <col min="4356" max="4356" width="10.7109375" style="75" customWidth="1"/>
    <col min="4357" max="4357" width="12.7109375" style="75" customWidth="1"/>
    <col min="4358" max="4359" width="10.7109375" style="75" customWidth="1"/>
    <col min="4360" max="4366" width="11.42578125" style="75"/>
    <col min="4367" max="4367" width="13.28515625" style="75" customWidth="1"/>
    <col min="4368" max="4609" width="11.42578125" style="75"/>
    <col min="4610" max="4610" width="36.7109375" style="75" customWidth="1"/>
    <col min="4611" max="4611" width="12.7109375" style="75" customWidth="1"/>
    <col min="4612" max="4612" width="10.7109375" style="75" customWidth="1"/>
    <col min="4613" max="4613" width="12.7109375" style="75" customWidth="1"/>
    <col min="4614" max="4615" width="10.7109375" style="75" customWidth="1"/>
    <col min="4616" max="4622" width="11.42578125" style="75"/>
    <col min="4623" max="4623" width="13.28515625" style="75" customWidth="1"/>
    <col min="4624" max="4865" width="11.42578125" style="75"/>
    <col min="4866" max="4866" width="36.7109375" style="75" customWidth="1"/>
    <col min="4867" max="4867" width="12.7109375" style="75" customWidth="1"/>
    <col min="4868" max="4868" width="10.7109375" style="75" customWidth="1"/>
    <col min="4869" max="4869" width="12.7109375" style="75" customWidth="1"/>
    <col min="4870" max="4871" width="10.7109375" style="75" customWidth="1"/>
    <col min="4872" max="4878" width="11.42578125" style="75"/>
    <col min="4879" max="4879" width="13.28515625" style="75" customWidth="1"/>
    <col min="4880" max="5121" width="11.42578125" style="75"/>
    <col min="5122" max="5122" width="36.7109375" style="75" customWidth="1"/>
    <col min="5123" max="5123" width="12.7109375" style="75" customWidth="1"/>
    <col min="5124" max="5124" width="10.7109375" style="75" customWidth="1"/>
    <col min="5125" max="5125" width="12.7109375" style="75" customWidth="1"/>
    <col min="5126" max="5127" width="10.7109375" style="75" customWidth="1"/>
    <col min="5128" max="5134" width="11.42578125" style="75"/>
    <col min="5135" max="5135" width="13.28515625" style="75" customWidth="1"/>
    <col min="5136" max="5377" width="11.42578125" style="75"/>
    <col min="5378" max="5378" width="36.7109375" style="75" customWidth="1"/>
    <col min="5379" max="5379" width="12.7109375" style="75" customWidth="1"/>
    <col min="5380" max="5380" width="10.7109375" style="75" customWidth="1"/>
    <col min="5381" max="5381" width="12.7109375" style="75" customWidth="1"/>
    <col min="5382" max="5383" width="10.7109375" style="75" customWidth="1"/>
    <col min="5384" max="5390" width="11.42578125" style="75"/>
    <col min="5391" max="5391" width="13.28515625" style="75" customWidth="1"/>
    <col min="5392" max="5633" width="11.42578125" style="75"/>
    <col min="5634" max="5634" width="36.7109375" style="75" customWidth="1"/>
    <col min="5635" max="5635" width="12.7109375" style="75" customWidth="1"/>
    <col min="5636" max="5636" width="10.7109375" style="75" customWidth="1"/>
    <col min="5637" max="5637" width="12.7109375" style="75" customWidth="1"/>
    <col min="5638" max="5639" width="10.7109375" style="75" customWidth="1"/>
    <col min="5640" max="5646" width="11.42578125" style="75"/>
    <col min="5647" max="5647" width="13.28515625" style="75" customWidth="1"/>
    <col min="5648" max="5889" width="11.42578125" style="75"/>
    <col min="5890" max="5890" width="36.7109375" style="75" customWidth="1"/>
    <col min="5891" max="5891" width="12.7109375" style="75" customWidth="1"/>
    <col min="5892" max="5892" width="10.7109375" style="75" customWidth="1"/>
    <col min="5893" max="5893" width="12.7109375" style="75" customWidth="1"/>
    <col min="5894" max="5895" width="10.7109375" style="75" customWidth="1"/>
    <col min="5896" max="5902" width="11.42578125" style="75"/>
    <col min="5903" max="5903" width="13.28515625" style="75" customWidth="1"/>
    <col min="5904" max="6145" width="11.42578125" style="75"/>
    <col min="6146" max="6146" width="36.7109375" style="75" customWidth="1"/>
    <col min="6147" max="6147" width="12.7109375" style="75" customWidth="1"/>
    <col min="6148" max="6148" width="10.7109375" style="75" customWidth="1"/>
    <col min="6149" max="6149" width="12.7109375" style="75" customWidth="1"/>
    <col min="6150" max="6151" width="10.7109375" style="75" customWidth="1"/>
    <col min="6152" max="6158" width="11.42578125" style="75"/>
    <col min="6159" max="6159" width="13.28515625" style="75" customWidth="1"/>
    <col min="6160" max="6401" width="11.42578125" style="75"/>
    <col min="6402" max="6402" width="36.7109375" style="75" customWidth="1"/>
    <col min="6403" max="6403" width="12.7109375" style="75" customWidth="1"/>
    <col min="6404" max="6404" width="10.7109375" style="75" customWidth="1"/>
    <col min="6405" max="6405" width="12.7109375" style="75" customWidth="1"/>
    <col min="6406" max="6407" width="10.7109375" style="75" customWidth="1"/>
    <col min="6408" max="6414" width="11.42578125" style="75"/>
    <col min="6415" max="6415" width="13.28515625" style="75" customWidth="1"/>
    <col min="6416" max="6657" width="11.42578125" style="75"/>
    <col min="6658" max="6658" width="36.7109375" style="75" customWidth="1"/>
    <col min="6659" max="6659" width="12.7109375" style="75" customWidth="1"/>
    <col min="6660" max="6660" width="10.7109375" style="75" customWidth="1"/>
    <col min="6661" max="6661" width="12.7109375" style="75" customWidth="1"/>
    <col min="6662" max="6663" width="10.7109375" style="75" customWidth="1"/>
    <col min="6664" max="6670" width="11.42578125" style="75"/>
    <col min="6671" max="6671" width="13.28515625" style="75" customWidth="1"/>
    <col min="6672" max="6913" width="11.42578125" style="75"/>
    <col min="6914" max="6914" width="36.7109375" style="75" customWidth="1"/>
    <col min="6915" max="6915" width="12.7109375" style="75" customWidth="1"/>
    <col min="6916" max="6916" width="10.7109375" style="75" customWidth="1"/>
    <col min="6917" max="6917" width="12.7109375" style="75" customWidth="1"/>
    <col min="6918" max="6919" width="10.7109375" style="75" customWidth="1"/>
    <col min="6920" max="6926" width="11.42578125" style="75"/>
    <col min="6927" max="6927" width="13.28515625" style="75" customWidth="1"/>
    <col min="6928" max="7169" width="11.42578125" style="75"/>
    <col min="7170" max="7170" width="36.7109375" style="75" customWidth="1"/>
    <col min="7171" max="7171" width="12.7109375" style="75" customWidth="1"/>
    <col min="7172" max="7172" width="10.7109375" style="75" customWidth="1"/>
    <col min="7173" max="7173" width="12.7109375" style="75" customWidth="1"/>
    <col min="7174" max="7175" width="10.7109375" style="75" customWidth="1"/>
    <col min="7176" max="7182" width="11.42578125" style="75"/>
    <col min="7183" max="7183" width="13.28515625" style="75" customWidth="1"/>
    <col min="7184" max="7425" width="11.42578125" style="75"/>
    <col min="7426" max="7426" width="36.7109375" style="75" customWidth="1"/>
    <col min="7427" max="7427" width="12.7109375" style="75" customWidth="1"/>
    <col min="7428" max="7428" width="10.7109375" style="75" customWidth="1"/>
    <col min="7429" max="7429" width="12.7109375" style="75" customWidth="1"/>
    <col min="7430" max="7431" width="10.7109375" style="75" customWidth="1"/>
    <col min="7432" max="7438" width="11.42578125" style="75"/>
    <col min="7439" max="7439" width="13.28515625" style="75" customWidth="1"/>
    <col min="7440" max="7681" width="11.42578125" style="75"/>
    <col min="7682" max="7682" width="36.7109375" style="75" customWidth="1"/>
    <col min="7683" max="7683" width="12.7109375" style="75" customWidth="1"/>
    <col min="7684" max="7684" width="10.7109375" style="75" customWidth="1"/>
    <col min="7685" max="7685" width="12.7109375" style="75" customWidth="1"/>
    <col min="7686" max="7687" width="10.7109375" style="75" customWidth="1"/>
    <col min="7688" max="7694" width="11.42578125" style="75"/>
    <col min="7695" max="7695" width="13.28515625" style="75" customWidth="1"/>
    <col min="7696" max="7937" width="11.42578125" style="75"/>
    <col min="7938" max="7938" width="36.7109375" style="75" customWidth="1"/>
    <col min="7939" max="7939" width="12.7109375" style="75" customWidth="1"/>
    <col min="7940" max="7940" width="10.7109375" style="75" customWidth="1"/>
    <col min="7941" max="7941" width="12.7109375" style="75" customWidth="1"/>
    <col min="7942" max="7943" width="10.7109375" style="75" customWidth="1"/>
    <col min="7944" max="7950" width="11.42578125" style="75"/>
    <col min="7951" max="7951" width="13.28515625" style="75" customWidth="1"/>
    <col min="7952" max="8193" width="11.42578125" style="75"/>
    <col min="8194" max="8194" width="36.7109375" style="75" customWidth="1"/>
    <col min="8195" max="8195" width="12.7109375" style="75" customWidth="1"/>
    <col min="8196" max="8196" width="10.7109375" style="75" customWidth="1"/>
    <col min="8197" max="8197" width="12.7109375" style="75" customWidth="1"/>
    <col min="8198" max="8199" width="10.7109375" style="75" customWidth="1"/>
    <col min="8200" max="8206" width="11.42578125" style="75"/>
    <col min="8207" max="8207" width="13.28515625" style="75" customWidth="1"/>
    <col min="8208" max="8449" width="11.42578125" style="75"/>
    <col min="8450" max="8450" width="36.7109375" style="75" customWidth="1"/>
    <col min="8451" max="8451" width="12.7109375" style="75" customWidth="1"/>
    <col min="8452" max="8452" width="10.7109375" style="75" customWidth="1"/>
    <col min="8453" max="8453" width="12.7109375" style="75" customWidth="1"/>
    <col min="8454" max="8455" width="10.7109375" style="75" customWidth="1"/>
    <col min="8456" max="8462" width="11.42578125" style="75"/>
    <col min="8463" max="8463" width="13.28515625" style="75" customWidth="1"/>
    <col min="8464" max="8705" width="11.42578125" style="75"/>
    <col min="8706" max="8706" width="36.7109375" style="75" customWidth="1"/>
    <col min="8707" max="8707" width="12.7109375" style="75" customWidth="1"/>
    <col min="8708" max="8708" width="10.7109375" style="75" customWidth="1"/>
    <col min="8709" max="8709" width="12.7109375" style="75" customWidth="1"/>
    <col min="8710" max="8711" width="10.7109375" style="75" customWidth="1"/>
    <col min="8712" max="8718" width="11.42578125" style="75"/>
    <col min="8719" max="8719" width="13.28515625" style="75" customWidth="1"/>
    <col min="8720" max="8961" width="11.42578125" style="75"/>
    <col min="8962" max="8962" width="36.7109375" style="75" customWidth="1"/>
    <col min="8963" max="8963" width="12.7109375" style="75" customWidth="1"/>
    <col min="8964" max="8964" width="10.7109375" style="75" customWidth="1"/>
    <col min="8965" max="8965" width="12.7109375" style="75" customWidth="1"/>
    <col min="8966" max="8967" width="10.7109375" style="75" customWidth="1"/>
    <col min="8968" max="8974" width="11.42578125" style="75"/>
    <col min="8975" max="8975" width="13.28515625" style="75" customWidth="1"/>
    <col min="8976" max="9217" width="11.42578125" style="75"/>
    <col min="9218" max="9218" width="36.7109375" style="75" customWidth="1"/>
    <col min="9219" max="9219" width="12.7109375" style="75" customWidth="1"/>
    <col min="9220" max="9220" width="10.7109375" style="75" customWidth="1"/>
    <col min="9221" max="9221" width="12.7109375" style="75" customWidth="1"/>
    <col min="9222" max="9223" width="10.7109375" style="75" customWidth="1"/>
    <col min="9224" max="9230" width="11.42578125" style="75"/>
    <col min="9231" max="9231" width="13.28515625" style="75" customWidth="1"/>
    <col min="9232" max="9473" width="11.42578125" style="75"/>
    <col min="9474" max="9474" width="36.7109375" style="75" customWidth="1"/>
    <col min="9475" max="9475" width="12.7109375" style="75" customWidth="1"/>
    <col min="9476" max="9476" width="10.7109375" style="75" customWidth="1"/>
    <col min="9477" max="9477" width="12.7109375" style="75" customWidth="1"/>
    <col min="9478" max="9479" width="10.7109375" style="75" customWidth="1"/>
    <col min="9480" max="9486" width="11.42578125" style="75"/>
    <col min="9487" max="9487" width="13.28515625" style="75" customWidth="1"/>
    <col min="9488" max="9729" width="11.42578125" style="75"/>
    <col min="9730" max="9730" width="36.7109375" style="75" customWidth="1"/>
    <col min="9731" max="9731" width="12.7109375" style="75" customWidth="1"/>
    <col min="9732" max="9732" width="10.7109375" style="75" customWidth="1"/>
    <col min="9733" max="9733" width="12.7109375" style="75" customWidth="1"/>
    <col min="9734" max="9735" width="10.7109375" style="75" customWidth="1"/>
    <col min="9736" max="9742" width="11.42578125" style="75"/>
    <col min="9743" max="9743" width="13.28515625" style="75" customWidth="1"/>
    <col min="9744" max="9985" width="11.42578125" style="75"/>
    <col min="9986" max="9986" width="36.7109375" style="75" customWidth="1"/>
    <col min="9987" max="9987" width="12.7109375" style="75" customWidth="1"/>
    <col min="9988" max="9988" width="10.7109375" style="75" customWidth="1"/>
    <col min="9989" max="9989" width="12.7109375" style="75" customWidth="1"/>
    <col min="9990" max="9991" width="10.7109375" style="75" customWidth="1"/>
    <col min="9992" max="9998" width="11.42578125" style="75"/>
    <col min="9999" max="9999" width="13.28515625" style="75" customWidth="1"/>
    <col min="10000" max="10241" width="11.42578125" style="75"/>
    <col min="10242" max="10242" width="36.7109375" style="75" customWidth="1"/>
    <col min="10243" max="10243" width="12.7109375" style="75" customWidth="1"/>
    <col min="10244" max="10244" width="10.7109375" style="75" customWidth="1"/>
    <col min="10245" max="10245" width="12.7109375" style="75" customWidth="1"/>
    <col min="10246" max="10247" width="10.7109375" style="75" customWidth="1"/>
    <col min="10248" max="10254" width="11.42578125" style="75"/>
    <col min="10255" max="10255" width="13.28515625" style="75" customWidth="1"/>
    <col min="10256" max="10497" width="11.42578125" style="75"/>
    <col min="10498" max="10498" width="36.7109375" style="75" customWidth="1"/>
    <col min="10499" max="10499" width="12.7109375" style="75" customWidth="1"/>
    <col min="10500" max="10500" width="10.7109375" style="75" customWidth="1"/>
    <col min="10501" max="10501" width="12.7109375" style="75" customWidth="1"/>
    <col min="10502" max="10503" width="10.7109375" style="75" customWidth="1"/>
    <col min="10504" max="10510" width="11.42578125" style="75"/>
    <col min="10511" max="10511" width="13.28515625" style="75" customWidth="1"/>
    <col min="10512" max="10753" width="11.42578125" style="75"/>
    <col min="10754" max="10754" width="36.7109375" style="75" customWidth="1"/>
    <col min="10755" max="10755" width="12.7109375" style="75" customWidth="1"/>
    <col min="10756" max="10756" width="10.7109375" style="75" customWidth="1"/>
    <col min="10757" max="10757" width="12.7109375" style="75" customWidth="1"/>
    <col min="10758" max="10759" width="10.7109375" style="75" customWidth="1"/>
    <col min="10760" max="10766" width="11.42578125" style="75"/>
    <col min="10767" max="10767" width="13.28515625" style="75" customWidth="1"/>
    <col min="10768" max="11009" width="11.42578125" style="75"/>
    <col min="11010" max="11010" width="36.7109375" style="75" customWidth="1"/>
    <col min="11011" max="11011" width="12.7109375" style="75" customWidth="1"/>
    <col min="11012" max="11012" width="10.7109375" style="75" customWidth="1"/>
    <col min="11013" max="11013" width="12.7109375" style="75" customWidth="1"/>
    <col min="11014" max="11015" width="10.7109375" style="75" customWidth="1"/>
    <col min="11016" max="11022" width="11.42578125" style="75"/>
    <col min="11023" max="11023" width="13.28515625" style="75" customWidth="1"/>
    <col min="11024" max="11265" width="11.42578125" style="75"/>
    <col min="11266" max="11266" width="36.7109375" style="75" customWidth="1"/>
    <col min="11267" max="11267" width="12.7109375" style="75" customWidth="1"/>
    <col min="11268" max="11268" width="10.7109375" style="75" customWidth="1"/>
    <col min="11269" max="11269" width="12.7109375" style="75" customWidth="1"/>
    <col min="11270" max="11271" width="10.7109375" style="75" customWidth="1"/>
    <col min="11272" max="11278" width="11.42578125" style="75"/>
    <col min="11279" max="11279" width="13.28515625" style="75" customWidth="1"/>
    <col min="11280" max="11521" width="11.42578125" style="75"/>
    <col min="11522" max="11522" width="36.7109375" style="75" customWidth="1"/>
    <col min="11523" max="11523" width="12.7109375" style="75" customWidth="1"/>
    <col min="11524" max="11524" width="10.7109375" style="75" customWidth="1"/>
    <col min="11525" max="11525" width="12.7109375" style="75" customWidth="1"/>
    <col min="11526" max="11527" width="10.7109375" style="75" customWidth="1"/>
    <col min="11528" max="11534" width="11.42578125" style="75"/>
    <col min="11535" max="11535" width="13.28515625" style="75" customWidth="1"/>
    <col min="11536" max="11777" width="11.42578125" style="75"/>
    <col min="11778" max="11778" width="36.7109375" style="75" customWidth="1"/>
    <col min="11779" max="11779" width="12.7109375" style="75" customWidth="1"/>
    <col min="11780" max="11780" width="10.7109375" style="75" customWidth="1"/>
    <col min="11781" max="11781" width="12.7109375" style="75" customWidth="1"/>
    <col min="11782" max="11783" width="10.7109375" style="75" customWidth="1"/>
    <col min="11784" max="11790" width="11.42578125" style="75"/>
    <col min="11791" max="11791" width="13.28515625" style="75" customWidth="1"/>
    <col min="11792" max="12033" width="11.42578125" style="75"/>
    <col min="12034" max="12034" width="36.7109375" style="75" customWidth="1"/>
    <col min="12035" max="12035" width="12.7109375" style="75" customWidth="1"/>
    <col min="12036" max="12036" width="10.7109375" style="75" customWidth="1"/>
    <col min="12037" max="12037" width="12.7109375" style="75" customWidth="1"/>
    <col min="12038" max="12039" width="10.7109375" style="75" customWidth="1"/>
    <col min="12040" max="12046" width="11.42578125" style="75"/>
    <col min="12047" max="12047" width="13.28515625" style="75" customWidth="1"/>
    <col min="12048" max="12289" width="11.42578125" style="75"/>
    <col min="12290" max="12290" width="36.7109375" style="75" customWidth="1"/>
    <col min="12291" max="12291" width="12.7109375" style="75" customWidth="1"/>
    <col min="12292" max="12292" width="10.7109375" style="75" customWidth="1"/>
    <col min="12293" max="12293" width="12.7109375" style="75" customWidth="1"/>
    <col min="12294" max="12295" width="10.7109375" style="75" customWidth="1"/>
    <col min="12296" max="12302" width="11.42578125" style="75"/>
    <col min="12303" max="12303" width="13.28515625" style="75" customWidth="1"/>
    <col min="12304" max="12545" width="11.42578125" style="75"/>
    <col min="12546" max="12546" width="36.7109375" style="75" customWidth="1"/>
    <col min="12547" max="12547" width="12.7109375" style="75" customWidth="1"/>
    <col min="12548" max="12548" width="10.7109375" style="75" customWidth="1"/>
    <col min="12549" max="12549" width="12.7109375" style="75" customWidth="1"/>
    <col min="12550" max="12551" width="10.7109375" style="75" customWidth="1"/>
    <col min="12552" max="12558" width="11.42578125" style="75"/>
    <col min="12559" max="12559" width="13.28515625" style="75" customWidth="1"/>
    <col min="12560" max="12801" width="11.42578125" style="75"/>
    <col min="12802" max="12802" width="36.7109375" style="75" customWidth="1"/>
    <col min="12803" max="12803" width="12.7109375" style="75" customWidth="1"/>
    <col min="12804" max="12804" width="10.7109375" style="75" customWidth="1"/>
    <col min="12805" max="12805" width="12.7109375" style="75" customWidth="1"/>
    <col min="12806" max="12807" width="10.7109375" style="75" customWidth="1"/>
    <col min="12808" max="12814" width="11.42578125" style="75"/>
    <col min="12815" max="12815" width="13.28515625" style="75" customWidth="1"/>
    <col min="12816" max="13057" width="11.42578125" style="75"/>
    <col min="13058" max="13058" width="36.7109375" style="75" customWidth="1"/>
    <col min="13059" max="13059" width="12.7109375" style="75" customWidth="1"/>
    <col min="13060" max="13060" width="10.7109375" style="75" customWidth="1"/>
    <col min="13061" max="13061" width="12.7109375" style="75" customWidth="1"/>
    <col min="13062" max="13063" width="10.7109375" style="75" customWidth="1"/>
    <col min="13064" max="13070" width="11.42578125" style="75"/>
    <col min="13071" max="13071" width="13.28515625" style="75" customWidth="1"/>
    <col min="13072" max="13313" width="11.42578125" style="75"/>
    <col min="13314" max="13314" width="36.7109375" style="75" customWidth="1"/>
    <col min="13315" max="13315" width="12.7109375" style="75" customWidth="1"/>
    <col min="13316" max="13316" width="10.7109375" style="75" customWidth="1"/>
    <col min="13317" max="13317" width="12.7109375" style="75" customWidth="1"/>
    <col min="13318" max="13319" width="10.7109375" style="75" customWidth="1"/>
    <col min="13320" max="13326" width="11.42578125" style="75"/>
    <col min="13327" max="13327" width="13.28515625" style="75" customWidth="1"/>
    <col min="13328" max="13569" width="11.42578125" style="75"/>
    <col min="13570" max="13570" width="36.7109375" style="75" customWidth="1"/>
    <col min="13571" max="13571" width="12.7109375" style="75" customWidth="1"/>
    <col min="13572" max="13572" width="10.7109375" style="75" customWidth="1"/>
    <col min="13573" max="13573" width="12.7109375" style="75" customWidth="1"/>
    <col min="13574" max="13575" width="10.7109375" style="75" customWidth="1"/>
    <col min="13576" max="13582" width="11.42578125" style="75"/>
    <col min="13583" max="13583" width="13.28515625" style="75" customWidth="1"/>
    <col min="13584" max="13825" width="11.42578125" style="75"/>
    <col min="13826" max="13826" width="36.7109375" style="75" customWidth="1"/>
    <col min="13827" max="13827" width="12.7109375" style="75" customWidth="1"/>
    <col min="13828" max="13828" width="10.7109375" style="75" customWidth="1"/>
    <col min="13829" max="13829" width="12.7109375" style="75" customWidth="1"/>
    <col min="13830" max="13831" width="10.7109375" style="75" customWidth="1"/>
    <col min="13832" max="13838" width="11.42578125" style="75"/>
    <col min="13839" max="13839" width="13.28515625" style="75" customWidth="1"/>
    <col min="13840" max="14081" width="11.42578125" style="75"/>
    <col min="14082" max="14082" width="36.7109375" style="75" customWidth="1"/>
    <col min="14083" max="14083" width="12.7109375" style="75" customWidth="1"/>
    <col min="14084" max="14084" width="10.7109375" style="75" customWidth="1"/>
    <col min="14085" max="14085" width="12.7109375" style="75" customWidth="1"/>
    <col min="14086" max="14087" width="10.7109375" style="75" customWidth="1"/>
    <col min="14088" max="14094" width="11.42578125" style="75"/>
    <col min="14095" max="14095" width="13.28515625" style="75" customWidth="1"/>
    <col min="14096" max="14337" width="11.42578125" style="75"/>
    <col min="14338" max="14338" width="36.7109375" style="75" customWidth="1"/>
    <col min="14339" max="14339" width="12.7109375" style="75" customWidth="1"/>
    <col min="14340" max="14340" width="10.7109375" style="75" customWidth="1"/>
    <col min="14341" max="14341" width="12.7109375" style="75" customWidth="1"/>
    <col min="14342" max="14343" width="10.7109375" style="75" customWidth="1"/>
    <col min="14344" max="14350" width="11.42578125" style="75"/>
    <col min="14351" max="14351" width="13.28515625" style="75" customWidth="1"/>
    <col min="14352" max="14593" width="11.42578125" style="75"/>
    <col min="14594" max="14594" width="36.7109375" style="75" customWidth="1"/>
    <col min="14595" max="14595" width="12.7109375" style="75" customWidth="1"/>
    <col min="14596" max="14596" width="10.7109375" style="75" customWidth="1"/>
    <col min="14597" max="14597" width="12.7109375" style="75" customWidth="1"/>
    <col min="14598" max="14599" width="10.7109375" style="75" customWidth="1"/>
    <col min="14600" max="14606" width="11.42578125" style="75"/>
    <col min="14607" max="14607" width="13.28515625" style="75" customWidth="1"/>
    <col min="14608" max="14849" width="11.42578125" style="75"/>
    <col min="14850" max="14850" width="36.7109375" style="75" customWidth="1"/>
    <col min="14851" max="14851" width="12.7109375" style="75" customWidth="1"/>
    <col min="14852" max="14852" width="10.7109375" style="75" customWidth="1"/>
    <col min="14853" max="14853" width="12.7109375" style="75" customWidth="1"/>
    <col min="14854" max="14855" width="10.7109375" style="75" customWidth="1"/>
    <col min="14856" max="14862" width="11.42578125" style="75"/>
    <col min="14863" max="14863" width="13.28515625" style="75" customWidth="1"/>
    <col min="14864" max="15105" width="11.42578125" style="75"/>
    <col min="15106" max="15106" width="36.7109375" style="75" customWidth="1"/>
    <col min="15107" max="15107" width="12.7109375" style="75" customWidth="1"/>
    <col min="15108" max="15108" width="10.7109375" style="75" customWidth="1"/>
    <col min="15109" max="15109" width="12.7109375" style="75" customWidth="1"/>
    <col min="15110" max="15111" width="10.7109375" style="75" customWidth="1"/>
    <col min="15112" max="15118" width="11.42578125" style="75"/>
    <col min="15119" max="15119" width="13.28515625" style="75" customWidth="1"/>
    <col min="15120" max="15361" width="11.42578125" style="75"/>
    <col min="15362" max="15362" width="36.7109375" style="75" customWidth="1"/>
    <col min="15363" max="15363" width="12.7109375" style="75" customWidth="1"/>
    <col min="15364" max="15364" width="10.7109375" style="75" customWidth="1"/>
    <col min="15365" max="15365" width="12.7109375" style="75" customWidth="1"/>
    <col min="15366" max="15367" width="10.7109375" style="75" customWidth="1"/>
    <col min="15368" max="15374" width="11.42578125" style="75"/>
    <col min="15375" max="15375" width="13.28515625" style="75" customWidth="1"/>
    <col min="15376" max="15617" width="11.42578125" style="75"/>
    <col min="15618" max="15618" width="36.7109375" style="75" customWidth="1"/>
    <col min="15619" max="15619" width="12.7109375" style="75" customWidth="1"/>
    <col min="15620" max="15620" width="10.7109375" style="75" customWidth="1"/>
    <col min="15621" max="15621" width="12.7109375" style="75" customWidth="1"/>
    <col min="15622" max="15623" width="10.7109375" style="75" customWidth="1"/>
    <col min="15624" max="15630" width="11.42578125" style="75"/>
    <col min="15631" max="15631" width="13.28515625" style="75" customWidth="1"/>
    <col min="15632" max="15873" width="11.42578125" style="75"/>
    <col min="15874" max="15874" width="36.7109375" style="75" customWidth="1"/>
    <col min="15875" max="15875" width="12.7109375" style="75" customWidth="1"/>
    <col min="15876" max="15876" width="10.7109375" style="75" customWidth="1"/>
    <col min="15877" max="15877" width="12.7109375" style="75" customWidth="1"/>
    <col min="15878" max="15879" width="10.7109375" style="75" customWidth="1"/>
    <col min="15880" max="15886" width="11.42578125" style="75"/>
    <col min="15887" max="15887" width="13.28515625" style="75" customWidth="1"/>
    <col min="15888" max="16129" width="11.42578125" style="75"/>
    <col min="16130" max="16130" width="36.7109375" style="75" customWidth="1"/>
    <col min="16131" max="16131" width="12.7109375" style="75" customWidth="1"/>
    <col min="16132" max="16132" width="10.7109375" style="75" customWidth="1"/>
    <col min="16133" max="16133" width="12.7109375" style="75" customWidth="1"/>
    <col min="16134" max="16135" width="10.7109375" style="75" customWidth="1"/>
    <col min="16136" max="16142" width="11.42578125" style="75"/>
    <col min="16143" max="16143" width="13.28515625" style="75" customWidth="1"/>
    <col min="16144" max="16384" width="11.42578125" style="75"/>
  </cols>
  <sheetData>
    <row r="1" spans="2:7" ht="15" customHeight="1">
      <c r="B1" s="207"/>
    </row>
    <row r="2" spans="2:7" ht="15" customHeight="1"/>
    <row r="3" spans="2:7" ht="15" customHeight="1"/>
    <row r="4" spans="2:7" ht="15" customHeight="1"/>
    <row r="5" spans="2:7" ht="36" customHeight="1">
      <c r="B5" s="130" t="s">
        <v>188</v>
      </c>
      <c r="C5" s="130"/>
      <c r="D5" s="130"/>
      <c r="E5" s="130"/>
      <c r="F5" s="130"/>
      <c r="G5" s="130"/>
    </row>
    <row r="6" spans="2:7" ht="30" customHeight="1">
      <c r="B6" s="77" t="s">
        <v>189</v>
      </c>
      <c r="C6" s="78" t="s">
        <v>292</v>
      </c>
      <c r="D6" s="79" t="s">
        <v>108</v>
      </c>
      <c r="E6" s="78" t="s">
        <v>290</v>
      </c>
      <c r="F6" s="79" t="s">
        <v>108</v>
      </c>
      <c r="G6" s="80" t="s">
        <v>109</v>
      </c>
    </row>
    <row r="7" spans="2:7" ht="15" customHeight="1">
      <c r="B7" s="147" t="s">
        <v>190</v>
      </c>
      <c r="C7" s="208"/>
      <c r="D7" s="208"/>
      <c r="E7" s="208"/>
      <c r="F7" s="208"/>
      <c r="G7" s="208"/>
    </row>
    <row r="8" spans="2:7" ht="15" customHeight="1">
      <c r="B8" s="209" t="s">
        <v>110</v>
      </c>
      <c r="C8" s="210">
        <v>141241</v>
      </c>
      <c r="D8" s="211">
        <v>1</v>
      </c>
      <c r="E8" s="210">
        <v>154131</v>
      </c>
      <c r="F8" s="211">
        <v>1</v>
      </c>
      <c r="G8" s="211">
        <v>9.1262452120843093E-2</v>
      </c>
    </row>
    <row r="9" spans="2:7" ht="15" customHeight="1">
      <c r="B9" s="147" t="s">
        <v>191</v>
      </c>
      <c r="C9" s="208"/>
      <c r="D9" s="208"/>
      <c r="E9" s="208"/>
      <c r="F9" s="212"/>
      <c r="G9" s="212"/>
    </row>
    <row r="10" spans="2:7" ht="15" customHeight="1">
      <c r="B10" s="213" t="s">
        <v>192</v>
      </c>
      <c r="C10" s="214">
        <v>73514</v>
      </c>
      <c r="D10" s="215">
        <v>0.52048626107150187</v>
      </c>
      <c r="E10" s="214">
        <v>86450</v>
      </c>
      <c r="F10" s="215">
        <v>0.56088651861079208</v>
      </c>
      <c r="G10" s="215">
        <v>0.17596648257474767</v>
      </c>
    </row>
    <row r="11" spans="2:7" ht="15" customHeight="1">
      <c r="B11" s="216" t="s">
        <v>193</v>
      </c>
      <c r="C11" s="217">
        <v>8551</v>
      </c>
      <c r="D11" s="218">
        <v>6.0541910635013914E-2</v>
      </c>
      <c r="E11" s="217">
        <v>9543</v>
      </c>
      <c r="F11" s="218">
        <v>6.1914864628140998E-2</v>
      </c>
      <c r="G11" s="219">
        <v>0.11600982341246638</v>
      </c>
    </row>
    <row r="12" spans="2:7" ht="15" customHeight="1">
      <c r="B12" s="216" t="s">
        <v>194</v>
      </c>
      <c r="C12" s="217">
        <v>47573</v>
      </c>
      <c r="D12" s="218">
        <v>0.33682146119044754</v>
      </c>
      <c r="E12" s="217">
        <v>55397</v>
      </c>
      <c r="F12" s="218">
        <v>0.35941504304779698</v>
      </c>
      <c r="G12" s="219">
        <v>0.16446303575557564</v>
      </c>
    </row>
    <row r="13" spans="2:7" ht="15" customHeight="1">
      <c r="B13" s="216" t="s">
        <v>195</v>
      </c>
      <c r="C13" s="217">
        <v>14907</v>
      </c>
      <c r="D13" s="218">
        <v>0.10554300805007044</v>
      </c>
      <c r="E13" s="217">
        <v>19203</v>
      </c>
      <c r="F13" s="218">
        <v>0.12458882379274773</v>
      </c>
      <c r="G13" s="219">
        <v>0.28818675789897363</v>
      </c>
    </row>
    <row r="14" spans="2:7" ht="15" customHeight="1">
      <c r="B14" s="216" t="s">
        <v>196</v>
      </c>
      <c r="C14" s="217">
        <v>1662</v>
      </c>
      <c r="D14" s="218">
        <v>1.1767121444906225E-2</v>
      </c>
      <c r="E14" s="217">
        <v>1752</v>
      </c>
      <c r="F14" s="218">
        <v>1.1366954084512526E-2</v>
      </c>
      <c r="G14" s="219">
        <v>5.4151624548736461E-2</v>
      </c>
    </row>
    <row r="15" spans="2:7" ht="15" customHeight="1">
      <c r="B15" s="216" t="s">
        <v>197</v>
      </c>
      <c r="C15" s="217">
        <v>821</v>
      </c>
      <c r="D15" s="218">
        <v>5.8127597510637848E-3</v>
      </c>
      <c r="E15" s="217">
        <v>555</v>
      </c>
      <c r="F15" s="218">
        <v>3.6008330575938649E-3</v>
      </c>
      <c r="G15" s="219">
        <v>-0.32399512789281365</v>
      </c>
    </row>
    <row r="16" spans="2:7" ht="15" customHeight="1">
      <c r="B16" s="147" t="s">
        <v>198</v>
      </c>
      <c r="C16" s="208"/>
      <c r="D16" s="208"/>
      <c r="E16" s="208"/>
      <c r="F16" s="212"/>
      <c r="G16" s="212"/>
    </row>
    <row r="17" spans="2:11" ht="15" customHeight="1">
      <c r="B17" s="213" t="s">
        <v>199</v>
      </c>
      <c r="C17" s="214">
        <v>67727</v>
      </c>
      <c r="D17" s="215">
        <v>0.47951373892849808</v>
      </c>
      <c r="E17" s="214">
        <v>67681</v>
      </c>
      <c r="F17" s="215">
        <v>0.43911348138920786</v>
      </c>
      <c r="G17" s="215">
        <v>-6.7919736589543318E-4</v>
      </c>
    </row>
    <row r="18" spans="2:11" ht="15" customHeight="1">
      <c r="B18" s="88" t="s">
        <v>163</v>
      </c>
      <c r="C18" s="88"/>
      <c r="D18" s="88"/>
      <c r="E18" s="88"/>
      <c r="F18" s="88"/>
      <c r="G18" s="88"/>
    </row>
    <row r="19" spans="2:11" ht="20.100000000000001" customHeight="1" thickBot="1"/>
    <row r="20" spans="2:11" ht="30" customHeight="1" thickBot="1">
      <c r="G20" s="48" t="s">
        <v>92</v>
      </c>
    </row>
    <row r="21" spans="2:11" ht="20.100000000000001" customHeight="1"/>
    <row r="26" spans="2:11">
      <c r="B26" s="90"/>
      <c r="C26" s="90"/>
      <c r="D26" s="90"/>
      <c r="E26" s="90"/>
      <c r="F26" s="90"/>
      <c r="G26" s="90"/>
      <c r="H26" s="90"/>
      <c r="I26" s="90"/>
      <c r="J26" s="90"/>
      <c r="K26" s="90"/>
    </row>
  </sheetData>
  <mergeCells count="2">
    <mergeCell ref="B5:G5"/>
    <mergeCell ref="B18:G18"/>
  </mergeCells>
  <hyperlinks>
    <hyperlink ref="G20" location="'Gráfico aloj tipolog y categorí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colBreaks count="1" manualBreakCount="1">
    <brk id="7" max="43" man="1"/>
  </colBreaks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>
  <sheetPr codeName="Hoja1">
    <tabColor indexed="46"/>
    <pageSetUpPr autoPageBreaks="0" fitToPage="1"/>
  </sheetPr>
  <dimension ref="B28:L30"/>
  <sheetViews>
    <sheetView showGridLines="0" showRowColHeaders="0" showOutlineSymbols="0" zoomScaleNormal="100" workbookViewId="0"/>
  </sheetViews>
  <sheetFormatPr baseColWidth="10" defaultRowHeight="12.75"/>
  <cols>
    <col min="1" max="1" width="15" style="2" customWidth="1"/>
    <col min="2" max="9" width="11.42578125" style="2"/>
    <col min="10" max="10" width="11.85546875" style="2" customWidth="1"/>
    <col min="11" max="11" width="3.7109375" style="2" customWidth="1"/>
    <col min="12" max="265" width="11.42578125" style="2"/>
    <col min="266" max="266" width="11.85546875" style="2" customWidth="1"/>
    <col min="267" max="267" width="3.7109375" style="2" customWidth="1"/>
    <col min="268" max="521" width="11.42578125" style="2"/>
    <col min="522" max="522" width="11.85546875" style="2" customWidth="1"/>
    <col min="523" max="523" width="3.7109375" style="2" customWidth="1"/>
    <col min="524" max="777" width="11.42578125" style="2"/>
    <col min="778" max="778" width="11.85546875" style="2" customWidth="1"/>
    <col min="779" max="779" width="3.7109375" style="2" customWidth="1"/>
    <col min="780" max="1033" width="11.42578125" style="2"/>
    <col min="1034" max="1034" width="11.85546875" style="2" customWidth="1"/>
    <col min="1035" max="1035" width="3.7109375" style="2" customWidth="1"/>
    <col min="1036" max="1289" width="11.42578125" style="2"/>
    <col min="1290" max="1290" width="11.85546875" style="2" customWidth="1"/>
    <col min="1291" max="1291" width="3.7109375" style="2" customWidth="1"/>
    <col min="1292" max="1545" width="11.42578125" style="2"/>
    <col min="1546" max="1546" width="11.85546875" style="2" customWidth="1"/>
    <col min="1547" max="1547" width="3.7109375" style="2" customWidth="1"/>
    <col min="1548" max="1801" width="11.42578125" style="2"/>
    <col min="1802" max="1802" width="11.85546875" style="2" customWidth="1"/>
    <col min="1803" max="1803" width="3.7109375" style="2" customWidth="1"/>
    <col min="1804" max="2057" width="11.42578125" style="2"/>
    <col min="2058" max="2058" width="11.85546875" style="2" customWidth="1"/>
    <col min="2059" max="2059" width="3.7109375" style="2" customWidth="1"/>
    <col min="2060" max="2313" width="11.42578125" style="2"/>
    <col min="2314" max="2314" width="11.85546875" style="2" customWidth="1"/>
    <col min="2315" max="2315" width="3.7109375" style="2" customWidth="1"/>
    <col min="2316" max="2569" width="11.42578125" style="2"/>
    <col min="2570" max="2570" width="11.85546875" style="2" customWidth="1"/>
    <col min="2571" max="2571" width="3.7109375" style="2" customWidth="1"/>
    <col min="2572" max="2825" width="11.42578125" style="2"/>
    <col min="2826" max="2826" width="11.85546875" style="2" customWidth="1"/>
    <col min="2827" max="2827" width="3.7109375" style="2" customWidth="1"/>
    <col min="2828" max="3081" width="11.42578125" style="2"/>
    <col min="3082" max="3082" width="11.85546875" style="2" customWidth="1"/>
    <col min="3083" max="3083" width="3.7109375" style="2" customWidth="1"/>
    <col min="3084" max="3337" width="11.42578125" style="2"/>
    <col min="3338" max="3338" width="11.85546875" style="2" customWidth="1"/>
    <col min="3339" max="3339" width="3.7109375" style="2" customWidth="1"/>
    <col min="3340" max="3593" width="11.42578125" style="2"/>
    <col min="3594" max="3594" width="11.85546875" style="2" customWidth="1"/>
    <col min="3595" max="3595" width="3.7109375" style="2" customWidth="1"/>
    <col min="3596" max="3849" width="11.42578125" style="2"/>
    <col min="3850" max="3850" width="11.85546875" style="2" customWidth="1"/>
    <col min="3851" max="3851" width="3.7109375" style="2" customWidth="1"/>
    <col min="3852" max="4105" width="11.42578125" style="2"/>
    <col min="4106" max="4106" width="11.85546875" style="2" customWidth="1"/>
    <col min="4107" max="4107" width="3.7109375" style="2" customWidth="1"/>
    <col min="4108" max="4361" width="11.42578125" style="2"/>
    <col min="4362" max="4362" width="11.85546875" style="2" customWidth="1"/>
    <col min="4363" max="4363" width="3.7109375" style="2" customWidth="1"/>
    <col min="4364" max="4617" width="11.42578125" style="2"/>
    <col min="4618" max="4618" width="11.85546875" style="2" customWidth="1"/>
    <col min="4619" max="4619" width="3.7109375" style="2" customWidth="1"/>
    <col min="4620" max="4873" width="11.42578125" style="2"/>
    <col min="4874" max="4874" width="11.85546875" style="2" customWidth="1"/>
    <col min="4875" max="4875" width="3.7109375" style="2" customWidth="1"/>
    <col min="4876" max="5129" width="11.42578125" style="2"/>
    <col min="5130" max="5130" width="11.85546875" style="2" customWidth="1"/>
    <col min="5131" max="5131" width="3.7109375" style="2" customWidth="1"/>
    <col min="5132" max="5385" width="11.42578125" style="2"/>
    <col min="5386" max="5386" width="11.85546875" style="2" customWidth="1"/>
    <col min="5387" max="5387" width="3.7109375" style="2" customWidth="1"/>
    <col min="5388" max="5641" width="11.42578125" style="2"/>
    <col min="5642" max="5642" width="11.85546875" style="2" customWidth="1"/>
    <col min="5643" max="5643" width="3.7109375" style="2" customWidth="1"/>
    <col min="5644" max="5897" width="11.42578125" style="2"/>
    <col min="5898" max="5898" width="11.85546875" style="2" customWidth="1"/>
    <col min="5899" max="5899" width="3.7109375" style="2" customWidth="1"/>
    <col min="5900" max="6153" width="11.42578125" style="2"/>
    <col min="6154" max="6154" width="11.85546875" style="2" customWidth="1"/>
    <col min="6155" max="6155" width="3.7109375" style="2" customWidth="1"/>
    <col min="6156" max="6409" width="11.42578125" style="2"/>
    <col min="6410" max="6410" width="11.85546875" style="2" customWidth="1"/>
    <col min="6411" max="6411" width="3.7109375" style="2" customWidth="1"/>
    <col min="6412" max="6665" width="11.42578125" style="2"/>
    <col min="6666" max="6666" width="11.85546875" style="2" customWidth="1"/>
    <col min="6667" max="6667" width="3.7109375" style="2" customWidth="1"/>
    <col min="6668" max="6921" width="11.42578125" style="2"/>
    <col min="6922" max="6922" width="11.85546875" style="2" customWidth="1"/>
    <col min="6923" max="6923" width="3.7109375" style="2" customWidth="1"/>
    <col min="6924" max="7177" width="11.42578125" style="2"/>
    <col min="7178" max="7178" width="11.85546875" style="2" customWidth="1"/>
    <col min="7179" max="7179" width="3.7109375" style="2" customWidth="1"/>
    <col min="7180" max="7433" width="11.42578125" style="2"/>
    <col min="7434" max="7434" width="11.85546875" style="2" customWidth="1"/>
    <col min="7435" max="7435" width="3.7109375" style="2" customWidth="1"/>
    <col min="7436" max="7689" width="11.42578125" style="2"/>
    <col min="7690" max="7690" width="11.85546875" style="2" customWidth="1"/>
    <col min="7691" max="7691" width="3.7109375" style="2" customWidth="1"/>
    <col min="7692" max="7945" width="11.42578125" style="2"/>
    <col min="7946" max="7946" width="11.85546875" style="2" customWidth="1"/>
    <col min="7947" max="7947" width="3.7109375" style="2" customWidth="1"/>
    <col min="7948" max="8201" width="11.42578125" style="2"/>
    <col min="8202" max="8202" width="11.85546875" style="2" customWidth="1"/>
    <col min="8203" max="8203" width="3.7109375" style="2" customWidth="1"/>
    <col min="8204" max="8457" width="11.42578125" style="2"/>
    <col min="8458" max="8458" width="11.85546875" style="2" customWidth="1"/>
    <col min="8459" max="8459" width="3.7109375" style="2" customWidth="1"/>
    <col min="8460" max="8713" width="11.42578125" style="2"/>
    <col min="8714" max="8714" width="11.85546875" style="2" customWidth="1"/>
    <col min="8715" max="8715" width="3.7109375" style="2" customWidth="1"/>
    <col min="8716" max="8969" width="11.42578125" style="2"/>
    <col min="8970" max="8970" width="11.85546875" style="2" customWidth="1"/>
    <col min="8971" max="8971" width="3.7109375" style="2" customWidth="1"/>
    <col min="8972" max="9225" width="11.42578125" style="2"/>
    <col min="9226" max="9226" width="11.85546875" style="2" customWidth="1"/>
    <col min="9227" max="9227" width="3.7109375" style="2" customWidth="1"/>
    <col min="9228" max="9481" width="11.42578125" style="2"/>
    <col min="9482" max="9482" width="11.85546875" style="2" customWidth="1"/>
    <col min="9483" max="9483" width="3.7109375" style="2" customWidth="1"/>
    <col min="9484" max="9737" width="11.42578125" style="2"/>
    <col min="9738" max="9738" width="11.85546875" style="2" customWidth="1"/>
    <col min="9739" max="9739" width="3.7109375" style="2" customWidth="1"/>
    <col min="9740" max="9993" width="11.42578125" style="2"/>
    <col min="9994" max="9994" width="11.85546875" style="2" customWidth="1"/>
    <col min="9995" max="9995" width="3.7109375" style="2" customWidth="1"/>
    <col min="9996" max="10249" width="11.42578125" style="2"/>
    <col min="10250" max="10250" width="11.85546875" style="2" customWidth="1"/>
    <col min="10251" max="10251" width="3.7109375" style="2" customWidth="1"/>
    <col min="10252" max="10505" width="11.42578125" style="2"/>
    <col min="10506" max="10506" width="11.85546875" style="2" customWidth="1"/>
    <col min="10507" max="10507" width="3.7109375" style="2" customWidth="1"/>
    <col min="10508" max="10761" width="11.42578125" style="2"/>
    <col min="10762" max="10762" width="11.85546875" style="2" customWidth="1"/>
    <col min="10763" max="10763" width="3.7109375" style="2" customWidth="1"/>
    <col min="10764" max="11017" width="11.42578125" style="2"/>
    <col min="11018" max="11018" width="11.85546875" style="2" customWidth="1"/>
    <col min="11019" max="11019" width="3.7109375" style="2" customWidth="1"/>
    <col min="11020" max="11273" width="11.42578125" style="2"/>
    <col min="11274" max="11274" width="11.85546875" style="2" customWidth="1"/>
    <col min="11275" max="11275" width="3.7109375" style="2" customWidth="1"/>
    <col min="11276" max="11529" width="11.42578125" style="2"/>
    <col min="11530" max="11530" width="11.85546875" style="2" customWidth="1"/>
    <col min="11531" max="11531" width="3.7109375" style="2" customWidth="1"/>
    <col min="11532" max="11785" width="11.42578125" style="2"/>
    <col min="11786" max="11786" width="11.85546875" style="2" customWidth="1"/>
    <col min="11787" max="11787" width="3.7109375" style="2" customWidth="1"/>
    <col min="11788" max="12041" width="11.42578125" style="2"/>
    <col min="12042" max="12042" width="11.85546875" style="2" customWidth="1"/>
    <col min="12043" max="12043" width="3.7109375" style="2" customWidth="1"/>
    <col min="12044" max="12297" width="11.42578125" style="2"/>
    <col min="12298" max="12298" width="11.85546875" style="2" customWidth="1"/>
    <col min="12299" max="12299" width="3.7109375" style="2" customWidth="1"/>
    <col min="12300" max="12553" width="11.42578125" style="2"/>
    <col min="12554" max="12554" width="11.85546875" style="2" customWidth="1"/>
    <col min="12555" max="12555" width="3.7109375" style="2" customWidth="1"/>
    <col min="12556" max="12809" width="11.42578125" style="2"/>
    <col min="12810" max="12810" width="11.85546875" style="2" customWidth="1"/>
    <col min="12811" max="12811" width="3.7109375" style="2" customWidth="1"/>
    <col min="12812" max="13065" width="11.42578125" style="2"/>
    <col min="13066" max="13066" width="11.85546875" style="2" customWidth="1"/>
    <col min="13067" max="13067" width="3.7109375" style="2" customWidth="1"/>
    <col min="13068" max="13321" width="11.42578125" style="2"/>
    <col min="13322" max="13322" width="11.85546875" style="2" customWidth="1"/>
    <col min="13323" max="13323" width="3.7109375" style="2" customWidth="1"/>
    <col min="13324" max="13577" width="11.42578125" style="2"/>
    <col min="13578" max="13578" width="11.85546875" style="2" customWidth="1"/>
    <col min="13579" max="13579" width="3.7109375" style="2" customWidth="1"/>
    <col min="13580" max="13833" width="11.42578125" style="2"/>
    <col min="13834" max="13834" width="11.85546875" style="2" customWidth="1"/>
    <col min="13835" max="13835" width="3.7109375" style="2" customWidth="1"/>
    <col min="13836" max="14089" width="11.42578125" style="2"/>
    <col min="14090" max="14090" width="11.85546875" style="2" customWidth="1"/>
    <col min="14091" max="14091" width="3.7109375" style="2" customWidth="1"/>
    <col min="14092" max="14345" width="11.42578125" style="2"/>
    <col min="14346" max="14346" width="11.85546875" style="2" customWidth="1"/>
    <col min="14347" max="14347" width="3.7109375" style="2" customWidth="1"/>
    <col min="14348" max="14601" width="11.42578125" style="2"/>
    <col min="14602" max="14602" width="11.85546875" style="2" customWidth="1"/>
    <col min="14603" max="14603" width="3.7109375" style="2" customWidth="1"/>
    <col min="14604" max="14857" width="11.42578125" style="2"/>
    <col min="14858" max="14858" width="11.85546875" style="2" customWidth="1"/>
    <col min="14859" max="14859" width="3.7109375" style="2" customWidth="1"/>
    <col min="14860" max="15113" width="11.42578125" style="2"/>
    <col min="15114" max="15114" width="11.85546875" style="2" customWidth="1"/>
    <col min="15115" max="15115" width="3.7109375" style="2" customWidth="1"/>
    <col min="15116" max="15369" width="11.42578125" style="2"/>
    <col min="15370" max="15370" width="11.85546875" style="2" customWidth="1"/>
    <col min="15371" max="15371" width="3.7109375" style="2" customWidth="1"/>
    <col min="15372" max="15625" width="11.42578125" style="2"/>
    <col min="15626" max="15626" width="11.85546875" style="2" customWidth="1"/>
    <col min="15627" max="15627" width="3.7109375" style="2" customWidth="1"/>
    <col min="15628" max="15881" width="11.42578125" style="2"/>
    <col min="15882" max="15882" width="11.85546875" style="2" customWidth="1"/>
    <col min="15883" max="15883" width="3.7109375" style="2" customWidth="1"/>
    <col min="15884" max="16137" width="11.42578125" style="2"/>
    <col min="16138" max="16138" width="11.85546875" style="2" customWidth="1"/>
    <col min="16139" max="16139" width="3.7109375" style="2" customWidth="1"/>
    <col min="16140" max="16384" width="11.42578125" style="2"/>
  </cols>
  <sheetData>
    <row r="28" spans="2:12" ht="24.95" customHeight="1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2:12" ht="20.100000000000001" customHeight="1" thickBot="1"/>
    <row r="30" spans="2:12" ht="30" customHeight="1" thickBot="1">
      <c r="J30" s="48" t="s">
        <v>93</v>
      </c>
    </row>
  </sheetData>
  <hyperlinks>
    <hyperlink ref="J30" location="'Alojados tipología y categoría'!A1" tooltip="Ir a 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>
  <sheetPr codeName="Hoja50">
    <pageSetUpPr fitToPage="1"/>
  </sheetPr>
  <dimension ref="B5:U449"/>
  <sheetViews>
    <sheetView showGridLines="0" showRowColHeaders="0" zoomScaleNormal="100" workbookViewId="0"/>
  </sheetViews>
  <sheetFormatPr baseColWidth="10" defaultRowHeight="15" outlineLevelRow="1"/>
  <cols>
    <col min="1" max="1" width="15.7109375" customWidth="1"/>
    <col min="2" max="2" width="13" customWidth="1"/>
    <col min="3" max="18" width="10.7109375" customWidth="1"/>
    <col min="20" max="20" width="12" customWidth="1"/>
  </cols>
  <sheetData>
    <row r="5" spans="2:21" ht="18" customHeight="1" thickBot="1">
      <c r="B5" s="163" t="s">
        <v>200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</row>
    <row r="6" spans="2:21" ht="26.25" thickBot="1">
      <c r="B6" s="191"/>
      <c r="C6" s="169" t="s">
        <v>197</v>
      </c>
      <c r="D6" s="169" t="s">
        <v>95</v>
      </c>
      <c r="E6" s="178" t="s">
        <v>196</v>
      </c>
      <c r="F6" s="178" t="s">
        <v>95</v>
      </c>
      <c r="G6" s="169" t="s">
        <v>195</v>
      </c>
      <c r="H6" s="169" t="s">
        <v>95</v>
      </c>
      <c r="I6" s="178" t="s">
        <v>194</v>
      </c>
      <c r="J6" s="178" t="s">
        <v>95</v>
      </c>
      <c r="K6" s="169" t="s">
        <v>193</v>
      </c>
      <c r="L6" s="169" t="s">
        <v>95</v>
      </c>
      <c r="M6" s="178" t="s">
        <v>115</v>
      </c>
      <c r="N6" s="178" t="s">
        <v>95</v>
      </c>
      <c r="O6" s="169" t="s">
        <v>126</v>
      </c>
      <c r="P6" s="169" t="s">
        <v>95</v>
      </c>
      <c r="Q6" s="178" t="s">
        <v>91</v>
      </c>
      <c r="R6" s="178" t="s">
        <v>95</v>
      </c>
      <c r="T6" s="48" t="s">
        <v>104</v>
      </c>
      <c r="U6" s="48" t="s">
        <v>105</v>
      </c>
    </row>
    <row r="7" spans="2:21">
      <c r="B7" s="63" t="s">
        <v>90</v>
      </c>
      <c r="C7" s="195">
        <v>65</v>
      </c>
      <c r="D7" s="220">
        <v>-0.48818897637795278</v>
      </c>
      <c r="E7" s="202">
        <v>151</v>
      </c>
      <c r="F7" s="221">
        <v>-0.25980392156862742</v>
      </c>
      <c r="G7" s="195">
        <v>1293</v>
      </c>
      <c r="H7" s="220">
        <v>-0.24297423887587821</v>
      </c>
      <c r="I7" s="202">
        <v>4178</v>
      </c>
      <c r="J7" s="221">
        <v>5.6117290192113201E-2</v>
      </c>
      <c r="K7" s="195">
        <v>500</v>
      </c>
      <c r="L7" s="220">
        <v>-0.32885906040268453</v>
      </c>
      <c r="M7" s="202">
        <v>6187</v>
      </c>
      <c r="N7" s="221">
        <v>-8.204747774480714E-2</v>
      </c>
      <c r="O7" s="195">
        <v>5144</v>
      </c>
      <c r="P7" s="220">
        <v>-0.1377807576265504</v>
      </c>
      <c r="Q7" s="202">
        <v>11331</v>
      </c>
      <c r="R7" s="221">
        <v>-0.10821659058712418</v>
      </c>
    </row>
    <row r="8" spans="2:21">
      <c r="B8" s="63" t="s">
        <v>89</v>
      </c>
      <c r="C8" s="195">
        <v>83</v>
      </c>
      <c r="D8" s="220">
        <v>0.25757575757575757</v>
      </c>
      <c r="E8" s="202">
        <v>190</v>
      </c>
      <c r="F8" s="221">
        <v>-4.5226130653266305E-2</v>
      </c>
      <c r="G8" s="195">
        <v>1448</v>
      </c>
      <c r="H8" s="220">
        <v>-1.0252904989747069E-2</v>
      </c>
      <c r="I8" s="202">
        <v>4206</v>
      </c>
      <c r="J8" s="221">
        <v>1.6670635865683181E-3</v>
      </c>
      <c r="K8" s="195">
        <v>857</v>
      </c>
      <c r="L8" s="220">
        <v>-7.351351351351354E-2</v>
      </c>
      <c r="M8" s="202">
        <v>6784</v>
      </c>
      <c r="N8" s="221">
        <v>-9.9241097489783936E-3</v>
      </c>
      <c r="O8" s="195">
        <v>4469</v>
      </c>
      <c r="P8" s="220">
        <v>-1.4553472987872129E-2</v>
      </c>
      <c r="Q8" s="202">
        <v>11253</v>
      </c>
      <c r="R8" s="221">
        <v>-1.1767805392113861E-2</v>
      </c>
    </row>
    <row r="9" spans="2:21">
      <c r="B9" s="63" t="s">
        <v>88</v>
      </c>
      <c r="C9" s="195">
        <v>28</v>
      </c>
      <c r="D9" s="220">
        <v>-0.81333333333333335</v>
      </c>
      <c r="E9" s="202">
        <v>151</v>
      </c>
      <c r="F9" s="221">
        <v>0.20799999999999996</v>
      </c>
      <c r="G9" s="195">
        <v>1975</v>
      </c>
      <c r="H9" s="220">
        <v>0.57245222929936301</v>
      </c>
      <c r="I9" s="202">
        <v>5437</v>
      </c>
      <c r="J9" s="221">
        <v>8.7617523504700978E-2</v>
      </c>
      <c r="K9" s="195">
        <v>1111</v>
      </c>
      <c r="L9" s="220">
        <v>-8.4089035449299243E-2</v>
      </c>
      <c r="M9" s="202">
        <v>8702</v>
      </c>
      <c r="N9" s="221">
        <v>0.1238538034353609</v>
      </c>
      <c r="O9" s="195">
        <v>6864</v>
      </c>
      <c r="P9" s="220">
        <v>0.11193908958367071</v>
      </c>
      <c r="Q9" s="202">
        <v>15566</v>
      </c>
      <c r="R9" s="221">
        <v>0.11856855418223633</v>
      </c>
    </row>
    <row r="10" spans="2:21">
      <c r="B10" s="63" t="s">
        <v>87</v>
      </c>
      <c r="C10" s="195">
        <v>14</v>
      </c>
      <c r="D10" s="220">
        <v>-0.54838709677419351</v>
      </c>
      <c r="E10" s="202">
        <v>97</v>
      </c>
      <c r="F10" s="221">
        <v>0.18292682926829262</v>
      </c>
      <c r="G10" s="195">
        <v>1311</v>
      </c>
      <c r="H10" s="220">
        <v>0.70925684485006513</v>
      </c>
      <c r="I10" s="202">
        <v>4245</v>
      </c>
      <c r="J10" s="221">
        <v>0.25406203840472674</v>
      </c>
      <c r="K10" s="195">
        <v>769</v>
      </c>
      <c r="L10" s="220">
        <v>0.41881918819188191</v>
      </c>
      <c r="M10" s="202">
        <v>6436</v>
      </c>
      <c r="N10" s="221">
        <v>0.33888079883503219</v>
      </c>
      <c r="O10" s="195">
        <v>4364</v>
      </c>
      <c r="P10" s="220">
        <v>-1.2893010631078949E-2</v>
      </c>
      <c r="Q10" s="202">
        <v>10800</v>
      </c>
      <c r="R10" s="221">
        <v>0.17035110533159958</v>
      </c>
    </row>
    <row r="11" spans="2:21">
      <c r="B11" s="63" t="s">
        <v>86</v>
      </c>
      <c r="C11" s="195">
        <v>20</v>
      </c>
      <c r="D11" s="220">
        <v>-0.2592592592592593</v>
      </c>
      <c r="E11" s="202">
        <v>102</v>
      </c>
      <c r="F11" s="221">
        <v>6.25E-2</v>
      </c>
      <c r="G11" s="195">
        <v>2074</v>
      </c>
      <c r="H11" s="220">
        <v>0.50836363636363635</v>
      </c>
      <c r="I11" s="202">
        <v>4709</v>
      </c>
      <c r="J11" s="221">
        <v>8.8031423290203303E-2</v>
      </c>
      <c r="K11" s="195">
        <v>662</v>
      </c>
      <c r="L11" s="220">
        <v>0.46784922394678485</v>
      </c>
      <c r="M11" s="202">
        <v>7567</v>
      </c>
      <c r="N11" s="221">
        <v>0.20551218735064514</v>
      </c>
      <c r="O11" s="195">
        <v>5661</v>
      </c>
      <c r="P11" s="220">
        <v>-0.22035532295827021</v>
      </c>
      <c r="Q11" s="202">
        <v>13228</v>
      </c>
      <c r="R11" s="221">
        <v>-2.2898507903678533E-2</v>
      </c>
    </row>
    <row r="12" spans="2:21">
      <c r="B12" s="63" t="s">
        <v>85</v>
      </c>
      <c r="C12" s="195">
        <v>28</v>
      </c>
      <c r="D12" s="220">
        <v>-0.43999999999999995</v>
      </c>
      <c r="E12" s="202">
        <v>70</v>
      </c>
      <c r="F12" s="221">
        <v>-0.22222222222222221</v>
      </c>
      <c r="G12" s="195">
        <v>2306</v>
      </c>
      <c r="H12" s="220">
        <v>0.81004709576138145</v>
      </c>
      <c r="I12" s="202">
        <v>5779</v>
      </c>
      <c r="J12" s="221">
        <v>0.3613663133097762</v>
      </c>
      <c r="K12" s="195">
        <v>639</v>
      </c>
      <c r="L12" s="220">
        <v>3.7337662337662447E-2</v>
      </c>
      <c r="M12" s="202">
        <v>8822</v>
      </c>
      <c r="N12" s="221">
        <v>0.40589641434262957</v>
      </c>
      <c r="O12" s="195">
        <v>6748</v>
      </c>
      <c r="P12" s="220">
        <v>-0.1687607785168761</v>
      </c>
      <c r="Q12" s="202">
        <v>15570</v>
      </c>
      <c r="R12" s="221">
        <v>8.1775863266865922E-2</v>
      </c>
    </row>
    <row r="13" spans="2:21">
      <c r="B13" s="63" t="s">
        <v>84</v>
      </c>
      <c r="C13" s="195">
        <v>12</v>
      </c>
      <c r="D13" s="220">
        <v>-0.4</v>
      </c>
      <c r="E13" s="202">
        <v>81</v>
      </c>
      <c r="F13" s="221">
        <v>1.0249999999999999</v>
      </c>
      <c r="G13" s="195">
        <v>729</v>
      </c>
      <c r="H13" s="220">
        <v>6.8914956011730144E-2</v>
      </c>
      <c r="I13" s="202">
        <v>3495</v>
      </c>
      <c r="J13" s="221">
        <v>0.39409652971679288</v>
      </c>
      <c r="K13" s="195">
        <v>552</v>
      </c>
      <c r="L13" s="220">
        <v>0.52066115702479343</v>
      </c>
      <c r="M13" s="202">
        <v>4869</v>
      </c>
      <c r="N13" s="221">
        <v>0.34800664451827235</v>
      </c>
      <c r="O13" s="195">
        <v>3197</v>
      </c>
      <c r="P13" s="220">
        <v>-3.8785327720986196E-2</v>
      </c>
      <c r="Q13" s="202">
        <v>8066</v>
      </c>
      <c r="R13" s="221">
        <v>0.16258287690977236</v>
      </c>
    </row>
    <row r="14" spans="2:21">
      <c r="B14" s="63" t="s">
        <v>83</v>
      </c>
      <c r="C14" s="195">
        <v>51</v>
      </c>
      <c r="D14" s="220">
        <v>-0.17741935483870963</v>
      </c>
      <c r="E14" s="202">
        <v>120</v>
      </c>
      <c r="F14" s="221">
        <v>8.1081081081081141E-2</v>
      </c>
      <c r="G14" s="195">
        <v>1227</v>
      </c>
      <c r="H14" s="220">
        <v>8.105726872246688E-2</v>
      </c>
      <c r="I14" s="202">
        <v>3827</v>
      </c>
      <c r="J14" s="221">
        <v>-0.18051391862955035</v>
      </c>
      <c r="K14" s="195">
        <v>880</v>
      </c>
      <c r="L14" s="220">
        <v>-0.12871287128712872</v>
      </c>
      <c r="M14" s="202">
        <v>6105</v>
      </c>
      <c r="N14" s="221">
        <v>-0.12635947338294218</v>
      </c>
      <c r="O14" s="195">
        <v>4673</v>
      </c>
      <c r="P14" s="220">
        <v>-0.26548255265639731</v>
      </c>
      <c r="Q14" s="202">
        <v>10778</v>
      </c>
      <c r="R14" s="221">
        <v>-0.19265917602996252</v>
      </c>
    </row>
    <row r="15" spans="2:21">
      <c r="B15" s="63" t="s">
        <v>82</v>
      </c>
      <c r="C15" s="195">
        <v>81</v>
      </c>
      <c r="D15" s="220">
        <v>2</v>
      </c>
      <c r="E15" s="202">
        <v>157</v>
      </c>
      <c r="F15" s="221">
        <v>0.61855670103092786</v>
      </c>
      <c r="G15" s="195">
        <v>1563</v>
      </c>
      <c r="H15" s="220">
        <v>0.71758241758241748</v>
      </c>
      <c r="I15" s="202">
        <v>5312</v>
      </c>
      <c r="J15" s="221">
        <v>0.1302127659574468</v>
      </c>
      <c r="K15" s="195">
        <v>863</v>
      </c>
      <c r="L15" s="220">
        <v>0.21037868162692841</v>
      </c>
      <c r="M15" s="202">
        <v>7976</v>
      </c>
      <c r="N15" s="221">
        <v>0.23716457266945867</v>
      </c>
      <c r="O15" s="195">
        <v>6457</v>
      </c>
      <c r="P15" s="220">
        <v>0.21121740761583196</v>
      </c>
      <c r="Q15" s="202">
        <v>14433</v>
      </c>
      <c r="R15" s="221">
        <v>0.22542027508914919</v>
      </c>
    </row>
    <row r="16" spans="2:21">
      <c r="B16" s="63" t="s">
        <v>81</v>
      </c>
      <c r="C16" s="195">
        <v>63</v>
      </c>
      <c r="D16" s="220">
        <v>-0.32978723404255317</v>
      </c>
      <c r="E16" s="202">
        <v>233</v>
      </c>
      <c r="F16" s="221">
        <v>0.23280423280423279</v>
      </c>
      <c r="G16" s="195">
        <v>1978</v>
      </c>
      <c r="H16" s="220">
        <v>0.26632522407170289</v>
      </c>
      <c r="I16" s="202">
        <v>5450</v>
      </c>
      <c r="J16" s="221">
        <v>0.74567584881486226</v>
      </c>
      <c r="K16" s="195">
        <v>1210</v>
      </c>
      <c r="L16" s="220">
        <v>0.78466076696165188</v>
      </c>
      <c r="M16" s="202">
        <v>8934</v>
      </c>
      <c r="N16" s="221">
        <v>0.58263950398582809</v>
      </c>
      <c r="O16" s="195">
        <v>7590</v>
      </c>
      <c r="P16" s="220">
        <v>0.42695995487873661</v>
      </c>
      <c r="Q16" s="202">
        <v>16524</v>
      </c>
      <c r="R16" s="221">
        <v>0.50711419190076623</v>
      </c>
    </row>
    <row r="17" spans="2:18">
      <c r="B17" s="63" t="s">
        <v>80</v>
      </c>
      <c r="C17" s="195">
        <v>38</v>
      </c>
      <c r="D17" s="220">
        <v>-0.56321839080459768</v>
      </c>
      <c r="E17" s="202">
        <v>223</v>
      </c>
      <c r="F17" s="221">
        <v>-0.15849056603773581</v>
      </c>
      <c r="G17" s="195">
        <v>1819</v>
      </c>
      <c r="H17" s="220">
        <v>0.35645041014168521</v>
      </c>
      <c r="I17" s="202">
        <v>5149</v>
      </c>
      <c r="J17" s="221">
        <v>0.27671708405653361</v>
      </c>
      <c r="K17" s="195">
        <v>881</v>
      </c>
      <c r="L17" s="220">
        <v>9.577114427860689E-2</v>
      </c>
      <c r="M17" s="202">
        <v>8110</v>
      </c>
      <c r="N17" s="221">
        <v>0.24196018376722828</v>
      </c>
      <c r="O17" s="195">
        <v>7777</v>
      </c>
      <c r="P17" s="220">
        <v>0.30268006700167494</v>
      </c>
      <c r="Q17" s="202">
        <v>15887</v>
      </c>
      <c r="R17" s="221">
        <v>0.27096000000000009</v>
      </c>
    </row>
    <row r="18" spans="2:18">
      <c r="B18" s="63" t="s">
        <v>79</v>
      </c>
      <c r="C18" s="195">
        <v>72</v>
      </c>
      <c r="D18" s="220">
        <v>-9.9999999999999978E-2</v>
      </c>
      <c r="E18" s="202">
        <v>177</v>
      </c>
      <c r="F18" s="221">
        <v>7.92682926829269E-2</v>
      </c>
      <c r="G18" s="195">
        <v>1480</v>
      </c>
      <c r="H18" s="220">
        <v>3.2078103207810349E-2</v>
      </c>
      <c r="I18" s="202">
        <v>3610</v>
      </c>
      <c r="J18" s="221">
        <v>5.2785068533099944E-2</v>
      </c>
      <c r="K18" s="195">
        <v>619</v>
      </c>
      <c r="L18" s="220">
        <v>0.26069246435845206</v>
      </c>
      <c r="M18" s="202">
        <v>5958</v>
      </c>
      <c r="N18" s="221">
        <v>6.4308681672025747E-2</v>
      </c>
      <c r="O18" s="195">
        <v>4737</v>
      </c>
      <c r="P18" s="220">
        <v>-4.2062689585439794E-2</v>
      </c>
      <c r="Q18" s="202">
        <v>10695</v>
      </c>
      <c r="R18" s="221">
        <v>1.4417148819121595E-2</v>
      </c>
    </row>
    <row r="19" spans="2:18" ht="30" customHeight="1">
      <c r="B19" s="181" t="s">
        <v>290</v>
      </c>
      <c r="C19" s="222">
        <v>555</v>
      </c>
      <c r="D19" s="223">
        <v>-0.32399512789281359</v>
      </c>
      <c r="E19" s="222">
        <v>1752</v>
      </c>
      <c r="F19" s="223">
        <v>5.4151624548736566E-2</v>
      </c>
      <c r="G19" s="222">
        <v>19203</v>
      </c>
      <c r="H19" s="223">
        <v>0.28818675789897363</v>
      </c>
      <c r="I19" s="222">
        <v>55397</v>
      </c>
      <c r="J19" s="223">
        <v>0.16446303575557564</v>
      </c>
      <c r="K19" s="222">
        <v>9543</v>
      </c>
      <c r="L19" s="223">
        <v>0.11600982341246646</v>
      </c>
      <c r="M19" s="222">
        <v>86450</v>
      </c>
      <c r="N19" s="223">
        <v>0.17596648257474756</v>
      </c>
      <c r="O19" s="222">
        <v>67681</v>
      </c>
      <c r="P19" s="223">
        <v>-6.7919736589538982E-4</v>
      </c>
      <c r="Q19" s="222">
        <v>154131</v>
      </c>
      <c r="R19" s="223">
        <v>9.1262452120843163E-2</v>
      </c>
    </row>
    <row r="20" spans="2:18" outlineLevel="1">
      <c r="B20" s="63" t="s">
        <v>90</v>
      </c>
      <c r="C20" s="195">
        <v>127</v>
      </c>
      <c r="D20" s="220">
        <v>1.3518518518518516</v>
      </c>
      <c r="E20" s="202">
        <v>204</v>
      </c>
      <c r="F20" s="221">
        <v>0.34210526315789469</v>
      </c>
      <c r="G20" s="195">
        <v>1708</v>
      </c>
      <c r="H20" s="220">
        <v>0.55272727272727273</v>
      </c>
      <c r="I20" s="202">
        <v>3956</v>
      </c>
      <c r="J20" s="221">
        <v>0.23432137285491428</v>
      </c>
      <c r="K20" s="195">
        <v>745</v>
      </c>
      <c r="L20" s="220">
        <v>-1.1936339522546469E-2</v>
      </c>
      <c r="M20" s="202">
        <v>6740</v>
      </c>
      <c r="N20" s="221">
        <v>0.28015194681861355</v>
      </c>
      <c r="O20" s="195">
        <v>5966</v>
      </c>
      <c r="P20" s="220">
        <v>0.11078011543474209</v>
      </c>
      <c r="Q20" s="202">
        <v>12706</v>
      </c>
      <c r="R20" s="221">
        <v>0.19462203836028591</v>
      </c>
    </row>
    <row r="21" spans="2:18" outlineLevel="1">
      <c r="B21" s="63" t="s">
        <v>89</v>
      </c>
      <c r="C21" s="195">
        <v>66</v>
      </c>
      <c r="D21" s="220">
        <v>-0.3125</v>
      </c>
      <c r="E21" s="202">
        <v>199</v>
      </c>
      <c r="F21" s="221">
        <v>0.60483870967741926</v>
      </c>
      <c r="G21" s="195">
        <v>1463</v>
      </c>
      <c r="H21" s="220">
        <v>0.27996500437445326</v>
      </c>
      <c r="I21" s="202">
        <v>4199</v>
      </c>
      <c r="J21" s="221">
        <v>0.26819691935971002</v>
      </c>
      <c r="K21" s="195">
        <v>925</v>
      </c>
      <c r="L21" s="220">
        <v>0.24663072776280326</v>
      </c>
      <c r="M21" s="202">
        <v>6852</v>
      </c>
      <c r="N21" s="221">
        <v>0.26514032496307238</v>
      </c>
      <c r="O21" s="195">
        <v>4535</v>
      </c>
      <c r="P21" s="220">
        <v>0.10367486006327575</v>
      </c>
      <c r="Q21" s="202">
        <v>11387</v>
      </c>
      <c r="R21" s="221">
        <v>0.19548556430446196</v>
      </c>
    </row>
    <row r="22" spans="2:18" outlineLevel="1">
      <c r="B22" s="63" t="s">
        <v>88</v>
      </c>
      <c r="C22" s="195">
        <v>150</v>
      </c>
      <c r="D22" s="220">
        <v>2.9473684210526314</v>
      </c>
      <c r="E22" s="202">
        <v>125</v>
      </c>
      <c r="F22" s="221">
        <v>0.81159420289855078</v>
      </c>
      <c r="G22" s="195">
        <v>1256</v>
      </c>
      <c r="H22" s="220">
        <v>-0.18388564002599095</v>
      </c>
      <c r="I22" s="202">
        <v>4999</v>
      </c>
      <c r="J22" s="221">
        <v>8.2694634933440092E-3</v>
      </c>
      <c r="K22" s="195">
        <v>1213</v>
      </c>
      <c r="L22" s="220">
        <v>0.55712451861360712</v>
      </c>
      <c r="M22" s="202">
        <v>7743</v>
      </c>
      <c r="N22" s="221">
        <v>4.8760666395774033E-2</v>
      </c>
      <c r="O22" s="195">
        <v>6173</v>
      </c>
      <c r="P22" s="220">
        <v>3.244689747449403E-2</v>
      </c>
      <c r="Q22" s="202">
        <v>13916</v>
      </c>
      <c r="R22" s="221">
        <v>4.1460859152821383E-2</v>
      </c>
    </row>
    <row r="23" spans="2:18" outlineLevel="1">
      <c r="B23" s="63" t="s">
        <v>87</v>
      </c>
      <c r="C23" s="195">
        <v>31</v>
      </c>
      <c r="D23" s="220">
        <v>4.166666666666667</v>
      </c>
      <c r="E23" s="202">
        <v>82</v>
      </c>
      <c r="F23" s="221">
        <v>1.0499999999999998</v>
      </c>
      <c r="G23" s="195">
        <v>767</v>
      </c>
      <c r="H23" s="220">
        <v>-0.24877571008814892</v>
      </c>
      <c r="I23" s="202">
        <v>3385</v>
      </c>
      <c r="J23" s="221">
        <v>0.11753053813139647</v>
      </c>
      <c r="K23" s="195">
        <v>542</v>
      </c>
      <c r="L23" s="220">
        <v>-7.3260073260073E-3</v>
      </c>
      <c r="M23" s="202">
        <v>4807</v>
      </c>
      <c r="N23" s="221">
        <v>3.5545023696682554E-2</v>
      </c>
      <c r="O23" s="195">
        <v>4421</v>
      </c>
      <c r="P23" s="220">
        <v>-2.9631255487269526E-2</v>
      </c>
      <c r="Q23" s="202">
        <v>9228</v>
      </c>
      <c r="R23" s="221">
        <v>3.2615786040444128E-3</v>
      </c>
    </row>
    <row r="24" spans="2:18" outlineLevel="1">
      <c r="B24" s="63" t="s">
        <v>86</v>
      </c>
      <c r="C24" s="195">
        <v>27</v>
      </c>
      <c r="D24" s="220">
        <v>8.0000000000000071E-2</v>
      </c>
      <c r="E24" s="202">
        <v>96</v>
      </c>
      <c r="F24" s="221">
        <v>1.1333333333333333</v>
      </c>
      <c r="G24" s="195">
        <v>1375</v>
      </c>
      <c r="H24" s="220">
        <v>-0.33957732949087416</v>
      </c>
      <c r="I24" s="202">
        <v>4328</v>
      </c>
      <c r="J24" s="221">
        <v>5.974534769833495E-2</v>
      </c>
      <c r="K24" s="195">
        <v>451</v>
      </c>
      <c r="L24" s="220">
        <v>-0.10869565217391308</v>
      </c>
      <c r="M24" s="202">
        <v>6277</v>
      </c>
      <c r="N24" s="221">
        <v>-6.8970631859982201E-2</v>
      </c>
      <c r="O24" s="195">
        <v>7261</v>
      </c>
      <c r="P24" s="220">
        <v>-7.3024384016341148E-2</v>
      </c>
      <c r="Q24" s="202">
        <v>13538</v>
      </c>
      <c r="R24" s="221">
        <v>-7.1149228130360176E-2</v>
      </c>
    </row>
    <row r="25" spans="2:18" outlineLevel="1">
      <c r="B25" s="63" t="s">
        <v>85</v>
      </c>
      <c r="C25" s="195">
        <v>50</v>
      </c>
      <c r="D25" s="220">
        <v>0.47058823529411775</v>
      </c>
      <c r="E25" s="202">
        <v>90</v>
      </c>
      <c r="F25" s="221">
        <v>0.32352941176470584</v>
      </c>
      <c r="G25" s="195">
        <v>1274</v>
      </c>
      <c r="H25" s="220">
        <v>-0.33403031887088341</v>
      </c>
      <c r="I25" s="202">
        <v>4245</v>
      </c>
      <c r="J25" s="221">
        <v>8.0427589717485315E-2</v>
      </c>
      <c r="K25" s="195">
        <v>616</v>
      </c>
      <c r="L25" s="220">
        <v>-0.11494252873563215</v>
      </c>
      <c r="M25" s="202">
        <v>6275</v>
      </c>
      <c r="N25" s="221">
        <v>-5.4969879518072307E-2</v>
      </c>
      <c r="O25" s="195">
        <v>8118</v>
      </c>
      <c r="P25" s="220">
        <v>-0.11491495856955958</v>
      </c>
      <c r="Q25" s="202">
        <v>14393</v>
      </c>
      <c r="R25" s="221">
        <v>-8.9741968125474303E-2</v>
      </c>
    </row>
    <row r="26" spans="2:18" outlineLevel="1">
      <c r="B26" s="63" t="s">
        <v>84</v>
      </c>
      <c r="C26" s="195">
        <v>20</v>
      </c>
      <c r="D26" s="220">
        <v>0.25</v>
      </c>
      <c r="E26" s="202">
        <v>40</v>
      </c>
      <c r="F26" s="221">
        <v>-0.18367346938775508</v>
      </c>
      <c r="G26" s="195">
        <v>682</v>
      </c>
      <c r="H26" s="220">
        <v>-5.5401662049861522E-2</v>
      </c>
      <c r="I26" s="202">
        <v>2507</v>
      </c>
      <c r="J26" s="221">
        <v>-0.20814908401768795</v>
      </c>
      <c r="K26" s="195">
        <v>363</v>
      </c>
      <c r="L26" s="220">
        <v>-0.17873303167420818</v>
      </c>
      <c r="M26" s="202">
        <v>3612</v>
      </c>
      <c r="N26" s="221">
        <v>-0.17815699658703077</v>
      </c>
      <c r="O26" s="195">
        <v>3326</v>
      </c>
      <c r="P26" s="220">
        <v>-0.30794839783603833</v>
      </c>
      <c r="Q26" s="202">
        <v>6938</v>
      </c>
      <c r="R26" s="221">
        <v>-0.24595152700793388</v>
      </c>
    </row>
    <row r="27" spans="2:18" outlineLevel="1">
      <c r="B27" s="63" t="s">
        <v>83</v>
      </c>
      <c r="C27" s="195">
        <v>62</v>
      </c>
      <c r="D27" s="220">
        <v>0.55000000000000004</v>
      </c>
      <c r="E27" s="202">
        <v>111</v>
      </c>
      <c r="F27" s="221">
        <v>0</v>
      </c>
      <c r="G27" s="195">
        <v>1135</v>
      </c>
      <c r="H27" s="220">
        <v>0.74347158218125964</v>
      </c>
      <c r="I27" s="202">
        <v>4670</v>
      </c>
      <c r="J27" s="221">
        <v>0.25268240343347648</v>
      </c>
      <c r="K27" s="195">
        <v>1010</v>
      </c>
      <c r="L27" s="220">
        <v>0.55624036979969183</v>
      </c>
      <c r="M27" s="202">
        <v>6988</v>
      </c>
      <c r="N27" s="221">
        <v>0.34929523073952495</v>
      </c>
      <c r="O27" s="195">
        <v>6362</v>
      </c>
      <c r="P27" s="220">
        <v>0.23894839337877305</v>
      </c>
      <c r="Q27" s="202">
        <v>13350</v>
      </c>
      <c r="R27" s="221">
        <v>0.29435718440954051</v>
      </c>
    </row>
    <row r="28" spans="2:18" outlineLevel="1">
      <c r="B28" s="63" t="s">
        <v>82</v>
      </c>
      <c r="C28" s="195">
        <v>27</v>
      </c>
      <c r="D28" s="220">
        <v>-0.55737704918032782</v>
      </c>
      <c r="E28" s="202">
        <v>97</v>
      </c>
      <c r="F28" s="221">
        <v>-0.24806201550387597</v>
      </c>
      <c r="G28" s="195">
        <v>910</v>
      </c>
      <c r="H28" s="220">
        <v>-0.44478340451494813</v>
      </c>
      <c r="I28" s="202">
        <v>4700</v>
      </c>
      <c r="J28" s="221">
        <v>1.9743979171186865E-2</v>
      </c>
      <c r="K28" s="195">
        <v>713</v>
      </c>
      <c r="L28" s="220">
        <v>-0.29822834645669294</v>
      </c>
      <c r="M28" s="202">
        <v>6447</v>
      </c>
      <c r="N28" s="221">
        <v>-0.13509525087201502</v>
      </c>
      <c r="O28" s="195">
        <v>5331</v>
      </c>
      <c r="P28" s="220">
        <v>-0.1067359249329759</v>
      </c>
      <c r="Q28" s="202">
        <v>11778</v>
      </c>
      <c r="R28" s="221">
        <v>-0.12248547161376844</v>
      </c>
    </row>
    <row r="29" spans="2:18" outlineLevel="1">
      <c r="B29" s="63" t="s">
        <v>81</v>
      </c>
      <c r="C29" s="195">
        <v>94</v>
      </c>
      <c r="D29" s="220">
        <v>-0.21008403361344541</v>
      </c>
      <c r="E29" s="202">
        <v>189</v>
      </c>
      <c r="F29" s="221">
        <v>3.2786885245901676E-2</v>
      </c>
      <c r="G29" s="195">
        <v>1562</v>
      </c>
      <c r="H29" s="220">
        <v>-2.8606965174129306E-2</v>
      </c>
      <c r="I29" s="202">
        <v>3122</v>
      </c>
      <c r="J29" s="221">
        <v>1.9595035924232507E-2</v>
      </c>
      <c r="K29" s="195">
        <v>678</v>
      </c>
      <c r="L29" s="220">
        <v>0.13377926421404673</v>
      </c>
      <c r="M29" s="202">
        <v>5645</v>
      </c>
      <c r="N29" s="221">
        <v>1.3464991023339312E-2</v>
      </c>
      <c r="O29" s="195">
        <v>5319</v>
      </c>
      <c r="P29" s="220">
        <v>-0.13145003265839317</v>
      </c>
      <c r="Q29" s="202">
        <v>10964</v>
      </c>
      <c r="R29" s="221">
        <v>-6.2425175303574498E-2</v>
      </c>
    </row>
    <row r="30" spans="2:18" outlineLevel="1">
      <c r="B30" s="63" t="s">
        <v>80</v>
      </c>
      <c r="C30" s="195">
        <v>87</v>
      </c>
      <c r="D30" s="220">
        <v>-0.23008849557522126</v>
      </c>
      <c r="E30" s="202">
        <v>265</v>
      </c>
      <c r="F30" s="221">
        <v>0.50568181818181812</v>
      </c>
      <c r="G30" s="195">
        <v>1341</v>
      </c>
      <c r="H30" s="220">
        <v>-0.23107798165137616</v>
      </c>
      <c r="I30" s="202">
        <v>4033</v>
      </c>
      <c r="J30" s="221">
        <v>4.7260451830693384E-2</v>
      </c>
      <c r="K30" s="195">
        <v>804</v>
      </c>
      <c r="L30" s="220">
        <v>1.2453300124533051E-3</v>
      </c>
      <c r="M30" s="202">
        <v>6530</v>
      </c>
      <c r="N30" s="221">
        <v>-2.3478390907731406E-2</v>
      </c>
      <c r="O30" s="195">
        <v>5970</v>
      </c>
      <c r="P30" s="220">
        <v>-0.1098851945728343</v>
      </c>
      <c r="Q30" s="202">
        <v>12500</v>
      </c>
      <c r="R30" s="221">
        <v>-6.6746304315365101E-2</v>
      </c>
    </row>
    <row r="31" spans="2:18" outlineLevel="1">
      <c r="B31" s="63" t="s">
        <v>79</v>
      </c>
      <c r="C31" s="195">
        <v>80</v>
      </c>
      <c r="D31" s="220">
        <v>-0.11111111111111116</v>
      </c>
      <c r="E31" s="202">
        <v>164</v>
      </c>
      <c r="F31" s="221">
        <v>-8.3798882681564213E-2</v>
      </c>
      <c r="G31" s="195">
        <v>1434</v>
      </c>
      <c r="H31" s="220">
        <v>-7.9589216944801033E-2</v>
      </c>
      <c r="I31" s="202">
        <v>3429</v>
      </c>
      <c r="J31" s="221">
        <v>0.1272189349112427</v>
      </c>
      <c r="K31" s="195">
        <v>491</v>
      </c>
      <c r="L31" s="220">
        <v>-0.27043090638930167</v>
      </c>
      <c r="M31" s="202">
        <v>5598</v>
      </c>
      <c r="N31" s="221">
        <v>1.0104655359076231E-2</v>
      </c>
      <c r="O31" s="195">
        <v>4945</v>
      </c>
      <c r="P31" s="220">
        <v>4.4350580781415072E-2</v>
      </c>
      <c r="Q31" s="202">
        <v>10543</v>
      </c>
      <c r="R31" s="221">
        <v>2.58830397976062E-2</v>
      </c>
    </row>
    <row r="32" spans="2:18">
      <c r="B32" s="224">
        <v>2010</v>
      </c>
      <c r="C32" s="225">
        <v>821</v>
      </c>
      <c r="D32" s="226">
        <v>0.18641618497109835</v>
      </c>
      <c r="E32" s="225">
        <v>1662</v>
      </c>
      <c r="F32" s="226">
        <v>0.25433962264150933</v>
      </c>
      <c r="G32" s="225">
        <v>14907</v>
      </c>
      <c r="H32" s="226">
        <v>-0.10843301435406694</v>
      </c>
      <c r="I32" s="225">
        <v>47573</v>
      </c>
      <c r="J32" s="226">
        <v>8.1843816800836855E-2</v>
      </c>
      <c r="K32" s="225">
        <v>8551</v>
      </c>
      <c r="L32" s="226">
        <v>4.229644076060457E-2</v>
      </c>
      <c r="M32" s="225">
        <v>73514</v>
      </c>
      <c r="N32" s="226">
        <v>3.6649509976732775E-2</v>
      </c>
      <c r="O32" s="225">
        <v>67727</v>
      </c>
      <c r="P32" s="226">
        <v>-3.9265196113199563E-2</v>
      </c>
      <c r="Q32" s="225">
        <v>141241</v>
      </c>
      <c r="R32" s="226">
        <v>-1.1951064281168211E-3</v>
      </c>
    </row>
    <row r="33" spans="2:18" ht="15" hidden="1" customHeight="1" outlineLevel="1">
      <c r="B33" s="63" t="s">
        <v>90</v>
      </c>
      <c r="C33" s="195">
        <v>54</v>
      </c>
      <c r="D33" s="220">
        <v>-0.56097560975609762</v>
      </c>
      <c r="E33" s="202">
        <v>152</v>
      </c>
      <c r="F33" s="221">
        <v>-0.27962085308056872</v>
      </c>
      <c r="G33" s="195">
        <v>1100</v>
      </c>
      <c r="H33" s="220">
        <v>-0.18154761904761907</v>
      </c>
      <c r="I33" s="202">
        <v>3205</v>
      </c>
      <c r="J33" s="221">
        <v>-0.18778509883426253</v>
      </c>
      <c r="K33" s="195">
        <v>754</v>
      </c>
      <c r="L33" s="220">
        <v>0.66814159292035402</v>
      </c>
      <c r="M33" s="202">
        <v>5265</v>
      </c>
      <c r="N33" s="221">
        <v>-0.13347597103357467</v>
      </c>
      <c r="O33" s="195">
        <v>5371</v>
      </c>
      <c r="P33" s="220">
        <v>-0.12338828137750935</v>
      </c>
      <c r="Q33" s="202">
        <v>10636</v>
      </c>
      <c r="R33" s="221">
        <v>-0.12841104646398427</v>
      </c>
    </row>
    <row r="34" spans="2:18" ht="15" hidden="1" customHeight="1" outlineLevel="1">
      <c r="B34" s="63" t="s">
        <v>89</v>
      </c>
      <c r="C34" s="195">
        <v>96</v>
      </c>
      <c r="D34" s="220">
        <v>0.19999999999999996</v>
      </c>
      <c r="E34" s="202">
        <v>124</v>
      </c>
      <c r="F34" s="221">
        <v>-0.51937984496124034</v>
      </c>
      <c r="G34" s="195">
        <v>1143</v>
      </c>
      <c r="H34" s="220">
        <v>-0.17293777134587551</v>
      </c>
      <c r="I34" s="202">
        <v>3311</v>
      </c>
      <c r="J34" s="221">
        <v>-5.7500711642470836E-2</v>
      </c>
      <c r="K34" s="195">
        <v>742</v>
      </c>
      <c r="L34" s="220">
        <v>0.30404217926186283</v>
      </c>
      <c r="M34" s="202">
        <v>5416</v>
      </c>
      <c r="N34" s="221">
        <v>-6.6528783178214423E-2</v>
      </c>
      <c r="O34" s="195">
        <v>4109</v>
      </c>
      <c r="P34" s="220">
        <v>-0.16279543602281987</v>
      </c>
      <c r="Q34" s="202">
        <v>9525</v>
      </c>
      <c r="R34" s="221">
        <v>-0.11064425770308128</v>
      </c>
    </row>
    <row r="35" spans="2:18" ht="15" hidden="1" customHeight="1" outlineLevel="1">
      <c r="B35" s="63" t="s">
        <v>88</v>
      </c>
      <c r="C35" s="195">
        <v>38</v>
      </c>
      <c r="D35" s="220">
        <v>-0.30909090909090908</v>
      </c>
      <c r="E35" s="202">
        <v>69</v>
      </c>
      <c r="F35" s="221">
        <v>-0.45238095238095233</v>
      </c>
      <c r="G35" s="195">
        <v>1539</v>
      </c>
      <c r="H35" s="220">
        <v>-0.16313213703099516</v>
      </c>
      <c r="I35" s="202">
        <v>4958</v>
      </c>
      <c r="J35" s="221">
        <v>-5.0918836140888213E-2</v>
      </c>
      <c r="K35" s="195">
        <v>779</v>
      </c>
      <c r="L35" s="220">
        <v>-0.17913593256059013</v>
      </c>
      <c r="M35" s="202">
        <v>7383</v>
      </c>
      <c r="N35" s="221">
        <v>-9.8864884657634544E-2</v>
      </c>
      <c r="O35" s="195">
        <v>5979</v>
      </c>
      <c r="P35" s="220">
        <v>-0.30476744186046512</v>
      </c>
      <c r="Q35" s="202">
        <v>13362</v>
      </c>
      <c r="R35" s="221">
        <v>-0.20431132019293752</v>
      </c>
    </row>
    <row r="36" spans="2:18" ht="15" hidden="1" customHeight="1" outlineLevel="1">
      <c r="B36" s="63" t="s">
        <v>87</v>
      </c>
      <c r="C36" s="195">
        <v>6</v>
      </c>
      <c r="D36" s="220">
        <v>-0.66666666666666674</v>
      </c>
      <c r="E36" s="202">
        <v>40</v>
      </c>
      <c r="F36" s="221">
        <v>-0.50617283950617287</v>
      </c>
      <c r="G36" s="195">
        <v>1021</v>
      </c>
      <c r="H36" s="220">
        <v>-0.12510711225364179</v>
      </c>
      <c r="I36" s="202">
        <v>3029</v>
      </c>
      <c r="J36" s="221">
        <v>-0.12481941635365501</v>
      </c>
      <c r="K36" s="195">
        <v>546</v>
      </c>
      <c r="L36" s="220">
        <v>2.8248587570621542E-2</v>
      </c>
      <c r="M36" s="202">
        <v>4642</v>
      </c>
      <c r="N36" s="221">
        <v>-0.11715481171548114</v>
      </c>
      <c r="O36" s="195">
        <v>4556</v>
      </c>
      <c r="P36" s="220">
        <v>-0.23939899833055089</v>
      </c>
      <c r="Q36" s="202">
        <v>9198</v>
      </c>
      <c r="R36" s="221">
        <v>-0.18225462304409668</v>
      </c>
    </row>
    <row r="37" spans="2:18" ht="15" hidden="1" customHeight="1" outlineLevel="1">
      <c r="B37" s="63" t="s">
        <v>86</v>
      </c>
      <c r="C37" s="195">
        <v>25</v>
      </c>
      <c r="D37" s="220">
        <v>-0.375</v>
      </c>
      <c r="E37" s="202">
        <v>45</v>
      </c>
      <c r="F37" s="221">
        <v>0.21621621621621623</v>
      </c>
      <c r="G37" s="195">
        <v>2082</v>
      </c>
      <c r="H37" s="220">
        <v>0.26642335766423364</v>
      </c>
      <c r="I37" s="202">
        <v>4084</v>
      </c>
      <c r="J37" s="221">
        <v>0.21620011911852299</v>
      </c>
      <c r="K37" s="195">
        <v>506</v>
      </c>
      <c r="L37" s="220">
        <v>0.47521865889212833</v>
      </c>
      <c r="M37" s="202">
        <v>6742</v>
      </c>
      <c r="N37" s="221">
        <v>0.2434526005164146</v>
      </c>
      <c r="O37" s="195">
        <v>7833</v>
      </c>
      <c r="P37" s="220">
        <v>-9.6435575037489896E-2</v>
      </c>
      <c r="Q37" s="202">
        <v>14575</v>
      </c>
      <c r="R37" s="221">
        <v>3.4348165495706517E-2</v>
      </c>
    </row>
    <row r="38" spans="2:18" ht="15" hidden="1" customHeight="1" outlineLevel="1">
      <c r="B38" s="63" t="s">
        <v>85</v>
      </c>
      <c r="C38" s="195">
        <v>34</v>
      </c>
      <c r="D38" s="220">
        <v>-0.15000000000000002</v>
      </c>
      <c r="E38" s="202">
        <v>68</v>
      </c>
      <c r="F38" s="221">
        <v>0.78947368421052633</v>
      </c>
      <c r="G38" s="195">
        <v>1913</v>
      </c>
      <c r="H38" s="220">
        <v>-0.14674397859054411</v>
      </c>
      <c r="I38" s="202">
        <v>3929</v>
      </c>
      <c r="J38" s="221">
        <v>-0.15993158007269614</v>
      </c>
      <c r="K38" s="195">
        <v>696</v>
      </c>
      <c r="L38" s="220">
        <v>-5.6910569105691033E-2</v>
      </c>
      <c r="M38" s="202">
        <v>6640</v>
      </c>
      <c r="N38" s="221">
        <v>-0.14156431803490632</v>
      </c>
      <c r="O38" s="195">
        <v>9172</v>
      </c>
      <c r="P38" s="220">
        <v>7.5011720581340757E-2</v>
      </c>
      <c r="Q38" s="202">
        <v>15812</v>
      </c>
      <c r="R38" s="221">
        <v>-2.7970738304542886E-2</v>
      </c>
    </row>
    <row r="39" spans="2:18" ht="15" hidden="1" customHeight="1" outlineLevel="1">
      <c r="B39" s="63" t="s">
        <v>84</v>
      </c>
      <c r="C39" s="195">
        <v>16</v>
      </c>
      <c r="D39" s="220">
        <v>-0.27272727272727271</v>
      </c>
      <c r="E39" s="202">
        <v>49</v>
      </c>
      <c r="F39" s="221">
        <v>0.88461538461538458</v>
      </c>
      <c r="G39" s="195">
        <v>722</v>
      </c>
      <c r="H39" s="220">
        <v>-0.36331569664902996</v>
      </c>
      <c r="I39" s="202">
        <v>3166</v>
      </c>
      <c r="J39" s="221">
        <v>-1.3399813025864793E-2</v>
      </c>
      <c r="K39" s="195">
        <v>442</v>
      </c>
      <c r="L39" s="220">
        <v>0.15104166666666674</v>
      </c>
      <c r="M39" s="202">
        <v>4395</v>
      </c>
      <c r="N39" s="221">
        <v>-7.9581151832460728E-2</v>
      </c>
      <c r="O39" s="195">
        <v>4806</v>
      </c>
      <c r="P39" s="220">
        <v>-0.18028313150264375</v>
      </c>
      <c r="Q39" s="202">
        <v>9201</v>
      </c>
      <c r="R39" s="221">
        <v>-0.13508178228990408</v>
      </c>
    </row>
    <row r="40" spans="2:18" ht="15" hidden="1" customHeight="1" outlineLevel="1">
      <c r="B40" s="63" t="s">
        <v>83</v>
      </c>
      <c r="C40" s="195">
        <v>40</v>
      </c>
      <c r="D40" s="220">
        <v>-0.21568627450980393</v>
      </c>
      <c r="E40" s="202">
        <v>111</v>
      </c>
      <c r="F40" s="221">
        <v>-9.0163934426229497E-2</v>
      </c>
      <c r="G40" s="195">
        <v>651</v>
      </c>
      <c r="H40" s="220">
        <v>-0.39944649446494462</v>
      </c>
      <c r="I40" s="202">
        <v>3728</v>
      </c>
      <c r="J40" s="221">
        <v>-9.9081681971967095E-2</v>
      </c>
      <c r="K40" s="195">
        <v>649</v>
      </c>
      <c r="L40" s="220">
        <v>-5.5312954876273634E-2</v>
      </c>
      <c r="M40" s="202">
        <v>5179</v>
      </c>
      <c r="N40" s="221">
        <v>-0.14847089773100952</v>
      </c>
      <c r="O40" s="195">
        <v>5135</v>
      </c>
      <c r="P40" s="220">
        <v>-7.6770945702984483E-2</v>
      </c>
      <c r="Q40" s="202">
        <v>10314</v>
      </c>
      <c r="R40" s="221">
        <v>-0.11422191686705596</v>
      </c>
    </row>
    <row r="41" spans="2:18" ht="15" hidden="1" customHeight="1" outlineLevel="1">
      <c r="B41" s="63" t="s">
        <v>82</v>
      </c>
      <c r="C41" s="195">
        <v>61</v>
      </c>
      <c r="D41" s="220">
        <v>-0.53076923076923077</v>
      </c>
      <c r="E41" s="202">
        <v>129</v>
      </c>
      <c r="F41" s="221">
        <v>-0.19374999999999998</v>
      </c>
      <c r="G41" s="195">
        <v>1639</v>
      </c>
      <c r="H41" s="220">
        <v>-2.6722090261282694E-2</v>
      </c>
      <c r="I41" s="202">
        <v>4609</v>
      </c>
      <c r="J41" s="221">
        <v>-0.16001457991616552</v>
      </c>
      <c r="K41" s="195">
        <v>1016</v>
      </c>
      <c r="L41" s="220">
        <v>0.13014460511679649</v>
      </c>
      <c r="M41" s="202">
        <v>7454</v>
      </c>
      <c r="N41" s="221">
        <v>-0.10837320574162679</v>
      </c>
      <c r="O41" s="195">
        <v>5968</v>
      </c>
      <c r="P41" s="220">
        <v>-0.21628365068942879</v>
      </c>
      <c r="Q41" s="202">
        <v>13422</v>
      </c>
      <c r="R41" s="221">
        <v>-0.15981220657276995</v>
      </c>
    </row>
    <row r="42" spans="2:18" ht="15" hidden="1" customHeight="1" outlineLevel="1">
      <c r="B42" s="63" t="s">
        <v>81</v>
      </c>
      <c r="C42" s="195">
        <v>119</v>
      </c>
      <c r="D42" s="220">
        <v>-0.15602836879432624</v>
      </c>
      <c r="E42" s="202">
        <v>183</v>
      </c>
      <c r="F42" s="221">
        <v>0.12269938650306744</v>
      </c>
      <c r="G42" s="195">
        <v>1608</v>
      </c>
      <c r="H42" s="220">
        <v>-7.1057192374350042E-2</v>
      </c>
      <c r="I42" s="202">
        <v>3062</v>
      </c>
      <c r="J42" s="221">
        <v>-0.13746478873239432</v>
      </c>
      <c r="K42" s="195">
        <v>598</v>
      </c>
      <c r="L42" s="220">
        <v>-4.6251993620414655E-2</v>
      </c>
      <c r="M42" s="202">
        <v>5570</v>
      </c>
      <c r="N42" s="221">
        <v>-0.1033483580167418</v>
      </c>
      <c r="O42" s="195">
        <v>6124</v>
      </c>
      <c r="P42" s="220">
        <v>-0.13233210541229812</v>
      </c>
      <c r="Q42" s="202">
        <v>11694</v>
      </c>
      <c r="R42" s="221">
        <v>-0.11876412961567451</v>
      </c>
    </row>
    <row r="43" spans="2:18" ht="15" hidden="1" customHeight="1" outlineLevel="1">
      <c r="B43" s="63" t="s">
        <v>80</v>
      </c>
      <c r="C43" s="195">
        <v>113</v>
      </c>
      <c r="D43" s="220">
        <v>-0.32738095238095233</v>
      </c>
      <c r="E43" s="202">
        <v>176</v>
      </c>
      <c r="F43" s="221">
        <v>1</v>
      </c>
      <c r="G43" s="195">
        <v>1744</v>
      </c>
      <c r="H43" s="220">
        <v>-0.15870718765074776</v>
      </c>
      <c r="I43" s="202">
        <v>3851</v>
      </c>
      <c r="J43" s="221">
        <v>-2.3580121703853929E-2</v>
      </c>
      <c r="K43" s="195">
        <v>803</v>
      </c>
      <c r="L43" s="220">
        <v>0.10000000000000009</v>
      </c>
      <c r="M43" s="202">
        <v>6687</v>
      </c>
      <c r="N43" s="221">
        <v>-4.5123518492074854E-2</v>
      </c>
      <c r="O43" s="195">
        <v>6707</v>
      </c>
      <c r="P43" s="220">
        <v>-0.17634778337222157</v>
      </c>
      <c r="Q43" s="202">
        <v>13394</v>
      </c>
      <c r="R43" s="221">
        <v>-0.1156741053743563</v>
      </c>
    </row>
    <row r="44" spans="2:18" ht="15" hidden="1" customHeight="1" outlineLevel="1">
      <c r="B44" s="63" t="s">
        <v>79</v>
      </c>
      <c r="C44" s="195">
        <v>90</v>
      </c>
      <c r="D44" s="220">
        <v>-0.23076923076923073</v>
      </c>
      <c r="E44" s="202">
        <v>179</v>
      </c>
      <c r="F44" s="221">
        <v>0.20945945945945943</v>
      </c>
      <c r="G44" s="195">
        <v>1558</v>
      </c>
      <c r="H44" s="220">
        <v>0.14727540500736369</v>
      </c>
      <c r="I44" s="202">
        <v>3042</v>
      </c>
      <c r="J44" s="221">
        <v>-0.11415259172976122</v>
      </c>
      <c r="K44" s="195">
        <v>673</v>
      </c>
      <c r="L44" s="220">
        <v>9.9673202614379175E-2</v>
      </c>
      <c r="M44" s="202">
        <v>5542</v>
      </c>
      <c r="N44" s="221">
        <v>-2.2402540130534443E-2</v>
      </c>
      <c r="O44" s="195">
        <v>4735</v>
      </c>
      <c r="P44" s="220">
        <v>-3.7601626016260159E-2</v>
      </c>
      <c r="Q44" s="202">
        <v>10277</v>
      </c>
      <c r="R44" s="221">
        <v>-2.9464538672206997E-2</v>
      </c>
    </row>
    <row r="45" spans="2:18" collapsed="1">
      <c r="B45" s="227">
        <v>2009</v>
      </c>
      <c r="C45" s="228">
        <v>692</v>
      </c>
      <c r="D45" s="229">
        <v>-0.29746192893401013</v>
      </c>
      <c r="E45" s="228">
        <v>1325</v>
      </c>
      <c r="F45" s="229">
        <v>-9.122085048010975E-2</v>
      </c>
      <c r="G45" s="228">
        <v>16720</v>
      </c>
      <c r="H45" s="229">
        <v>-0.10502087570923879</v>
      </c>
      <c r="I45" s="228">
        <v>43974</v>
      </c>
      <c r="J45" s="229">
        <v>-8.2747543855989703E-2</v>
      </c>
      <c r="K45" s="228">
        <v>8204</v>
      </c>
      <c r="L45" s="229">
        <v>9.0812391969153028E-2</v>
      </c>
      <c r="M45" s="228">
        <v>70915</v>
      </c>
      <c r="N45" s="229">
        <v>-7.4059566244924047E-2</v>
      </c>
      <c r="O45" s="228">
        <v>70495</v>
      </c>
      <c r="P45" s="229">
        <v>-0.14016856330881722</v>
      </c>
      <c r="Q45" s="228">
        <v>141410</v>
      </c>
      <c r="R45" s="229">
        <v>-0.10823968620328683</v>
      </c>
    </row>
    <row r="46" spans="2:18" ht="15" hidden="1" customHeight="1" outlineLevel="1">
      <c r="B46" s="63" t="s">
        <v>90</v>
      </c>
      <c r="C46" s="195">
        <v>123</v>
      </c>
      <c r="D46" s="220">
        <v>-0.1151079136690647</v>
      </c>
      <c r="E46" s="202">
        <v>211</v>
      </c>
      <c r="F46" s="221">
        <v>0.15300546448087426</v>
      </c>
      <c r="G46" s="195">
        <v>1344</v>
      </c>
      <c r="H46" s="220">
        <v>-4.3416370106761581E-2</v>
      </c>
      <c r="I46" s="202">
        <v>3946</v>
      </c>
      <c r="J46" s="221">
        <v>0.2023156611822059</v>
      </c>
      <c r="K46" s="195">
        <v>452</v>
      </c>
      <c r="L46" s="220">
        <v>-0.18558558558558558</v>
      </c>
      <c r="M46" s="202">
        <v>6076</v>
      </c>
      <c r="N46" s="221">
        <v>9.2020129403306949E-2</v>
      </c>
      <c r="O46" s="195">
        <v>6127</v>
      </c>
      <c r="P46" s="220">
        <v>0.21446977205153628</v>
      </c>
      <c r="Q46" s="202">
        <v>12203</v>
      </c>
      <c r="R46" s="221">
        <v>0.15024978791592036</v>
      </c>
    </row>
    <row r="47" spans="2:18" ht="15" hidden="1" customHeight="1" outlineLevel="1">
      <c r="B47" s="63" t="s">
        <v>89</v>
      </c>
      <c r="C47" s="195">
        <v>80</v>
      </c>
      <c r="D47" s="220">
        <v>0.31147540983606548</v>
      </c>
      <c r="E47" s="202">
        <v>258</v>
      </c>
      <c r="F47" s="221">
        <v>0.89705882352941169</v>
      </c>
      <c r="G47" s="195">
        <v>1382</v>
      </c>
      <c r="H47" s="220">
        <v>-0.20892959358900975</v>
      </c>
      <c r="I47" s="202">
        <v>3513</v>
      </c>
      <c r="J47" s="221">
        <v>4.1197391819798534E-2</v>
      </c>
      <c r="K47" s="195">
        <v>569</v>
      </c>
      <c r="L47" s="220">
        <v>9.6339113680154131E-2</v>
      </c>
      <c r="M47" s="202">
        <v>5802</v>
      </c>
      <c r="N47" s="221">
        <v>-5.9962309405516834E-3</v>
      </c>
      <c r="O47" s="195">
        <v>4908</v>
      </c>
      <c r="P47" s="220">
        <v>-5.1044083526682105E-2</v>
      </c>
      <c r="Q47" s="202">
        <v>10710</v>
      </c>
      <c r="R47" s="221">
        <v>-2.7159596693614341E-2</v>
      </c>
    </row>
    <row r="48" spans="2:18" ht="15" hidden="1" customHeight="1" outlineLevel="1">
      <c r="B48" s="63" t="s">
        <v>88</v>
      </c>
      <c r="C48" s="195">
        <v>55</v>
      </c>
      <c r="D48" s="220">
        <v>-0.3529411764705882</v>
      </c>
      <c r="E48" s="202">
        <v>126</v>
      </c>
      <c r="F48" s="221">
        <v>0.125</v>
      </c>
      <c r="G48" s="195">
        <v>1839</v>
      </c>
      <c r="H48" s="220">
        <v>-0.14900509023600184</v>
      </c>
      <c r="I48" s="202">
        <v>5224</v>
      </c>
      <c r="J48" s="221">
        <v>-1.6381095838825077E-2</v>
      </c>
      <c r="K48" s="195">
        <v>949</v>
      </c>
      <c r="L48" s="220">
        <v>0.71299638989169667</v>
      </c>
      <c r="M48" s="202">
        <v>8193</v>
      </c>
      <c r="N48" s="221">
        <v>-3.6483035388544804E-3</v>
      </c>
      <c r="O48" s="195">
        <v>8600</v>
      </c>
      <c r="P48" s="220">
        <v>6.2646731743482009E-2</v>
      </c>
      <c r="Q48" s="202">
        <v>16793</v>
      </c>
      <c r="R48" s="221">
        <v>2.9235106643785258E-2</v>
      </c>
    </row>
    <row r="49" spans="2:18" ht="15" hidden="1" customHeight="1" outlineLevel="1">
      <c r="B49" s="63" t="s">
        <v>87</v>
      </c>
      <c r="C49" s="195">
        <v>18</v>
      </c>
      <c r="D49" s="220">
        <v>-0.47058823529411764</v>
      </c>
      <c r="E49" s="202">
        <v>81</v>
      </c>
      <c r="F49" s="221">
        <v>0.58823529411764697</v>
      </c>
      <c r="G49" s="195">
        <v>1167</v>
      </c>
      <c r="H49" s="220">
        <v>-8.7568412822517594E-2</v>
      </c>
      <c r="I49" s="202">
        <v>3461</v>
      </c>
      <c r="J49" s="221">
        <v>4.3528728961115259E-3</v>
      </c>
      <c r="K49" s="195">
        <v>531</v>
      </c>
      <c r="L49" s="220">
        <v>-5.3475935828876997E-2</v>
      </c>
      <c r="M49" s="202">
        <v>5258</v>
      </c>
      <c r="N49" s="221">
        <v>-2.1038912679203103E-2</v>
      </c>
      <c r="O49" s="195">
        <v>5990</v>
      </c>
      <c r="P49" s="220">
        <v>0.17566241413150152</v>
      </c>
      <c r="Q49" s="202">
        <v>11248</v>
      </c>
      <c r="R49" s="221">
        <v>7.4718134913051681E-2</v>
      </c>
    </row>
    <row r="50" spans="2:18" ht="15" hidden="1" customHeight="1" outlineLevel="1">
      <c r="B50" s="63" t="s">
        <v>86</v>
      </c>
      <c r="C50" s="195">
        <v>40</v>
      </c>
      <c r="D50" s="220">
        <v>-0.42028985507246375</v>
      </c>
      <c r="E50" s="202">
        <v>37</v>
      </c>
      <c r="F50" s="221">
        <v>-0.70399999999999996</v>
      </c>
      <c r="G50" s="195">
        <v>1644</v>
      </c>
      <c r="H50" s="220">
        <v>-0.25475974614687213</v>
      </c>
      <c r="I50" s="202">
        <v>3358</v>
      </c>
      <c r="J50" s="221">
        <v>-8.8243279934835717E-2</v>
      </c>
      <c r="K50" s="195">
        <v>343</v>
      </c>
      <c r="L50" s="220">
        <v>5.5384615384615365E-2</v>
      </c>
      <c r="M50" s="202">
        <v>5422</v>
      </c>
      <c r="N50" s="221">
        <v>-0.15387016229712858</v>
      </c>
      <c r="O50" s="195">
        <v>8669</v>
      </c>
      <c r="P50" s="220">
        <v>0.18965280636750381</v>
      </c>
      <c r="Q50" s="202">
        <v>14091</v>
      </c>
      <c r="R50" s="221">
        <v>2.8915662650602414E-2</v>
      </c>
    </row>
    <row r="51" spans="2:18" ht="15" hidden="1" customHeight="1" outlineLevel="1">
      <c r="B51" s="63" t="s">
        <v>85</v>
      </c>
      <c r="C51" s="195">
        <v>40</v>
      </c>
      <c r="D51" s="220">
        <v>-0.13043478260869568</v>
      </c>
      <c r="E51" s="202">
        <v>38</v>
      </c>
      <c r="F51" s="221">
        <v>-0.75641025641025639</v>
      </c>
      <c r="G51" s="195">
        <v>2242</v>
      </c>
      <c r="H51" s="220">
        <v>-6.9709543568464705E-2</v>
      </c>
      <c r="I51" s="202">
        <v>4677</v>
      </c>
      <c r="J51" s="221">
        <v>-0.11788004526593743</v>
      </c>
      <c r="K51" s="195">
        <v>738</v>
      </c>
      <c r="L51" s="220">
        <v>0.28347826086956518</v>
      </c>
      <c r="M51" s="202">
        <v>7735</v>
      </c>
      <c r="N51" s="221">
        <v>-8.8820826952526799E-2</v>
      </c>
      <c r="O51" s="195">
        <v>8532</v>
      </c>
      <c r="P51" s="220">
        <v>-5.8901389808074134E-2</v>
      </c>
      <c r="Q51" s="202">
        <v>16267</v>
      </c>
      <c r="R51" s="221">
        <v>-7.3369410424380499E-2</v>
      </c>
    </row>
    <row r="52" spans="2:18" ht="15" hidden="1" customHeight="1" outlineLevel="1">
      <c r="B52" s="63" t="s">
        <v>84</v>
      </c>
      <c r="C52" s="195">
        <v>22</v>
      </c>
      <c r="D52" s="220">
        <v>0.15789473684210531</v>
      </c>
      <c r="E52" s="202">
        <v>26</v>
      </c>
      <c r="F52" s="221">
        <v>0.30000000000000004</v>
      </c>
      <c r="G52" s="195">
        <v>1134</v>
      </c>
      <c r="H52" s="220">
        <v>8.7248322147650992E-2</v>
      </c>
      <c r="I52" s="202">
        <v>3209</v>
      </c>
      <c r="J52" s="221">
        <v>6.9310229923358779E-2</v>
      </c>
      <c r="K52" s="195">
        <v>384</v>
      </c>
      <c r="L52" s="220">
        <v>0.21135646687697163</v>
      </c>
      <c r="M52" s="202">
        <v>4775</v>
      </c>
      <c r="N52" s="221">
        <v>8.5227272727272707E-2</v>
      </c>
      <c r="O52" s="195">
        <v>5863</v>
      </c>
      <c r="P52" s="220">
        <v>0.21664245694127415</v>
      </c>
      <c r="Q52" s="202">
        <v>10638</v>
      </c>
      <c r="R52" s="221">
        <v>0.15392124959323139</v>
      </c>
    </row>
    <row r="53" spans="2:18" ht="15" hidden="1" customHeight="1" outlineLevel="1">
      <c r="B53" s="63" t="s">
        <v>83</v>
      </c>
      <c r="C53" s="195">
        <v>51</v>
      </c>
      <c r="D53" s="220">
        <v>0.18604651162790709</v>
      </c>
      <c r="E53" s="202">
        <v>122</v>
      </c>
      <c r="F53" s="221">
        <v>0.69444444444444442</v>
      </c>
      <c r="G53" s="195">
        <v>1084</v>
      </c>
      <c r="H53" s="220">
        <v>0.23603192702394526</v>
      </c>
      <c r="I53" s="202">
        <v>4138</v>
      </c>
      <c r="J53" s="221">
        <v>0.17958950969213228</v>
      </c>
      <c r="K53" s="195">
        <v>687</v>
      </c>
      <c r="L53" s="220">
        <v>0.32625482625482616</v>
      </c>
      <c r="M53" s="202">
        <v>6082</v>
      </c>
      <c r="N53" s="221">
        <v>0.21203666799521725</v>
      </c>
      <c r="O53" s="195">
        <v>5562</v>
      </c>
      <c r="P53" s="220">
        <v>8.8028169014084501E-2</v>
      </c>
      <c r="Q53" s="202">
        <v>11644</v>
      </c>
      <c r="R53" s="221">
        <v>0.14945705824284294</v>
      </c>
    </row>
    <row r="54" spans="2:18" ht="15" hidden="1" customHeight="1" outlineLevel="1">
      <c r="B54" s="63" t="s">
        <v>82</v>
      </c>
      <c r="C54" s="195">
        <v>130</v>
      </c>
      <c r="D54" s="220">
        <v>0.68831168831168821</v>
      </c>
      <c r="E54" s="202">
        <v>160</v>
      </c>
      <c r="F54" s="221">
        <v>8.8435374149659962E-2</v>
      </c>
      <c r="G54" s="195">
        <v>1684</v>
      </c>
      <c r="H54" s="220">
        <v>0.13937753721244928</v>
      </c>
      <c r="I54" s="202">
        <v>5487</v>
      </c>
      <c r="J54" s="221">
        <v>0.22806624888093108</v>
      </c>
      <c r="K54" s="195">
        <v>899</v>
      </c>
      <c r="L54" s="220">
        <v>1.1103286384976525</v>
      </c>
      <c r="M54" s="202">
        <v>8360</v>
      </c>
      <c r="N54" s="221">
        <v>0.26743480897513638</v>
      </c>
      <c r="O54" s="195">
        <v>7615</v>
      </c>
      <c r="P54" s="220">
        <v>0.22447338800450223</v>
      </c>
      <c r="Q54" s="202">
        <v>15975</v>
      </c>
      <c r="R54" s="221">
        <v>0.24658603199375739</v>
      </c>
    </row>
    <row r="55" spans="2:18" ht="15" hidden="1" customHeight="1" outlineLevel="1">
      <c r="B55" s="63" t="s">
        <v>81</v>
      </c>
      <c r="C55" s="195">
        <v>141</v>
      </c>
      <c r="D55" s="220">
        <v>0.53260869565217384</v>
      </c>
      <c r="E55" s="202">
        <v>163</v>
      </c>
      <c r="F55" s="221">
        <v>-0.29130434782608694</v>
      </c>
      <c r="G55" s="195">
        <v>1731</v>
      </c>
      <c r="H55" s="220">
        <v>1.7361111111111605E-3</v>
      </c>
      <c r="I55" s="202">
        <v>3550</v>
      </c>
      <c r="J55" s="221">
        <v>-8.9743589743589758E-2</v>
      </c>
      <c r="K55" s="195">
        <v>627</v>
      </c>
      <c r="L55" s="220">
        <v>0.3172268907563025</v>
      </c>
      <c r="M55" s="202">
        <v>6212</v>
      </c>
      <c r="N55" s="221">
        <v>-3.3302209772797964E-2</v>
      </c>
      <c r="O55" s="195">
        <v>7058</v>
      </c>
      <c r="P55" s="220">
        <v>2.7814183777486567E-2</v>
      </c>
      <c r="Q55" s="202">
        <v>13270</v>
      </c>
      <c r="R55" s="221">
        <v>-1.7302339577220938E-3</v>
      </c>
    </row>
    <row r="56" spans="2:18" ht="15" hidden="1" customHeight="1" outlineLevel="1">
      <c r="B56" s="63" t="s">
        <v>80</v>
      </c>
      <c r="C56" s="195">
        <v>168</v>
      </c>
      <c r="D56" s="220">
        <v>0.69696969696969702</v>
      </c>
      <c r="E56" s="202">
        <v>88</v>
      </c>
      <c r="F56" s="221">
        <v>-0.45341614906832295</v>
      </c>
      <c r="G56" s="195">
        <v>2073</v>
      </c>
      <c r="H56" s="220">
        <v>0.26479560707748617</v>
      </c>
      <c r="I56" s="202">
        <v>3944</v>
      </c>
      <c r="J56" s="221">
        <v>0.13268236645605969</v>
      </c>
      <c r="K56" s="195">
        <v>730</v>
      </c>
      <c r="L56" s="220">
        <v>0.67048054919908462</v>
      </c>
      <c r="M56" s="202">
        <v>7003</v>
      </c>
      <c r="N56" s="221">
        <v>0.20367823994499834</v>
      </c>
      <c r="O56" s="195">
        <v>8143</v>
      </c>
      <c r="P56" s="220">
        <v>0.31296356014188964</v>
      </c>
      <c r="Q56" s="202">
        <v>15146</v>
      </c>
      <c r="R56" s="221">
        <v>0.26006655574043269</v>
      </c>
    </row>
    <row r="57" spans="2:18" ht="15" hidden="1" customHeight="1" outlineLevel="1">
      <c r="B57" s="63" t="s">
        <v>79</v>
      </c>
      <c r="C57" s="195">
        <v>117</v>
      </c>
      <c r="D57" s="220">
        <v>0.24468085106382986</v>
      </c>
      <c r="E57" s="202">
        <v>148</v>
      </c>
      <c r="F57" s="221">
        <v>-0.11377245508982037</v>
      </c>
      <c r="G57" s="195">
        <v>1358</v>
      </c>
      <c r="H57" s="220">
        <v>-9.7074468085106336E-2</v>
      </c>
      <c r="I57" s="202">
        <v>3434</v>
      </c>
      <c r="J57" s="221">
        <v>0.13183915622940012</v>
      </c>
      <c r="K57" s="195">
        <v>612</v>
      </c>
      <c r="L57" s="220">
        <v>8.5106382978723305E-2</v>
      </c>
      <c r="M57" s="202">
        <v>5669</v>
      </c>
      <c r="N57" s="221">
        <v>5.7057617005407346E-2</v>
      </c>
      <c r="O57" s="195">
        <v>4920</v>
      </c>
      <c r="P57" s="220">
        <v>-9.5089203604929229E-2</v>
      </c>
      <c r="Q57" s="202">
        <v>10589</v>
      </c>
      <c r="R57" s="221">
        <v>-1.9537037037037019E-2</v>
      </c>
    </row>
    <row r="58" spans="2:18" collapsed="1">
      <c r="B58" s="227">
        <v>2008</v>
      </c>
      <c r="C58" s="228">
        <v>985</v>
      </c>
      <c r="D58" s="229">
        <v>0.14801864801864806</v>
      </c>
      <c r="E58" s="228">
        <v>1458</v>
      </c>
      <c r="F58" s="229">
        <v>-6.5384615384615374E-2</v>
      </c>
      <c r="G58" s="228">
        <v>18682</v>
      </c>
      <c r="H58" s="229">
        <v>-4.081737433896393E-2</v>
      </c>
      <c r="I58" s="228">
        <v>47941</v>
      </c>
      <c r="J58" s="229">
        <v>4.6952457906575429E-2</v>
      </c>
      <c r="K58" s="228">
        <v>7521</v>
      </c>
      <c r="L58" s="229">
        <v>0.29071563411704138</v>
      </c>
      <c r="M58" s="228">
        <v>76587</v>
      </c>
      <c r="N58" s="229">
        <v>4.1815733271666211E-2</v>
      </c>
      <c r="O58" s="228">
        <v>81987</v>
      </c>
      <c r="P58" s="229">
        <v>0.10176848442497377</v>
      </c>
      <c r="Q58" s="228">
        <v>158574</v>
      </c>
      <c r="R58" s="229">
        <v>7.1974690218824078E-2</v>
      </c>
    </row>
    <row r="59" spans="2:18" ht="15" hidden="1" customHeight="1" outlineLevel="1">
      <c r="B59" s="63" t="s">
        <v>90</v>
      </c>
      <c r="C59" s="195">
        <v>139</v>
      </c>
      <c r="D59" s="220">
        <v>0.44791666666666674</v>
      </c>
      <c r="E59" s="202">
        <v>183</v>
      </c>
      <c r="F59" s="221">
        <v>2.8089887640449396E-2</v>
      </c>
      <c r="G59" s="195">
        <v>1405</v>
      </c>
      <c r="H59" s="220">
        <v>8.6145010768126085E-3</v>
      </c>
      <c r="I59" s="202">
        <v>3282</v>
      </c>
      <c r="J59" s="221">
        <v>6.1312078479460741E-3</v>
      </c>
      <c r="K59" s="195">
        <v>555</v>
      </c>
      <c r="L59" s="220">
        <v>0.16352201257861632</v>
      </c>
      <c r="M59" s="202">
        <v>5564</v>
      </c>
      <c r="N59" s="221">
        <v>2.9226785053644067E-2</v>
      </c>
      <c r="O59" s="195">
        <v>5045</v>
      </c>
      <c r="P59" s="220">
        <v>-6.2267657992565062E-2</v>
      </c>
      <c r="Q59" s="202">
        <v>10609</v>
      </c>
      <c r="R59" s="221">
        <v>-1.6410161320229877E-2</v>
      </c>
    </row>
    <row r="60" spans="2:18" ht="15" hidden="1" customHeight="1" outlineLevel="1">
      <c r="B60" s="63" t="s">
        <v>89</v>
      </c>
      <c r="C60" s="195">
        <v>61</v>
      </c>
      <c r="D60" s="220">
        <v>-0.62804878048780488</v>
      </c>
      <c r="E60" s="202">
        <v>136</v>
      </c>
      <c r="F60" s="221">
        <v>-0.41630901287553645</v>
      </c>
      <c r="G60" s="195">
        <v>1747</v>
      </c>
      <c r="H60" s="220">
        <v>0.41457489878542519</v>
      </c>
      <c r="I60" s="202">
        <v>3374</v>
      </c>
      <c r="J60" s="221">
        <v>7.1111111111111125E-2</v>
      </c>
      <c r="K60" s="195">
        <v>519</v>
      </c>
      <c r="L60" s="220">
        <v>0.42191780821917813</v>
      </c>
      <c r="M60" s="202">
        <v>5837</v>
      </c>
      <c r="N60" s="221">
        <v>0.13405867495628532</v>
      </c>
      <c r="O60" s="195">
        <v>5172</v>
      </c>
      <c r="P60" s="220">
        <v>0.11585760517799359</v>
      </c>
      <c r="Q60" s="202">
        <v>11009</v>
      </c>
      <c r="R60" s="221">
        <v>0.1254344714782254</v>
      </c>
    </row>
    <row r="61" spans="2:18" ht="15" hidden="1" customHeight="1" outlineLevel="1">
      <c r="B61" s="63" t="s">
        <v>88</v>
      </c>
      <c r="C61" s="195">
        <v>85</v>
      </c>
      <c r="D61" s="220">
        <v>-5.555555555555558E-2</v>
      </c>
      <c r="E61" s="202">
        <v>112</v>
      </c>
      <c r="F61" s="221">
        <v>5.6603773584905648E-2</v>
      </c>
      <c r="G61" s="195">
        <v>2161</v>
      </c>
      <c r="H61" s="220">
        <v>0.1337880377754459</v>
      </c>
      <c r="I61" s="202">
        <v>5311</v>
      </c>
      <c r="J61" s="221">
        <v>-2.6932942469769183E-2</v>
      </c>
      <c r="K61" s="195">
        <v>554</v>
      </c>
      <c r="L61" s="220">
        <v>-0.35805330243337197</v>
      </c>
      <c r="M61" s="202">
        <v>8223</v>
      </c>
      <c r="N61" s="221">
        <v>-2.3744509082274767E-2</v>
      </c>
      <c r="O61" s="195">
        <v>8093</v>
      </c>
      <c r="P61" s="220">
        <v>-1.8500246669955756E-3</v>
      </c>
      <c r="Q61" s="202">
        <v>16316</v>
      </c>
      <c r="R61" s="221">
        <v>-1.3005867763595691E-2</v>
      </c>
    </row>
    <row r="62" spans="2:18" ht="15" hidden="1" customHeight="1" outlineLevel="1">
      <c r="B62" s="63" t="s">
        <v>87</v>
      </c>
      <c r="C62" s="195">
        <v>34</v>
      </c>
      <c r="D62" s="220">
        <v>-0.57499999999999996</v>
      </c>
      <c r="E62" s="202">
        <v>51</v>
      </c>
      <c r="F62" s="221">
        <v>-0.59842519685039375</v>
      </c>
      <c r="G62" s="195">
        <v>1279</v>
      </c>
      <c r="H62" s="220">
        <v>6.7612687813021655E-2</v>
      </c>
      <c r="I62" s="202">
        <v>3446</v>
      </c>
      <c r="J62" s="221">
        <v>-0.10748510748510753</v>
      </c>
      <c r="K62" s="195">
        <v>561</v>
      </c>
      <c r="L62" s="220">
        <v>0.95470383275261317</v>
      </c>
      <c r="M62" s="202">
        <v>5371</v>
      </c>
      <c r="N62" s="221">
        <v>-3.2775076535206171E-2</v>
      </c>
      <c r="O62" s="195">
        <v>5095</v>
      </c>
      <c r="P62" s="220">
        <v>-0.2116664087884883</v>
      </c>
      <c r="Q62" s="202">
        <v>10466</v>
      </c>
      <c r="R62" s="221">
        <v>-0.12899467376830898</v>
      </c>
    </row>
    <row r="63" spans="2:18" ht="15" hidden="1" customHeight="1" outlineLevel="1">
      <c r="B63" s="63" t="s">
        <v>86</v>
      </c>
      <c r="C63" s="195">
        <v>69</v>
      </c>
      <c r="D63" s="220">
        <v>0.68292682926829262</v>
      </c>
      <c r="E63" s="202">
        <v>125</v>
      </c>
      <c r="F63" s="221">
        <v>0.50602409638554224</v>
      </c>
      <c r="G63" s="195">
        <v>2206</v>
      </c>
      <c r="H63" s="220">
        <v>0.20349154391707591</v>
      </c>
      <c r="I63" s="202">
        <v>3683</v>
      </c>
      <c r="J63" s="221">
        <v>0.23012692050768213</v>
      </c>
      <c r="K63" s="195">
        <v>325</v>
      </c>
      <c r="L63" s="220">
        <v>-9.972299168975074E-2</v>
      </c>
      <c r="M63" s="202">
        <v>6408</v>
      </c>
      <c r="N63" s="221">
        <v>0.20632530120481918</v>
      </c>
      <c r="O63" s="195">
        <v>7287</v>
      </c>
      <c r="P63" s="220">
        <v>-4.5079281876556188E-2</v>
      </c>
      <c r="Q63" s="202">
        <v>13695</v>
      </c>
      <c r="R63" s="221">
        <v>5.8100903963532513E-2</v>
      </c>
    </row>
    <row r="64" spans="2:18" ht="15" hidden="1" customHeight="1" outlineLevel="1">
      <c r="B64" s="63" t="s">
        <v>85</v>
      </c>
      <c r="C64" s="195">
        <v>46</v>
      </c>
      <c r="D64" s="220">
        <v>-0.22033898305084743</v>
      </c>
      <c r="E64" s="202">
        <v>156</v>
      </c>
      <c r="F64" s="221">
        <v>1.736842105263158</v>
      </c>
      <c r="G64" s="195">
        <v>2410</v>
      </c>
      <c r="H64" s="220">
        <v>6.6833751044277356E-3</v>
      </c>
      <c r="I64" s="202">
        <v>5302</v>
      </c>
      <c r="J64" s="221">
        <v>0.29254022428083859</v>
      </c>
      <c r="K64" s="195">
        <v>575</v>
      </c>
      <c r="L64" s="220">
        <v>0.21308016877637126</v>
      </c>
      <c r="M64" s="202">
        <v>8489</v>
      </c>
      <c r="N64" s="221">
        <v>0.1979960485464296</v>
      </c>
      <c r="O64" s="195">
        <v>9066</v>
      </c>
      <c r="P64" s="220">
        <v>-0.10423871158976383</v>
      </c>
      <c r="Q64" s="202">
        <v>17555</v>
      </c>
      <c r="R64" s="221">
        <v>2.0224327308653534E-2</v>
      </c>
    </row>
    <row r="65" spans="2:18" ht="15" hidden="1" customHeight="1" outlineLevel="1">
      <c r="B65" s="63" t="s">
        <v>84</v>
      </c>
      <c r="C65" s="195">
        <v>19</v>
      </c>
      <c r="D65" s="220">
        <v>-0.24</v>
      </c>
      <c r="E65" s="202">
        <v>20</v>
      </c>
      <c r="F65" s="221">
        <v>-0.72972972972972971</v>
      </c>
      <c r="G65" s="195">
        <v>1043</v>
      </c>
      <c r="H65" s="220">
        <v>0.30049875311720697</v>
      </c>
      <c r="I65" s="202">
        <v>3001</v>
      </c>
      <c r="J65" s="221">
        <v>-7.2333848531684675E-2</v>
      </c>
      <c r="K65" s="195">
        <v>317</v>
      </c>
      <c r="L65" s="220">
        <v>-0.25059101654846339</v>
      </c>
      <c r="M65" s="202">
        <v>4400</v>
      </c>
      <c r="N65" s="221">
        <v>-3.487606931344589E-2</v>
      </c>
      <c r="O65" s="195">
        <v>4819</v>
      </c>
      <c r="P65" s="220">
        <v>-7.3981552651806282E-2</v>
      </c>
      <c r="Q65" s="202">
        <v>9219</v>
      </c>
      <c r="R65" s="221">
        <v>-5.5720577691283468E-2</v>
      </c>
    </row>
    <row r="66" spans="2:18" ht="15" hidden="1" customHeight="1" outlineLevel="1">
      <c r="B66" s="63" t="s">
        <v>83</v>
      </c>
      <c r="C66" s="195">
        <v>43</v>
      </c>
      <c r="D66" s="220">
        <v>0.48275862068965525</v>
      </c>
      <c r="E66" s="202">
        <v>72</v>
      </c>
      <c r="F66" s="221">
        <v>-4.0000000000000036E-2</v>
      </c>
      <c r="G66" s="195">
        <v>877</v>
      </c>
      <c r="H66" s="220">
        <v>-0.33761329305135956</v>
      </c>
      <c r="I66" s="202">
        <v>3508</v>
      </c>
      <c r="J66" s="221">
        <v>-0.16116690578670489</v>
      </c>
      <c r="K66" s="195">
        <v>518</v>
      </c>
      <c r="L66" s="220">
        <v>-3.8461538461538325E-3</v>
      </c>
      <c r="M66" s="202">
        <v>5018</v>
      </c>
      <c r="N66" s="221">
        <v>-0.18140293637846661</v>
      </c>
      <c r="O66" s="195">
        <v>5112</v>
      </c>
      <c r="P66" s="220">
        <v>-0.20903605136933312</v>
      </c>
      <c r="Q66" s="202">
        <v>10130</v>
      </c>
      <c r="R66" s="221">
        <v>-0.19558484872548243</v>
      </c>
    </row>
    <row r="67" spans="2:18" ht="15" hidden="1" customHeight="1" outlineLevel="1">
      <c r="B67" s="63" t="s">
        <v>82</v>
      </c>
      <c r="C67" s="195">
        <v>77</v>
      </c>
      <c r="D67" s="220">
        <v>0.79069767441860472</v>
      </c>
      <c r="E67" s="202">
        <v>147</v>
      </c>
      <c r="F67" s="221">
        <v>-6.7567567567567988E-3</v>
      </c>
      <c r="G67" s="195">
        <v>1478</v>
      </c>
      <c r="H67" s="220">
        <v>6.3309352517985529E-2</v>
      </c>
      <c r="I67" s="202">
        <v>4468</v>
      </c>
      <c r="J67" s="221">
        <v>0.20075248589088956</v>
      </c>
      <c r="K67" s="195">
        <v>426</v>
      </c>
      <c r="L67" s="220">
        <v>-0.14800000000000002</v>
      </c>
      <c r="M67" s="202">
        <v>6596</v>
      </c>
      <c r="N67" s="221">
        <v>0.13684936228886602</v>
      </c>
      <c r="O67" s="195">
        <v>6219</v>
      </c>
      <c r="P67" s="220">
        <v>1.5512736773350744E-2</v>
      </c>
      <c r="Q67" s="202">
        <v>12815</v>
      </c>
      <c r="R67" s="221">
        <v>7.454301526077467E-2</v>
      </c>
    </row>
    <row r="68" spans="2:18" ht="15" hidden="1" customHeight="1" outlineLevel="1">
      <c r="B68" s="63" t="s">
        <v>81</v>
      </c>
      <c r="C68" s="195">
        <v>92</v>
      </c>
      <c r="D68" s="220">
        <v>1.2439024390243905</v>
      </c>
      <c r="E68" s="202">
        <v>230</v>
      </c>
      <c r="F68" s="221">
        <v>7.9812206572769995E-2</v>
      </c>
      <c r="G68" s="195">
        <v>1728</v>
      </c>
      <c r="H68" s="220">
        <v>1.7391304347826875E-3</v>
      </c>
      <c r="I68" s="202">
        <v>3900</v>
      </c>
      <c r="J68" s="221">
        <v>3.4757230034491826E-2</v>
      </c>
      <c r="K68" s="195">
        <v>476</v>
      </c>
      <c r="L68" s="220">
        <v>-0.19865319865319864</v>
      </c>
      <c r="M68" s="202">
        <v>6426</v>
      </c>
      <c r="N68" s="221">
        <v>1.3245033112582849E-2</v>
      </c>
      <c r="O68" s="195">
        <v>6867</v>
      </c>
      <c r="P68" s="220">
        <v>0.11731207289293843</v>
      </c>
      <c r="Q68" s="202">
        <v>13293</v>
      </c>
      <c r="R68" s="221">
        <v>6.4461883408071685E-2</v>
      </c>
    </row>
    <row r="69" spans="2:18" ht="15" hidden="1" customHeight="1" outlineLevel="1">
      <c r="B69" s="63" t="s">
        <v>80</v>
      </c>
      <c r="C69" s="195">
        <v>99</v>
      </c>
      <c r="D69" s="220">
        <v>3.125</v>
      </c>
      <c r="E69" s="202">
        <v>161</v>
      </c>
      <c r="F69" s="221">
        <v>-3.0120481927710885E-2</v>
      </c>
      <c r="G69" s="195">
        <v>1639</v>
      </c>
      <c r="H69" s="220">
        <v>-5.8045977011494276E-2</v>
      </c>
      <c r="I69" s="202">
        <v>3482</v>
      </c>
      <c r="J69" s="221">
        <v>0.11174968071519786</v>
      </c>
      <c r="K69" s="195">
        <v>437</v>
      </c>
      <c r="L69" s="220">
        <v>-0.34087481146304677</v>
      </c>
      <c r="M69" s="202">
        <v>5818</v>
      </c>
      <c r="N69" s="221">
        <v>1.6244541484716102E-2</v>
      </c>
      <c r="O69" s="195">
        <v>6202</v>
      </c>
      <c r="P69" s="220">
        <v>-0.11488511488511488</v>
      </c>
      <c r="Q69" s="202">
        <v>12020</v>
      </c>
      <c r="R69" s="221">
        <v>-5.5922086082312306E-2</v>
      </c>
    </row>
    <row r="70" spans="2:18" ht="15" hidden="1" customHeight="1" outlineLevel="1">
      <c r="B70" s="63" t="s">
        <v>79</v>
      </c>
      <c r="C70" s="195">
        <v>94</v>
      </c>
      <c r="D70" s="220">
        <v>-0.27131782945736438</v>
      </c>
      <c r="E70" s="202">
        <v>167</v>
      </c>
      <c r="F70" s="221">
        <v>0.24626865671641784</v>
      </c>
      <c r="G70" s="195">
        <v>1504</v>
      </c>
      <c r="H70" s="220">
        <v>-0.13662456946039037</v>
      </c>
      <c r="I70" s="202">
        <v>3034</v>
      </c>
      <c r="J70" s="221">
        <v>-8.0884580430172659E-2</v>
      </c>
      <c r="K70" s="195">
        <v>564</v>
      </c>
      <c r="L70" s="220">
        <v>0.58873239436619729</v>
      </c>
      <c r="M70" s="202">
        <v>5363</v>
      </c>
      <c r="N70" s="221">
        <v>-5.2640876170287898E-2</v>
      </c>
      <c r="O70" s="195">
        <v>5437</v>
      </c>
      <c r="P70" s="220">
        <v>-9.4889295821541486E-2</v>
      </c>
      <c r="Q70" s="202">
        <v>10800</v>
      </c>
      <c r="R70" s="221">
        <v>-7.4391498114501187E-2</v>
      </c>
    </row>
    <row r="71" spans="2:18" collapsed="1">
      <c r="B71" s="227">
        <v>2007</v>
      </c>
      <c r="C71" s="228">
        <v>858</v>
      </c>
      <c r="D71" s="229">
        <v>4.5066991473812434E-2</v>
      </c>
      <c r="E71" s="228">
        <v>1560</v>
      </c>
      <c r="F71" s="229">
        <v>-2.1329987452948562E-2</v>
      </c>
      <c r="G71" s="228">
        <v>19477</v>
      </c>
      <c r="H71" s="229">
        <v>4.2554330371480598E-2</v>
      </c>
      <c r="I71" s="228">
        <v>45791</v>
      </c>
      <c r="J71" s="229">
        <v>3.676953381483905E-2</v>
      </c>
      <c r="K71" s="228">
        <v>5827</v>
      </c>
      <c r="L71" s="229">
        <v>-9.3505610336620526E-3</v>
      </c>
      <c r="M71" s="228">
        <v>73513</v>
      </c>
      <c r="N71" s="229">
        <v>3.3269614595339059E-2</v>
      </c>
      <c r="O71" s="228">
        <v>74414</v>
      </c>
      <c r="P71" s="229">
        <v>-6.1483938503449354E-2</v>
      </c>
      <c r="Q71" s="228">
        <v>147927</v>
      </c>
      <c r="R71" s="229">
        <v>-1.6671652208595122E-2</v>
      </c>
    </row>
    <row r="72" spans="2:18" ht="15" hidden="1" customHeight="1" outlineLevel="1">
      <c r="B72" s="63" t="s">
        <v>90</v>
      </c>
      <c r="C72" s="195">
        <v>96</v>
      </c>
      <c r="D72" s="220">
        <v>0.95918367346938771</v>
      </c>
      <c r="E72" s="202">
        <v>178</v>
      </c>
      <c r="F72" s="221">
        <v>0.14102564102564097</v>
      </c>
      <c r="G72" s="195">
        <v>1393</v>
      </c>
      <c r="H72" s="220">
        <v>-0.1116071428571429</v>
      </c>
      <c r="I72" s="202">
        <v>3262</v>
      </c>
      <c r="J72" s="221">
        <v>0.21989528795811508</v>
      </c>
      <c r="K72" s="195">
        <v>477</v>
      </c>
      <c r="L72" s="220">
        <v>0.82061068702290085</v>
      </c>
      <c r="M72" s="202">
        <v>5406</v>
      </c>
      <c r="N72" s="221">
        <v>0.1480144404332131</v>
      </c>
      <c r="O72" s="195">
        <v>5380</v>
      </c>
      <c r="P72" s="220">
        <v>-0.18336369156041288</v>
      </c>
      <c r="Q72" s="202">
        <v>10786</v>
      </c>
      <c r="R72" s="221">
        <v>-4.5233247764893347E-2</v>
      </c>
    </row>
    <row r="73" spans="2:18" ht="15" hidden="1" customHeight="1" outlineLevel="1">
      <c r="B73" s="63" t="s">
        <v>89</v>
      </c>
      <c r="C73" s="195">
        <v>164</v>
      </c>
      <c r="D73" s="220">
        <v>4.8571428571428568</v>
      </c>
      <c r="E73" s="202">
        <v>233</v>
      </c>
      <c r="F73" s="221">
        <v>0.34682080924855496</v>
      </c>
      <c r="G73" s="195">
        <v>1235</v>
      </c>
      <c r="H73" s="220">
        <v>0.2060546875</v>
      </c>
      <c r="I73" s="202">
        <v>3150</v>
      </c>
      <c r="J73" s="221">
        <v>6.3532401524768467E-4</v>
      </c>
      <c r="K73" s="195">
        <v>365</v>
      </c>
      <c r="L73" s="220">
        <v>0.16242038216560517</v>
      </c>
      <c r="M73" s="202">
        <v>5147</v>
      </c>
      <c r="N73" s="221">
        <v>9.8143802005547176E-2</v>
      </c>
      <c r="O73" s="195">
        <v>4635</v>
      </c>
      <c r="P73" s="220">
        <v>-0.1008729388942774</v>
      </c>
      <c r="Q73" s="202">
        <v>9782</v>
      </c>
      <c r="R73" s="221">
        <v>-6.0963218857955637E-3</v>
      </c>
    </row>
    <row r="74" spans="2:18" ht="15" hidden="1" customHeight="1" outlineLevel="1">
      <c r="B74" s="63" t="s">
        <v>88</v>
      </c>
      <c r="C74" s="195">
        <v>90</v>
      </c>
      <c r="D74" s="220">
        <v>0.73076923076923084</v>
      </c>
      <c r="E74" s="202">
        <v>106</v>
      </c>
      <c r="F74" s="221">
        <v>-0.10924369747899154</v>
      </c>
      <c r="G74" s="195">
        <v>1906</v>
      </c>
      <c r="H74" s="220">
        <v>-3.7859666834931804E-2</v>
      </c>
      <c r="I74" s="202">
        <v>5458</v>
      </c>
      <c r="J74" s="221">
        <v>0.16400085306035406</v>
      </c>
      <c r="K74" s="195">
        <v>863</v>
      </c>
      <c r="L74" s="220">
        <v>0.64068441064638781</v>
      </c>
      <c r="M74" s="202">
        <v>8423</v>
      </c>
      <c r="N74" s="221">
        <v>0.14334193022940145</v>
      </c>
      <c r="O74" s="195">
        <v>8108</v>
      </c>
      <c r="P74" s="220">
        <v>2.5031605562578996E-2</v>
      </c>
      <c r="Q74" s="202">
        <v>16531</v>
      </c>
      <c r="R74" s="221">
        <v>8.2084178830922339E-2</v>
      </c>
    </row>
    <row r="75" spans="2:18" ht="15" hidden="1" customHeight="1" outlineLevel="1">
      <c r="B75" s="63" t="s">
        <v>87</v>
      </c>
      <c r="C75" s="195">
        <v>80</v>
      </c>
      <c r="D75" s="220">
        <v>2.8095238095238093</v>
      </c>
      <c r="E75" s="202">
        <v>127</v>
      </c>
      <c r="F75" s="221">
        <v>1.4423076923076925</v>
      </c>
      <c r="G75" s="195">
        <v>1198</v>
      </c>
      <c r="H75" s="220">
        <v>2.7444253859348233E-2</v>
      </c>
      <c r="I75" s="202">
        <v>3861</v>
      </c>
      <c r="J75" s="221">
        <v>0.15081967213114744</v>
      </c>
      <c r="K75" s="195">
        <v>287</v>
      </c>
      <c r="L75" s="220">
        <v>-0.20936639118457301</v>
      </c>
      <c r="M75" s="202">
        <v>5553</v>
      </c>
      <c r="N75" s="221">
        <v>0.12023401250756516</v>
      </c>
      <c r="O75" s="195">
        <v>6463</v>
      </c>
      <c r="P75" s="220">
        <v>-5.0257163850110254E-2</v>
      </c>
      <c r="Q75" s="202">
        <v>12016</v>
      </c>
      <c r="R75" s="221">
        <v>2.1594966842373831E-2</v>
      </c>
    </row>
    <row r="76" spans="2:18" ht="15" hidden="1" customHeight="1" outlineLevel="1">
      <c r="B76" s="63" t="s">
        <v>86</v>
      </c>
      <c r="C76" s="195">
        <v>41</v>
      </c>
      <c r="D76" s="220">
        <v>1.4117647058823528</v>
      </c>
      <c r="E76" s="202">
        <v>83</v>
      </c>
      <c r="F76" s="221">
        <v>1.2432432432432434</v>
      </c>
      <c r="G76" s="195">
        <v>1833</v>
      </c>
      <c r="H76" s="220">
        <v>0.11836485661989027</v>
      </c>
      <c r="I76" s="202">
        <v>2994</v>
      </c>
      <c r="J76" s="221">
        <v>0.1255639097744361</v>
      </c>
      <c r="K76" s="195">
        <v>361</v>
      </c>
      <c r="L76" s="220">
        <v>0.46153846153846145</v>
      </c>
      <c r="M76" s="202">
        <v>5312</v>
      </c>
      <c r="N76" s="221">
        <v>0.15478260869565208</v>
      </c>
      <c r="O76" s="195">
        <v>7631</v>
      </c>
      <c r="P76" s="220">
        <v>-8.7035593660691468E-3</v>
      </c>
      <c r="Q76" s="202">
        <v>12943</v>
      </c>
      <c r="R76" s="221">
        <v>5.2447552447552503E-2</v>
      </c>
    </row>
    <row r="77" spans="2:18" ht="15" hidden="1" customHeight="1" outlineLevel="1">
      <c r="B77" s="63" t="s">
        <v>85</v>
      </c>
      <c r="C77" s="195">
        <v>59</v>
      </c>
      <c r="D77" s="220">
        <v>0.90322580645161299</v>
      </c>
      <c r="E77" s="202">
        <v>57</v>
      </c>
      <c r="F77" s="221">
        <v>5.555555555555558E-2</v>
      </c>
      <c r="G77" s="195">
        <v>2394</v>
      </c>
      <c r="H77" s="220">
        <v>0.38141950375072131</v>
      </c>
      <c r="I77" s="202">
        <v>4102</v>
      </c>
      <c r="J77" s="221">
        <v>0.29237555135475746</v>
      </c>
      <c r="K77" s="195">
        <v>474</v>
      </c>
      <c r="L77" s="220">
        <v>0.97500000000000009</v>
      </c>
      <c r="M77" s="202">
        <v>7086</v>
      </c>
      <c r="N77" s="221">
        <v>0.35435779816513757</v>
      </c>
      <c r="O77" s="195">
        <v>10121</v>
      </c>
      <c r="P77" s="220">
        <v>0.25883084577114435</v>
      </c>
      <c r="Q77" s="202">
        <v>17207</v>
      </c>
      <c r="R77" s="221">
        <v>0.29648884870403869</v>
      </c>
    </row>
    <row r="78" spans="2:18" ht="15" hidden="1" customHeight="1" outlineLevel="1">
      <c r="B78" s="63" t="s">
        <v>84</v>
      </c>
      <c r="C78" s="195">
        <v>25</v>
      </c>
      <c r="D78" s="220">
        <v>-0.1071428571428571</v>
      </c>
      <c r="E78" s="202">
        <v>74</v>
      </c>
      <c r="F78" s="221">
        <v>0</v>
      </c>
      <c r="G78" s="195">
        <v>802</v>
      </c>
      <c r="H78" s="220">
        <v>-9.3785310734463279E-2</v>
      </c>
      <c r="I78" s="202">
        <v>3235</v>
      </c>
      <c r="J78" s="221">
        <v>0.39922145328719716</v>
      </c>
      <c r="K78" s="195">
        <v>423</v>
      </c>
      <c r="L78" s="220">
        <v>1.5950920245398774</v>
      </c>
      <c r="M78" s="202">
        <v>4559</v>
      </c>
      <c r="N78" s="221">
        <v>0.31686886192952057</v>
      </c>
      <c r="O78" s="195">
        <v>5204</v>
      </c>
      <c r="P78" s="220">
        <v>0.26402720427495741</v>
      </c>
      <c r="Q78" s="202">
        <v>9763</v>
      </c>
      <c r="R78" s="221">
        <v>0.28816466552315601</v>
      </c>
    </row>
    <row r="79" spans="2:18" ht="15" hidden="1" customHeight="1" outlineLevel="1">
      <c r="B79" s="63" t="s">
        <v>83</v>
      </c>
      <c r="C79" s="195">
        <v>29</v>
      </c>
      <c r="D79" s="220">
        <v>-0.52459016393442626</v>
      </c>
      <c r="E79" s="202">
        <v>75</v>
      </c>
      <c r="F79" s="221">
        <v>-0.22680412371134018</v>
      </c>
      <c r="G79" s="195">
        <v>1324</v>
      </c>
      <c r="H79" s="220">
        <v>0.2350746268656716</v>
      </c>
      <c r="I79" s="202">
        <v>4182</v>
      </c>
      <c r="J79" s="221">
        <v>0.31841109709962168</v>
      </c>
      <c r="K79" s="195">
        <v>520</v>
      </c>
      <c r="L79" s="220">
        <v>0.30325814536340845</v>
      </c>
      <c r="M79" s="202">
        <v>6130</v>
      </c>
      <c r="N79" s="221">
        <v>0.27681732972297435</v>
      </c>
      <c r="O79" s="195">
        <v>6463</v>
      </c>
      <c r="P79" s="220">
        <v>4.9188311688311614E-2</v>
      </c>
      <c r="Q79" s="202">
        <v>12593</v>
      </c>
      <c r="R79" s="221">
        <v>0.14889152449594012</v>
      </c>
    </row>
    <row r="80" spans="2:18" ht="15" hidden="1" customHeight="1" outlineLevel="1">
      <c r="B80" s="63" t="s">
        <v>82</v>
      </c>
      <c r="C80" s="195">
        <v>43</v>
      </c>
      <c r="D80" s="220">
        <v>-0.5</v>
      </c>
      <c r="E80" s="202">
        <v>148</v>
      </c>
      <c r="F80" s="221">
        <v>0.33333333333333326</v>
      </c>
      <c r="G80" s="195">
        <v>1390</v>
      </c>
      <c r="H80" s="220">
        <v>0.45245559038662497</v>
      </c>
      <c r="I80" s="202">
        <v>3721</v>
      </c>
      <c r="J80" s="221">
        <v>9.796400118028914E-2</v>
      </c>
      <c r="K80" s="195">
        <v>500</v>
      </c>
      <c r="L80" s="220">
        <v>0.42045454545454541</v>
      </c>
      <c r="M80" s="202">
        <v>5802</v>
      </c>
      <c r="N80" s="221">
        <v>0.18529111338100113</v>
      </c>
      <c r="O80" s="195">
        <v>6124</v>
      </c>
      <c r="P80" s="220">
        <v>-6.0159607120933045E-2</v>
      </c>
      <c r="Q80" s="202">
        <v>11926</v>
      </c>
      <c r="R80" s="221">
        <v>4.5131890281307596E-2</v>
      </c>
    </row>
    <row r="81" spans="2:18" ht="15" hidden="1" customHeight="1" outlineLevel="1">
      <c r="B81" s="63" t="s">
        <v>81</v>
      </c>
      <c r="C81" s="195">
        <v>41</v>
      </c>
      <c r="D81" s="220">
        <v>1.5625</v>
      </c>
      <c r="E81" s="202">
        <v>213</v>
      </c>
      <c r="F81" s="221">
        <v>-0.19622641509433958</v>
      </c>
      <c r="G81" s="195">
        <v>1725</v>
      </c>
      <c r="H81" s="220">
        <v>0.481958762886598</v>
      </c>
      <c r="I81" s="202">
        <v>3769</v>
      </c>
      <c r="J81" s="221">
        <v>0.65307017543859658</v>
      </c>
      <c r="K81" s="195">
        <v>594</v>
      </c>
      <c r="L81" s="220">
        <v>0.24789915966386555</v>
      </c>
      <c r="M81" s="202">
        <v>6342</v>
      </c>
      <c r="N81" s="221">
        <v>0.50964056177100692</v>
      </c>
      <c r="O81" s="195">
        <v>6146</v>
      </c>
      <c r="P81" s="220">
        <v>-0.10172464191756792</v>
      </c>
      <c r="Q81" s="202">
        <v>12488</v>
      </c>
      <c r="R81" s="221">
        <v>0.13085212351716025</v>
      </c>
    </row>
    <row r="82" spans="2:18" ht="15" hidden="1" customHeight="1" outlineLevel="1">
      <c r="B82" s="63" t="s">
        <v>80</v>
      </c>
      <c r="C82" s="195">
        <v>24</v>
      </c>
      <c r="D82" s="220">
        <v>-0.74193548387096775</v>
      </c>
      <c r="E82" s="202">
        <v>166</v>
      </c>
      <c r="F82" s="221">
        <v>-0.24886877828054299</v>
      </c>
      <c r="G82" s="195">
        <v>1740</v>
      </c>
      <c r="H82" s="220">
        <v>0.17408906882591091</v>
      </c>
      <c r="I82" s="202">
        <v>3132</v>
      </c>
      <c r="J82" s="221">
        <v>0.19679021780664874</v>
      </c>
      <c r="K82" s="195">
        <v>663</v>
      </c>
      <c r="L82" s="220">
        <v>0.79674796747967469</v>
      </c>
      <c r="M82" s="202">
        <v>5725</v>
      </c>
      <c r="N82" s="221">
        <v>0.19719782517774997</v>
      </c>
      <c r="O82" s="195">
        <v>7007</v>
      </c>
      <c r="P82" s="220">
        <v>-5.0155889928155117E-2</v>
      </c>
      <c r="Q82" s="202">
        <v>12732</v>
      </c>
      <c r="R82" s="221">
        <v>4.7125585985689611E-2</v>
      </c>
    </row>
    <row r="83" spans="2:18" ht="15" hidden="1" customHeight="1" outlineLevel="1">
      <c r="B83" s="63" t="s">
        <v>79</v>
      </c>
      <c r="C83" s="195">
        <v>129</v>
      </c>
      <c r="D83" s="220">
        <v>0.5</v>
      </c>
      <c r="E83" s="202">
        <v>134</v>
      </c>
      <c r="F83" s="221">
        <v>-0.24293785310734461</v>
      </c>
      <c r="G83" s="195">
        <v>1742</v>
      </c>
      <c r="H83" s="220">
        <v>-4.390779363336994E-2</v>
      </c>
      <c r="I83" s="202">
        <v>3301</v>
      </c>
      <c r="J83" s="221">
        <v>-0.17288900025056375</v>
      </c>
      <c r="K83" s="195">
        <v>355</v>
      </c>
      <c r="L83" s="220">
        <v>4.1055718475073277E-2</v>
      </c>
      <c r="M83" s="202">
        <v>5661</v>
      </c>
      <c r="N83" s="221">
        <v>-0.11781206171107994</v>
      </c>
      <c r="O83" s="195">
        <v>6007</v>
      </c>
      <c r="P83" s="220">
        <v>-0.14148920966128342</v>
      </c>
      <c r="Q83" s="202">
        <v>11668</v>
      </c>
      <c r="R83" s="221">
        <v>-0.1301625167735202</v>
      </c>
    </row>
    <row r="84" spans="2:18" collapsed="1">
      <c r="B84" s="227">
        <v>2006</v>
      </c>
      <c r="C84" s="228">
        <v>821</v>
      </c>
      <c r="D84" s="229">
        <v>0.44542253521126751</v>
      </c>
      <c r="E84" s="228">
        <v>1594</v>
      </c>
      <c r="F84" s="229">
        <v>3.7760416666666741E-2</v>
      </c>
      <c r="G84" s="228">
        <v>18682</v>
      </c>
      <c r="H84" s="229">
        <v>0.13272297338264716</v>
      </c>
      <c r="I84" s="228">
        <v>44167</v>
      </c>
      <c r="J84" s="229">
        <v>0.17901284002028772</v>
      </c>
      <c r="K84" s="228">
        <v>5882</v>
      </c>
      <c r="L84" s="229">
        <v>0.45162882527147086</v>
      </c>
      <c r="M84" s="228">
        <v>71146</v>
      </c>
      <c r="N84" s="229">
        <v>0.18359673931126275</v>
      </c>
      <c r="O84" s="228">
        <v>79289</v>
      </c>
      <c r="P84" s="229">
        <v>-1.1420734368181584E-2</v>
      </c>
      <c r="Q84" s="228">
        <v>150435</v>
      </c>
      <c r="R84" s="229">
        <v>7.2123436553469089E-2</v>
      </c>
    </row>
    <row r="85" spans="2:18" ht="15" hidden="1" customHeight="1" outlineLevel="1">
      <c r="B85" s="63" t="s">
        <v>90</v>
      </c>
      <c r="C85" s="195">
        <v>49</v>
      </c>
      <c r="D85" s="220">
        <v>0.68965517241379315</v>
      </c>
      <c r="E85" s="202">
        <v>156</v>
      </c>
      <c r="F85" s="221">
        <v>4.0000000000000036E-2</v>
      </c>
      <c r="G85" s="195">
        <v>1568</v>
      </c>
      <c r="H85" s="220">
        <v>0.19330289193302885</v>
      </c>
      <c r="I85" s="202">
        <v>2674</v>
      </c>
      <c r="J85" s="221">
        <v>-5.2109181141439254E-2</v>
      </c>
      <c r="K85" s="195">
        <v>262</v>
      </c>
      <c r="L85" s="220">
        <v>-0.22941176470588232</v>
      </c>
      <c r="M85" s="202">
        <v>4709</v>
      </c>
      <c r="N85" s="221">
        <v>1.1817791147400003E-2</v>
      </c>
      <c r="O85" s="195">
        <v>6588</v>
      </c>
      <c r="P85" s="220">
        <v>4.8810250152531154E-3</v>
      </c>
      <c r="Q85" s="202">
        <v>11297</v>
      </c>
      <c r="R85" s="221">
        <v>7.7609277430865653E-3</v>
      </c>
    </row>
    <row r="86" spans="2:18" ht="15" hidden="1" customHeight="1" outlineLevel="1">
      <c r="B86" s="63" t="s">
        <v>89</v>
      </c>
      <c r="C86" s="195">
        <v>28</v>
      </c>
      <c r="D86" s="220">
        <v>-0.50877192982456143</v>
      </c>
      <c r="E86" s="202">
        <v>173</v>
      </c>
      <c r="F86" s="221">
        <v>0.29104477611940305</v>
      </c>
      <c r="G86" s="195">
        <v>1024</v>
      </c>
      <c r="H86" s="220">
        <v>-0.21891685736079325</v>
      </c>
      <c r="I86" s="202">
        <v>3148</v>
      </c>
      <c r="J86" s="221">
        <v>6.1004381530165075E-2</v>
      </c>
      <c r="K86" s="195">
        <v>314</v>
      </c>
      <c r="L86" s="220">
        <v>-0.19897959183673475</v>
      </c>
      <c r="M86" s="202">
        <v>4687</v>
      </c>
      <c r="N86" s="221">
        <v>-3.5795103888088819E-2</v>
      </c>
      <c r="O86" s="195">
        <v>5155</v>
      </c>
      <c r="P86" s="220">
        <v>-0.14340312396144894</v>
      </c>
      <c r="Q86" s="202">
        <v>9842</v>
      </c>
      <c r="R86" s="221">
        <v>-9.5321261145325908E-2</v>
      </c>
    </row>
    <row r="87" spans="2:18" ht="15" hidden="1" customHeight="1" outlineLevel="1">
      <c r="B87" s="63" t="s">
        <v>88</v>
      </c>
      <c r="C87" s="195">
        <v>52</v>
      </c>
      <c r="D87" s="220">
        <v>0.67741935483870974</v>
      </c>
      <c r="E87" s="202">
        <v>119</v>
      </c>
      <c r="F87" s="221">
        <v>-0.11194029850746268</v>
      </c>
      <c r="G87" s="195">
        <v>1981</v>
      </c>
      <c r="H87" s="220">
        <v>0.10239287701725108</v>
      </c>
      <c r="I87" s="202">
        <v>4689</v>
      </c>
      <c r="J87" s="221">
        <v>0.20819376449368709</v>
      </c>
      <c r="K87" s="195">
        <v>526</v>
      </c>
      <c r="L87" s="220">
        <v>-2.4118738404452666E-2</v>
      </c>
      <c r="M87" s="202">
        <v>7367</v>
      </c>
      <c r="N87" s="221">
        <v>0.15434033218426824</v>
      </c>
      <c r="O87" s="195">
        <v>7910</v>
      </c>
      <c r="P87" s="220">
        <v>-8.4596690197893731E-2</v>
      </c>
      <c r="Q87" s="202">
        <v>15277</v>
      </c>
      <c r="R87" s="221">
        <v>1.6907408640085109E-2</v>
      </c>
    </row>
    <row r="88" spans="2:18" ht="15" hidden="1" customHeight="1" outlineLevel="1">
      <c r="B88" s="63" t="s">
        <v>87</v>
      </c>
      <c r="C88" s="195">
        <v>21</v>
      </c>
      <c r="D88" s="220">
        <v>-0.60377358490566035</v>
      </c>
      <c r="E88" s="202">
        <v>52</v>
      </c>
      <c r="F88" s="221">
        <v>1.1666666666666665</v>
      </c>
      <c r="G88" s="195">
        <v>1166</v>
      </c>
      <c r="H88" s="220">
        <v>4.7619047619047672E-2</v>
      </c>
      <c r="I88" s="202">
        <v>3355</v>
      </c>
      <c r="J88" s="221">
        <v>2.3177798109179637E-2</v>
      </c>
      <c r="K88" s="195">
        <v>363</v>
      </c>
      <c r="L88" s="220">
        <v>0.34944237918215615</v>
      </c>
      <c r="M88" s="202">
        <v>4957</v>
      </c>
      <c r="N88" s="221">
        <v>4.6222034613761176E-2</v>
      </c>
      <c r="O88" s="195">
        <v>6805</v>
      </c>
      <c r="P88" s="220">
        <v>0.29397223806807382</v>
      </c>
      <c r="Q88" s="202">
        <v>11762</v>
      </c>
      <c r="R88" s="221">
        <v>0.17655296588976688</v>
      </c>
    </row>
    <row r="89" spans="2:18" ht="15" hidden="1" customHeight="1" outlineLevel="1">
      <c r="B89" s="63" t="s">
        <v>86</v>
      </c>
      <c r="C89" s="195">
        <v>17</v>
      </c>
      <c r="D89" s="220">
        <v>-0.10526315789473684</v>
      </c>
      <c r="E89" s="202">
        <v>37</v>
      </c>
      <c r="F89" s="221">
        <v>0.19354838709677424</v>
      </c>
      <c r="G89" s="195">
        <v>1639</v>
      </c>
      <c r="H89" s="220">
        <v>-4.4871794871794823E-2</v>
      </c>
      <c r="I89" s="202">
        <v>2660</v>
      </c>
      <c r="J89" s="221">
        <v>-0.12124215394780313</v>
      </c>
      <c r="K89" s="195">
        <v>247</v>
      </c>
      <c r="L89" s="220">
        <v>0.8712121212121211</v>
      </c>
      <c r="M89" s="202">
        <v>4600</v>
      </c>
      <c r="N89" s="221">
        <v>-6.5989847715736016E-2</v>
      </c>
      <c r="O89" s="195">
        <v>7698</v>
      </c>
      <c r="P89" s="220">
        <v>5.2214324767632547E-2</v>
      </c>
      <c r="Q89" s="202">
        <v>12298</v>
      </c>
      <c r="R89" s="221">
        <v>4.6564823135364364E-3</v>
      </c>
    </row>
    <row r="90" spans="2:18" ht="15" hidden="1" customHeight="1" outlineLevel="1">
      <c r="B90" s="63" t="s">
        <v>85</v>
      </c>
      <c r="C90" s="195">
        <v>31</v>
      </c>
      <c r="D90" s="220">
        <v>-0.4464285714285714</v>
      </c>
      <c r="E90" s="202">
        <v>54</v>
      </c>
      <c r="F90" s="221">
        <v>-5.2631578947368474E-2</v>
      </c>
      <c r="G90" s="195">
        <v>1733</v>
      </c>
      <c r="H90" s="220">
        <v>-0.20211786372007368</v>
      </c>
      <c r="I90" s="202">
        <v>3174</v>
      </c>
      <c r="J90" s="221">
        <v>-0.10591549295774649</v>
      </c>
      <c r="K90" s="195">
        <v>240</v>
      </c>
      <c r="L90" s="220">
        <v>-0.36507936507936511</v>
      </c>
      <c r="M90" s="202">
        <v>5232</v>
      </c>
      <c r="N90" s="221">
        <v>-0.15789473684210531</v>
      </c>
      <c r="O90" s="195">
        <v>8040</v>
      </c>
      <c r="P90" s="220">
        <v>-3.2956458984844894E-2</v>
      </c>
      <c r="Q90" s="202">
        <v>13272</v>
      </c>
      <c r="R90" s="221">
        <v>-8.6390858401596993E-2</v>
      </c>
    </row>
    <row r="91" spans="2:18" ht="15" hidden="1" customHeight="1" outlineLevel="1">
      <c r="B91" s="63" t="s">
        <v>84</v>
      </c>
      <c r="C91" s="195">
        <v>28</v>
      </c>
      <c r="D91" s="220">
        <v>0.8666666666666667</v>
      </c>
      <c r="E91" s="202">
        <v>74</v>
      </c>
      <c r="F91" s="221">
        <v>4.6923076923076925</v>
      </c>
      <c r="G91" s="195">
        <v>885</v>
      </c>
      <c r="H91" s="220">
        <v>0.2535410764872521</v>
      </c>
      <c r="I91" s="202">
        <v>2312</v>
      </c>
      <c r="J91" s="221">
        <v>-1.6170212765957426E-2</v>
      </c>
      <c r="K91" s="195">
        <v>163</v>
      </c>
      <c r="L91" s="220">
        <v>-0.21634615384615385</v>
      </c>
      <c r="M91" s="202">
        <v>3462</v>
      </c>
      <c r="N91" s="221">
        <v>5.1640340218712E-2</v>
      </c>
      <c r="O91" s="195">
        <v>4117</v>
      </c>
      <c r="P91" s="220">
        <v>-0.2065908652919638</v>
      </c>
      <c r="Q91" s="202">
        <v>7579</v>
      </c>
      <c r="R91" s="221">
        <v>-0.10635538261997401</v>
      </c>
    </row>
    <row r="92" spans="2:18" ht="15" hidden="1" customHeight="1" outlineLevel="1">
      <c r="B92" s="63" t="s">
        <v>83</v>
      </c>
      <c r="C92" s="195">
        <v>61</v>
      </c>
      <c r="D92" s="220">
        <v>0.15094339622641506</v>
      </c>
      <c r="E92" s="202">
        <v>97</v>
      </c>
      <c r="F92" s="221">
        <v>-0.38993710691823902</v>
      </c>
      <c r="G92" s="195">
        <v>1072</v>
      </c>
      <c r="H92" s="220">
        <v>5.3045186640471531E-2</v>
      </c>
      <c r="I92" s="202">
        <v>3172</v>
      </c>
      <c r="J92" s="221">
        <v>1.9607843137254832E-2</v>
      </c>
      <c r="K92" s="195">
        <v>399</v>
      </c>
      <c r="L92" s="220">
        <v>-2.9197080291970767E-2</v>
      </c>
      <c r="M92" s="202">
        <v>4801</v>
      </c>
      <c r="N92" s="221">
        <v>1.0311447811447882E-2</v>
      </c>
      <c r="O92" s="195">
        <v>6160</v>
      </c>
      <c r="P92" s="220">
        <v>-2.8391167192429068E-2</v>
      </c>
      <c r="Q92" s="202">
        <v>10961</v>
      </c>
      <c r="R92" s="221">
        <v>-1.181031373963215E-2</v>
      </c>
    </row>
    <row r="93" spans="2:18" ht="15" hidden="1" customHeight="1" outlineLevel="1">
      <c r="B93" s="63" t="s">
        <v>82</v>
      </c>
      <c r="C93" s="195">
        <v>86</v>
      </c>
      <c r="D93" s="220">
        <v>3.7777777777777777</v>
      </c>
      <c r="E93" s="202">
        <v>111</v>
      </c>
      <c r="F93" s="221">
        <v>-0.15267175572519087</v>
      </c>
      <c r="G93" s="195">
        <v>957</v>
      </c>
      <c r="H93" s="220">
        <v>-0.24941176470588233</v>
      </c>
      <c r="I93" s="202">
        <v>3389</v>
      </c>
      <c r="J93" s="221">
        <v>-7.6566757493187976E-2</v>
      </c>
      <c r="K93" s="195">
        <v>352</v>
      </c>
      <c r="L93" s="220">
        <v>-0.13936430317848414</v>
      </c>
      <c r="M93" s="202">
        <v>4895</v>
      </c>
      <c r="N93" s="221">
        <v>-0.11048518989642009</v>
      </c>
      <c r="O93" s="195">
        <v>6516</v>
      </c>
      <c r="P93" s="220">
        <v>-0.30078334585255928</v>
      </c>
      <c r="Q93" s="202">
        <v>11411</v>
      </c>
      <c r="R93" s="221">
        <v>-0.23013088652003777</v>
      </c>
    </row>
    <row r="94" spans="2:18" ht="15" hidden="1" customHeight="1" outlineLevel="1">
      <c r="B94" s="63" t="s">
        <v>81</v>
      </c>
      <c r="C94" s="195">
        <v>16</v>
      </c>
      <c r="D94" s="220">
        <v>-0.75757575757575757</v>
      </c>
      <c r="E94" s="202">
        <v>265</v>
      </c>
      <c r="F94" s="221">
        <v>0.60606060606060597</v>
      </c>
      <c r="G94" s="195">
        <v>1164</v>
      </c>
      <c r="H94" s="220">
        <v>-1.1884550084889645E-2</v>
      </c>
      <c r="I94" s="202">
        <v>2280</v>
      </c>
      <c r="J94" s="221">
        <v>-0.28660826032540676</v>
      </c>
      <c r="K94" s="195">
        <v>476</v>
      </c>
      <c r="L94" s="220">
        <v>0.45121951219512191</v>
      </c>
      <c r="M94" s="202">
        <v>4201</v>
      </c>
      <c r="N94" s="221">
        <v>-0.14838840462193392</v>
      </c>
      <c r="O94" s="195">
        <v>6842</v>
      </c>
      <c r="P94" s="220">
        <v>-0.2287228046443468</v>
      </c>
      <c r="Q94" s="202">
        <v>11043</v>
      </c>
      <c r="R94" s="221">
        <v>-0.20001448855404236</v>
      </c>
    </row>
    <row r="95" spans="2:18" ht="15" hidden="1" customHeight="1" outlineLevel="1">
      <c r="B95" s="63" t="s">
        <v>80</v>
      </c>
      <c r="C95" s="195">
        <v>93</v>
      </c>
      <c r="D95" s="220">
        <v>0.66071428571428581</v>
      </c>
      <c r="E95" s="202">
        <v>221</v>
      </c>
      <c r="F95" s="221">
        <v>-0.11599999999999999</v>
      </c>
      <c r="G95" s="195">
        <v>1482</v>
      </c>
      <c r="H95" s="220">
        <v>-0.20578778135048237</v>
      </c>
      <c r="I95" s="202">
        <v>2617</v>
      </c>
      <c r="J95" s="221">
        <v>-9.6027633851468064E-2</v>
      </c>
      <c r="K95" s="195">
        <v>369</v>
      </c>
      <c r="L95" s="220">
        <v>-6.1068702290076327E-2</v>
      </c>
      <c r="M95" s="202">
        <v>4782</v>
      </c>
      <c r="N95" s="221">
        <v>-0.12417582417582418</v>
      </c>
      <c r="O95" s="195">
        <v>7377</v>
      </c>
      <c r="P95" s="220">
        <v>-0.19253502626970231</v>
      </c>
      <c r="Q95" s="202">
        <v>12159</v>
      </c>
      <c r="R95" s="221">
        <v>-0.16696355165798848</v>
      </c>
    </row>
    <row r="96" spans="2:18" ht="15" hidden="1" customHeight="1" outlineLevel="1">
      <c r="B96" s="63" t="s">
        <v>79</v>
      </c>
      <c r="C96" s="195">
        <v>86</v>
      </c>
      <c r="D96" s="220">
        <v>0.36507936507936511</v>
      </c>
      <c r="E96" s="202">
        <v>177</v>
      </c>
      <c r="F96" s="221">
        <v>-0.17289719626168221</v>
      </c>
      <c r="G96" s="195">
        <v>1822</v>
      </c>
      <c r="H96" s="220">
        <v>0.32605531295487622</v>
      </c>
      <c r="I96" s="202">
        <v>3991</v>
      </c>
      <c r="J96" s="221">
        <v>0.30212071778140293</v>
      </c>
      <c r="K96" s="195">
        <v>341</v>
      </c>
      <c r="L96" s="220">
        <v>0.1143790849673203</v>
      </c>
      <c r="M96" s="202">
        <v>6417</v>
      </c>
      <c r="N96" s="221">
        <v>0.27777777777777768</v>
      </c>
      <c r="O96" s="195">
        <v>6997</v>
      </c>
      <c r="P96" s="220">
        <v>-0.1354256765105647</v>
      </c>
      <c r="Q96" s="202">
        <v>13414</v>
      </c>
      <c r="R96" s="221">
        <v>2.2798322531452531E-2</v>
      </c>
    </row>
    <row r="97" spans="2:18" collapsed="1">
      <c r="B97" s="227">
        <v>2005</v>
      </c>
      <c r="C97" s="228">
        <v>568</v>
      </c>
      <c r="D97" s="229">
        <v>0.10077519379844957</v>
      </c>
      <c r="E97" s="228">
        <v>1536</v>
      </c>
      <c r="F97" s="229">
        <v>5.0615595075239384E-2</v>
      </c>
      <c r="G97" s="228">
        <v>16493</v>
      </c>
      <c r="H97" s="229">
        <v>-2.0605700712589048E-2</v>
      </c>
      <c r="I97" s="228">
        <v>37461</v>
      </c>
      <c r="J97" s="229">
        <v>-9.2827673754363182E-3</v>
      </c>
      <c r="K97" s="228">
        <v>4052</v>
      </c>
      <c r="L97" s="229">
        <v>-1.2911084043848997E-2</v>
      </c>
      <c r="M97" s="228">
        <v>60110</v>
      </c>
      <c r="N97" s="229">
        <v>-1.0290606734173036E-2</v>
      </c>
      <c r="O97" s="228">
        <v>80205</v>
      </c>
      <c r="P97" s="229">
        <v>-9.9346449265597658E-2</v>
      </c>
      <c r="Q97" s="228">
        <v>140315</v>
      </c>
      <c r="R97" s="229">
        <v>-6.323646244333625E-2</v>
      </c>
    </row>
    <row r="98" spans="2:18" ht="15" hidden="1" customHeight="1" outlineLevel="1">
      <c r="B98" s="63" t="s">
        <v>90</v>
      </c>
      <c r="C98" s="195">
        <v>29</v>
      </c>
      <c r="D98" s="220">
        <v>-0.68131868131868134</v>
      </c>
      <c r="E98" s="202">
        <v>150</v>
      </c>
      <c r="F98" s="221">
        <v>0.30434782608695654</v>
      </c>
      <c r="G98" s="195">
        <v>1314</v>
      </c>
      <c r="H98" s="220">
        <v>0.19672131147540983</v>
      </c>
      <c r="I98" s="202">
        <v>2821</v>
      </c>
      <c r="J98" s="221">
        <v>0.18380193033990766</v>
      </c>
      <c r="K98" s="195">
        <v>340</v>
      </c>
      <c r="L98" s="220">
        <v>5.9171597633136397E-3</v>
      </c>
      <c r="M98" s="202">
        <v>4654</v>
      </c>
      <c r="N98" s="221">
        <v>0.15627329192546591</v>
      </c>
      <c r="O98" s="195">
        <v>6556</v>
      </c>
      <c r="P98" s="220">
        <v>-0.14390180203708536</v>
      </c>
      <c r="Q98" s="202">
        <v>11210</v>
      </c>
      <c r="R98" s="221">
        <v>-4.0486176495763027E-2</v>
      </c>
    </row>
    <row r="99" spans="2:18" ht="15" hidden="1" customHeight="1" outlineLevel="1">
      <c r="B99" s="63" t="s">
        <v>89</v>
      </c>
      <c r="C99" s="195">
        <v>57</v>
      </c>
      <c r="D99" s="220">
        <v>3.75</v>
      </c>
      <c r="E99" s="202">
        <v>134</v>
      </c>
      <c r="F99" s="221">
        <v>0.28846153846153855</v>
      </c>
      <c r="G99" s="195">
        <v>1311</v>
      </c>
      <c r="H99" s="220">
        <v>0.71372549019607834</v>
      </c>
      <c r="I99" s="202">
        <v>2967</v>
      </c>
      <c r="J99" s="221">
        <v>0.34863636363636363</v>
      </c>
      <c r="K99" s="195">
        <v>392</v>
      </c>
      <c r="L99" s="220">
        <v>0.240506329113924</v>
      </c>
      <c r="M99" s="202">
        <v>4861</v>
      </c>
      <c r="N99" s="221">
        <v>0.43096850161907563</v>
      </c>
      <c r="O99" s="195">
        <v>6018</v>
      </c>
      <c r="P99" s="220">
        <v>2.6086956521739202E-2</v>
      </c>
      <c r="Q99" s="202">
        <v>10879</v>
      </c>
      <c r="R99" s="221">
        <v>0.17458432304038007</v>
      </c>
    </row>
    <row r="100" spans="2:18" ht="15" hidden="1" customHeight="1" outlineLevel="1">
      <c r="B100" s="63" t="s">
        <v>88</v>
      </c>
      <c r="C100" s="195">
        <v>31</v>
      </c>
      <c r="D100" s="220">
        <v>3.3333333333333437E-2</v>
      </c>
      <c r="E100" s="202">
        <v>134</v>
      </c>
      <c r="F100" s="221">
        <v>0.88732394366197176</v>
      </c>
      <c r="G100" s="195">
        <v>1797</v>
      </c>
      <c r="H100" s="220">
        <v>0.32815964523281593</v>
      </c>
      <c r="I100" s="202">
        <v>3881</v>
      </c>
      <c r="J100" s="221">
        <v>5.0338294993234056E-2</v>
      </c>
      <c r="K100" s="195">
        <v>539</v>
      </c>
      <c r="L100" s="220">
        <v>0.6333333333333333</v>
      </c>
      <c r="M100" s="202">
        <v>6382</v>
      </c>
      <c r="N100" s="221">
        <v>0.16481109691549545</v>
      </c>
      <c r="O100" s="195">
        <v>8641</v>
      </c>
      <c r="P100" s="220">
        <v>-0.12875579753982658</v>
      </c>
      <c r="Q100" s="202">
        <v>15023</v>
      </c>
      <c r="R100" s="221">
        <v>-2.4290446190816439E-2</v>
      </c>
    </row>
    <row r="101" spans="2:18" ht="15" hidden="1" customHeight="1" outlineLevel="1">
      <c r="B101" s="63" t="s">
        <v>87</v>
      </c>
      <c r="C101" s="195">
        <v>53</v>
      </c>
      <c r="D101" s="220">
        <v>1.7894736842105261</v>
      </c>
      <c r="E101" s="202">
        <v>24</v>
      </c>
      <c r="F101" s="221">
        <v>-0.60655737704918034</v>
      </c>
      <c r="G101" s="195">
        <v>1113</v>
      </c>
      <c r="H101" s="220">
        <v>0.33613445378151252</v>
      </c>
      <c r="I101" s="202">
        <v>3279</v>
      </c>
      <c r="J101" s="221">
        <v>0.23224351747463357</v>
      </c>
      <c r="K101" s="195">
        <v>269</v>
      </c>
      <c r="L101" s="220">
        <v>0.59171597633136086</v>
      </c>
      <c r="M101" s="202">
        <v>4738</v>
      </c>
      <c r="N101" s="221">
        <v>0.26582954849051554</v>
      </c>
      <c r="O101" s="195">
        <v>5259</v>
      </c>
      <c r="P101" s="220">
        <v>-0.29579539367970009</v>
      </c>
      <c r="Q101" s="202">
        <v>9997</v>
      </c>
      <c r="R101" s="221">
        <v>-0.10828650432610831</v>
      </c>
    </row>
    <row r="102" spans="2:18" ht="15" hidden="1" customHeight="1" outlineLevel="1">
      <c r="B102" s="63" t="s">
        <v>86</v>
      </c>
      <c r="C102" s="195">
        <v>19</v>
      </c>
      <c r="D102" s="220">
        <v>0.72727272727272729</v>
      </c>
      <c r="E102" s="202">
        <v>31</v>
      </c>
      <c r="F102" s="221">
        <v>-0.64772727272727271</v>
      </c>
      <c r="G102" s="195">
        <v>1716</v>
      </c>
      <c r="H102" s="220">
        <v>0.31696085955487341</v>
      </c>
      <c r="I102" s="202">
        <v>3027</v>
      </c>
      <c r="J102" s="221">
        <v>0.4318826868495742</v>
      </c>
      <c r="K102" s="195">
        <v>132</v>
      </c>
      <c r="L102" s="220">
        <v>-0.14838709677419359</v>
      </c>
      <c r="M102" s="202">
        <v>4925</v>
      </c>
      <c r="N102" s="221">
        <v>0.34159629528738766</v>
      </c>
      <c r="O102" s="195">
        <v>7316</v>
      </c>
      <c r="P102" s="220">
        <v>-0.19365149344208088</v>
      </c>
      <c r="Q102" s="202">
        <v>12241</v>
      </c>
      <c r="R102" s="221">
        <v>-3.9469554300062826E-2</v>
      </c>
    </row>
    <row r="103" spans="2:18" ht="15" hidden="1" customHeight="1" outlineLevel="1">
      <c r="B103" s="63" t="s">
        <v>85</v>
      </c>
      <c r="C103" s="195">
        <v>56</v>
      </c>
      <c r="D103" s="220">
        <v>0.60000000000000009</v>
      </c>
      <c r="E103" s="202">
        <v>57</v>
      </c>
      <c r="F103" s="221">
        <v>-3.3898305084745783E-2</v>
      </c>
      <c r="G103" s="195">
        <v>2172</v>
      </c>
      <c r="H103" s="220">
        <v>9.919028340080982E-2</v>
      </c>
      <c r="I103" s="202">
        <v>3550</v>
      </c>
      <c r="J103" s="221">
        <v>0.16814741691345847</v>
      </c>
      <c r="K103" s="195">
        <v>378</v>
      </c>
      <c r="L103" s="220">
        <v>0.74193548387096775</v>
      </c>
      <c r="M103" s="202">
        <v>6213</v>
      </c>
      <c r="N103" s="221">
        <v>0.16654149455501321</v>
      </c>
      <c r="O103" s="195">
        <v>8314</v>
      </c>
      <c r="P103" s="220">
        <v>-0.18289926289926295</v>
      </c>
      <c r="Q103" s="202">
        <v>14527</v>
      </c>
      <c r="R103" s="221">
        <v>-6.2834655828656216E-2</v>
      </c>
    </row>
    <row r="104" spans="2:18" ht="15" hidden="1" customHeight="1" outlineLevel="1">
      <c r="B104" s="63" t="s">
        <v>84</v>
      </c>
      <c r="C104" s="195">
        <v>15</v>
      </c>
      <c r="D104" s="220">
        <v>0.36363636363636354</v>
      </c>
      <c r="E104" s="202">
        <v>13</v>
      </c>
      <c r="F104" s="221">
        <v>-0.45833333333333337</v>
      </c>
      <c r="G104" s="195">
        <v>706</v>
      </c>
      <c r="H104" s="220">
        <v>-0.27141382868937047</v>
      </c>
      <c r="I104" s="202">
        <v>2350</v>
      </c>
      <c r="J104" s="221">
        <v>-0.13824715804913823</v>
      </c>
      <c r="K104" s="195">
        <v>208</v>
      </c>
      <c r="L104" s="220">
        <v>0.20231213872832376</v>
      </c>
      <c r="M104" s="202">
        <v>3292</v>
      </c>
      <c r="N104" s="221">
        <v>-0.15676229508196726</v>
      </c>
      <c r="O104" s="195">
        <v>5189</v>
      </c>
      <c r="P104" s="220">
        <v>-0.23296378418329633</v>
      </c>
      <c r="Q104" s="202">
        <v>8481</v>
      </c>
      <c r="R104" s="221">
        <v>-0.20508013871965503</v>
      </c>
    </row>
    <row r="105" spans="2:18" ht="15" hidden="1" customHeight="1" outlineLevel="1">
      <c r="B105" s="63" t="s">
        <v>83</v>
      </c>
      <c r="C105" s="195">
        <v>53</v>
      </c>
      <c r="D105" s="220">
        <v>6.5714285714285712</v>
      </c>
      <c r="E105" s="202">
        <v>159</v>
      </c>
      <c r="F105" s="221">
        <v>2.3829787234042552</v>
      </c>
      <c r="G105" s="195">
        <v>1018</v>
      </c>
      <c r="H105" s="220">
        <v>-0.17168429617575265</v>
      </c>
      <c r="I105" s="202">
        <v>3111</v>
      </c>
      <c r="J105" s="221">
        <v>-0.17150466045272972</v>
      </c>
      <c r="K105" s="195">
        <v>411</v>
      </c>
      <c r="L105" s="220">
        <v>-0.18452380952380953</v>
      </c>
      <c r="M105" s="202">
        <v>4752</v>
      </c>
      <c r="N105" s="221">
        <v>-0.14254781667268135</v>
      </c>
      <c r="O105" s="195">
        <v>6340</v>
      </c>
      <c r="P105" s="220">
        <v>-0.26874279123414069</v>
      </c>
      <c r="Q105" s="202">
        <v>11092</v>
      </c>
      <c r="R105" s="221">
        <v>-0.21953278919223196</v>
      </c>
    </row>
    <row r="106" spans="2:18" ht="15" hidden="1" customHeight="1" outlineLevel="1">
      <c r="B106" s="63" t="s">
        <v>82</v>
      </c>
      <c r="C106" s="195">
        <v>18</v>
      </c>
      <c r="D106" s="220">
        <v>-0.41935483870967738</v>
      </c>
      <c r="E106" s="202">
        <v>131</v>
      </c>
      <c r="F106" s="221">
        <v>0.61728395061728403</v>
      </c>
      <c r="G106" s="195">
        <v>1275</v>
      </c>
      <c r="H106" s="220">
        <v>-4.7796863330843875E-2</v>
      </c>
      <c r="I106" s="202">
        <v>3670</v>
      </c>
      <c r="J106" s="221">
        <v>0.14223467164643644</v>
      </c>
      <c r="K106" s="195">
        <v>409</v>
      </c>
      <c r="L106" s="220">
        <v>-9.9118942731277526E-2</v>
      </c>
      <c r="M106" s="202">
        <v>5503</v>
      </c>
      <c r="N106" s="221">
        <v>7.5224697147323161E-2</v>
      </c>
      <c r="O106" s="195">
        <v>9319</v>
      </c>
      <c r="P106" s="220">
        <v>7.2011963648912936E-2</v>
      </c>
      <c r="Q106" s="202">
        <v>14822</v>
      </c>
      <c r="R106" s="221">
        <v>7.3202519730649396E-2</v>
      </c>
    </row>
    <row r="107" spans="2:18" ht="15" hidden="1" customHeight="1" outlineLevel="1">
      <c r="B107" s="63" t="s">
        <v>81</v>
      </c>
      <c r="C107" s="195">
        <v>66</v>
      </c>
      <c r="D107" s="220">
        <v>1</v>
      </c>
      <c r="E107" s="202">
        <v>165</v>
      </c>
      <c r="F107" s="221">
        <v>7.1428571428571397E-2</v>
      </c>
      <c r="G107" s="195">
        <v>1178</v>
      </c>
      <c r="H107" s="220">
        <v>-0.12998522895125553</v>
      </c>
      <c r="I107" s="202">
        <v>3196</v>
      </c>
      <c r="J107" s="221">
        <v>-1.7522287119581925E-2</v>
      </c>
      <c r="K107" s="195">
        <v>328</v>
      </c>
      <c r="L107" s="220">
        <v>-3.2448377581120957E-2</v>
      </c>
      <c r="M107" s="202">
        <v>4933</v>
      </c>
      <c r="N107" s="221">
        <v>-3.8963569062926195E-2</v>
      </c>
      <c r="O107" s="195">
        <v>8871</v>
      </c>
      <c r="P107" s="220">
        <v>9.3430297054110767E-2</v>
      </c>
      <c r="Q107" s="202">
        <v>13804</v>
      </c>
      <c r="R107" s="221">
        <v>4.2125924807489001E-2</v>
      </c>
    </row>
    <row r="108" spans="2:18" ht="15" hidden="1" customHeight="1" outlineLevel="1">
      <c r="B108" s="63" t="s">
        <v>80</v>
      </c>
      <c r="C108" s="195">
        <v>56</v>
      </c>
      <c r="D108" s="220">
        <v>1.074074074074074</v>
      </c>
      <c r="E108" s="202">
        <v>250</v>
      </c>
      <c r="F108" s="221">
        <v>0.79856115107913661</v>
      </c>
      <c r="G108" s="195">
        <v>1866</v>
      </c>
      <c r="H108" s="220">
        <v>0.11336515513126488</v>
      </c>
      <c r="I108" s="202">
        <v>2895</v>
      </c>
      <c r="J108" s="221">
        <v>1.7217146872803957E-2</v>
      </c>
      <c r="K108" s="195">
        <v>393</v>
      </c>
      <c r="L108" s="220">
        <v>-0.1188340807174888</v>
      </c>
      <c r="M108" s="202">
        <v>5460</v>
      </c>
      <c r="N108" s="221">
        <v>6.3498246980911555E-2</v>
      </c>
      <c r="O108" s="195">
        <v>9136</v>
      </c>
      <c r="P108" s="220">
        <v>-7.7358109472833725E-2</v>
      </c>
      <c r="Q108" s="202">
        <v>14596</v>
      </c>
      <c r="R108" s="221">
        <v>-2.9263101888800214E-2</v>
      </c>
    </row>
    <row r="109" spans="2:18" ht="15" hidden="1" customHeight="1" outlineLevel="1">
      <c r="B109" s="63" t="s">
        <v>79</v>
      </c>
      <c r="C109" s="195">
        <v>63</v>
      </c>
      <c r="D109" s="220">
        <v>0.53658536585365857</v>
      </c>
      <c r="E109" s="202">
        <v>214</v>
      </c>
      <c r="F109" s="221">
        <v>1.2765957446808511</v>
      </c>
      <c r="G109" s="195">
        <v>1374</v>
      </c>
      <c r="H109" s="220">
        <v>-0.1353052234109503</v>
      </c>
      <c r="I109" s="202">
        <v>3065</v>
      </c>
      <c r="J109" s="221">
        <v>8.9584073942410303E-2</v>
      </c>
      <c r="K109" s="195">
        <v>306</v>
      </c>
      <c r="L109" s="220">
        <v>3.7288135593220417E-2</v>
      </c>
      <c r="M109" s="202">
        <v>5022</v>
      </c>
      <c r="N109" s="221">
        <v>3.9321192052980125E-2</v>
      </c>
      <c r="O109" s="195">
        <v>8093</v>
      </c>
      <c r="P109" s="220">
        <v>-0.11725567190226871</v>
      </c>
      <c r="Q109" s="202">
        <v>13115</v>
      </c>
      <c r="R109" s="221">
        <v>-6.3214285714285667E-2</v>
      </c>
    </row>
    <row r="110" spans="2:18" collapsed="1">
      <c r="B110" s="227">
        <v>2004</v>
      </c>
      <c r="C110" s="228">
        <v>516</v>
      </c>
      <c r="D110" s="229">
        <v>0.48275862068965525</v>
      </c>
      <c r="E110" s="228">
        <v>1462</v>
      </c>
      <c r="F110" s="229">
        <v>0.4098360655737705</v>
      </c>
      <c r="G110" s="228">
        <v>16840</v>
      </c>
      <c r="H110" s="229">
        <v>8.7574270214414884E-2</v>
      </c>
      <c r="I110" s="228">
        <v>37812</v>
      </c>
      <c r="J110" s="229">
        <v>8.9714400991383059E-2</v>
      </c>
      <c r="K110" s="228">
        <v>4105</v>
      </c>
      <c r="L110" s="229">
        <v>9.8768736616702268E-2</v>
      </c>
      <c r="M110" s="228">
        <v>60735</v>
      </c>
      <c r="N110" s="229">
        <v>9.820266165196001E-2</v>
      </c>
      <c r="O110" s="228">
        <v>89052</v>
      </c>
      <c r="P110" s="229">
        <v>-0.12236370087121062</v>
      </c>
      <c r="Q110" s="228">
        <v>149787</v>
      </c>
      <c r="R110" s="229">
        <v>-4.4555150154364287E-2</v>
      </c>
    </row>
    <row r="111" spans="2:18" ht="15" hidden="1" customHeight="1" outlineLevel="1">
      <c r="B111" s="63" t="s">
        <v>90</v>
      </c>
      <c r="C111" s="195">
        <v>91</v>
      </c>
      <c r="D111" s="220">
        <v>3.7894736842105265</v>
      </c>
      <c r="E111" s="202">
        <v>115</v>
      </c>
      <c r="F111" s="221">
        <v>-0.25324675324675328</v>
      </c>
      <c r="G111" s="195">
        <v>1098</v>
      </c>
      <c r="H111" s="220">
        <v>-0.17381489841986453</v>
      </c>
      <c r="I111" s="202">
        <v>2383</v>
      </c>
      <c r="J111" s="221">
        <v>4.2432195975502962E-2</v>
      </c>
      <c r="K111" s="195">
        <v>338</v>
      </c>
      <c r="L111" s="220">
        <v>-0.46518987341772156</v>
      </c>
      <c r="M111" s="202">
        <v>4025</v>
      </c>
      <c r="N111" s="221">
        <v>-8.9366515837104088E-2</v>
      </c>
      <c r="O111" s="195">
        <v>7658</v>
      </c>
      <c r="P111" s="220">
        <v>-9.0498812351543889E-2</v>
      </c>
      <c r="Q111" s="202">
        <v>11683</v>
      </c>
      <c r="R111" s="221">
        <v>-9.0109034267912724E-2</v>
      </c>
    </row>
    <row r="112" spans="2:18" ht="15" hidden="1" customHeight="1" outlineLevel="1">
      <c r="B112" s="63" t="s">
        <v>89</v>
      </c>
      <c r="C112" s="195">
        <v>12</v>
      </c>
      <c r="D112" s="220">
        <v>9.0909090909090828E-2</v>
      </c>
      <c r="E112" s="202">
        <v>104</v>
      </c>
      <c r="F112" s="221">
        <v>-0.24087591240875916</v>
      </c>
      <c r="G112" s="195">
        <v>765</v>
      </c>
      <c r="H112" s="220">
        <v>-0.36881188118811881</v>
      </c>
      <c r="I112" s="202">
        <v>2200</v>
      </c>
      <c r="J112" s="221">
        <v>-0.22123893805309736</v>
      </c>
      <c r="K112" s="195">
        <v>316</v>
      </c>
      <c r="L112" s="220">
        <v>-4.8192771084337394E-2</v>
      </c>
      <c r="M112" s="202">
        <v>3397</v>
      </c>
      <c r="N112" s="221">
        <v>-0.24795218065087443</v>
      </c>
      <c r="O112" s="195">
        <v>5865</v>
      </c>
      <c r="P112" s="220">
        <v>-0.27983791748526521</v>
      </c>
      <c r="Q112" s="202">
        <v>9262</v>
      </c>
      <c r="R112" s="221">
        <v>-0.26846220677671595</v>
      </c>
    </row>
    <row r="113" spans="2:18" ht="15" hidden="1" customHeight="1" outlineLevel="1">
      <c r="B113" s="63" t="s">
        <v>88</v>
      </c>
      <c r="C113" s="195">
        <v>30</v>
      </c>
      <c r="D113" s="220">
        <v>14</v>
      </c>
      <c r="E113" s="202">
        <v>71</v>
      </c>
      <c r="F113" s="221">
        <v>-0.34259259259259256</v>
      </c>
      <c r="G113" s="195">
        <v>1353</v>
      </c>
      <c r="H113" s="220">
        <v>9.7014925373133387E-3</v>
      </c>
      <c r="I113" s="202">
        <v>3695</v>
      </c>
      <c r="J113" s="221">
        <v>0.140784192652053</v>
      </c>
      <c r="K113" s="195">
        <v>330</v>
      </c>
      <c r="L113" s="220">
        <v>2.1671826625387025E-2</v>
      </c>
      <c r="M113" s="202">
        <v>5479</v>
      </c>
      <c r="N113" s="221">
        <v>9.3176376695929708E-2</v>
      </c>
      <c r="O113" s="195">
        <v>9918</v>
      </c>
      <c r="P113" s="220">
        <v>8.5001640958319635E-2</v>
      </c>
      <c r="Q113" s="202">
        <v>15397</v>
      </c>
      <c r="R113" s="221">
        <v>8.7896559033420418E-2</v>
      </c>
    </row>
    <row r="114" spans="2:18" ht="15" hidden="1" customHeight="1" outlineLevel="1">
      <c r="B114" s="63" t="s">
        <v>87</v>
      </c>
      <c r="C114" s="195">
        <v>19</v>
      </c>
      <c r="D114" s="220">
        <v>-0.13636363636363635</v>
      </c>
      <c r="E114" s="202">
        <v>61</v>
      </c>
      <c r="F114" s="221">
        <v>0.19607843137254899</v>
      </c>
      <c r="G114" s="195">
        <v>833</v>
      </c>
      <c r="H114" s="220">
        <v>-0.17031872509960155</v>
      </c>
      <c r="I114" s="202">
        <v>2661</v>
      </c>
      <c r="J114" s="221">
        <v>-4.8623525205577445E-2</v>
      </c>
      <c r="K114" s="195">
        <v>169</v>
      </c>
      <c r="L114" s="220">
        <v>-0.43666666666666665</v>
      </c>
      <c r="M114" s="202">
        <v>3743</v>
      </c>
      <c r="N114" s="221">
        <v>-0.10325826545280303</v>
      </c>
      <c r="O114" s="195">
        <v>7468</v>
      </c>
      <c r="P114" s="220">
        <v>5.1386737998029064E-2</v>
      </c>
      <c r="Q114" s="202">
        <v>11211</v>
      </c>
      <c r="R114" s="221">
        <v>-5.8526203777600205E-3</v>
      </c>
    </row>
    <row r="115" spans="2:18" ht="15" hidden="1" customHeight="1" outlineLevel="1">
      <c r="B115" s="63" t="s">
        <v>86</v>
      </c>
      <c r="C115" s="195">
        <v>11</v>
      </c>
      <c r="D115" s="220">
        <v>0.375</v>
      </c>
      <c r="E115" s="202">
        <v>88</v>
      </c>
      <c r="F115" s="221">
        <v>3.1904761904761907</v>
      </c>
      <c r="G115" s="195">
        <v>1303</v>
      </c>
      <c r="H115" s="220">
        <v>-0.2502876869965478</v>
      </c>
      <c r="I115" s="202">
        <v>2114</v>
      </c>
      <c r="J115" s="221">
        <v>-0.17550702028081122</v>
      </c>
      <c r="K115" s="195">
        <v>155</v>
      </c>
      <c r="L115" s="220">
        <v>-9.8837209302325535E-2</v>
      </c>
      <c r="M115" s="202">
        <v>3671</v>
      </c>
      <c r="N115" s="221">
        <v>-0.18476571174772372</v>
      </c>
      <c r="O115" s="195">
        <v>9073</v>
      </c>
      <c r="P115" s="220">
        <v>-5.2131216046803153E-2</v>
      </c>
      <c r="Q115" s="202">
        <v>12744</v>
      </c>
      <c r="R115" s="221">
        <v>-9.4564831261101268E-2</v>
      </c>
    </row>
    <row r="116" spans="2:18" ht="15" hidden="1" customHeight="1" outlineLevel="1">
      <c r="B116" s="63" t="s">
        <v>85</v>
      </c>
      <c r="C116" s="195">
        <v>35</v>
      </c>
      <c r="D116" s="220" t="s">
        <v>143</v>
      </c>
      <c r="E116" s="202">
        <v>59</v>
      </c>
      <c r="F116" s="221">
        <v>0.13461538461538458</v>
      </c>
      <c r="G116" s="195">
        <v>1976</v>
      </c>
      <c r="H116" s="220">
        <v>-0.1460674157303371</v>
      </c>
      <c r="I116" s="202">
        <v>3039</v>
      </c>
      <c r="J116" s="221">
        <v>-6.6646191646191677E-2</v>
      </c>
      <c r="K116" s="195">
        <v>217</v>
      </c>
      <c r="L116" s="220">
        <v>-6.8669527896995763E-2</v>
      </c>
      <c r="M116" s="202">
        <v>5326</v>
      </c>
      <c r="N116" s="221">
        <v>-9.0350128095644799E-2</v>
      </c>
      <c r="O116" s="195">
        <v>10175</v>
      </c>
      <c r="P116" s="220">
        <v>-0.18885522959183676</v>
      </c>
      <c r="Q116" s="202">
        <v>15501</v>
      </c>
      <c r="R116" s="221">
        <v>-0.15750856024783955</v>
      </c>
    </row>
    <row r="117" spans="2:18" ht="15" hidden="1" customHeight="1" outlineLevel="1">
      <c r="B117" s="63" t="s">
        <v>84</v>
      </c>
      <c r="C117" s="195">
        <v>11</v>
      </c>
      <c r="D117" s="220">
        <v>-0.5</v>
      </c>
      <c r="E117" s="202">
        <v>24</v>
      </c>
      <c r="F117" s="221">
        <v>0.14285714285714279</v>
      </c>
      <c r="G117" s="195">
        <v>969</v>
      </c>
      <c r="H117" s="220">
        <v>0.16047904191616769</v>
      </c>
      <c r="I117" s="202">
        <v>2727</v>
      </c>
      <c r="J117" s="221">
        <v>0.24293527803099368</v>
      </c>
      <c r="K117" s="195">
        <v>173</v>
      </c>
      <c r="L117" s="220">
        <v>0.29104477611940305</v>
      </c>
      <c r="M117" s="202">
        <v>3904</v>
      </c>
      <c r="N117" s="221">
        <v>0.21771678103555825</v>
      </c>
      <c r="O117" s="195">
        <v>6765</v>
      </c>
      <c r="P117" s="220">
        <v>0.1005368472425574</v>
      </c>
      <c r="Q117" s="202">
        <v>10669</v>
      </c>
      <c r="R117" s="221">
        <v>0.14070351758793964</v>
      </c>
    </row>
    <row r="118" spans="2:18" ht="15" hidden="1" customHeight="1" outlineLevel="1">
      <c r="B118" s="63" t="s">
        <v>83</v>
      </c>
      <c r="C118" s="195">
        <v>7</v>
      </c>
      <c r="D118" s="220">
        <v>0.39999999999999991</v>
      </c>
      <c r="E118" s="202">
        <v>47</v>
      </c>
      <c r="F118" s="221">
        <v>-0.36486486486486491</v>
      </c>
      <c r="G118" s="195">
        <v>1229</v>
      </c>
      <c r="H118" s="220">
        <v>0.33732317736670292</v>
      </c>
      <c r="I118" s="202">
        <v>3755</v>
      </c>
      <c r="J118" s="221">
        <v>-1.8607123870282294E-3</v>
      </c>
      <c r="K118" s="195">
        <v>504</v>
      </c>
      <c r="L118" s="220">
        <v>0.69696969696969702</v>
      </c>
      <c r="M118" s="202">
        <v>5542</v>
      </c>
      <c r="N118" s="221">
        <v>9.5906664030057431E-2</v>
      </c>
      <c r="O118" s="195">
        <v>8670</v>
      </c>
      <c r="P118" s="220">
        <v>4.3321299638989119E-2</v>
      </c>
      <c r="Q118" s="202">
        <v>14212</v>
      </c>
      <c r="R118" s="221">
        <v>6.3215381162564421E-2</v>
      </c>
    </row>
    <row r="119" spans="2:18" ht="15" hidden="1" customHeight="1" outlineLevel="1">
      <c r="B119" s="63" t="s">
        <v>82</v>
      </c>
      <c r="C119" s="195">
        <v>31</v>
      </c>
      <c r="D119" s="220">
        <v>1.0666666666666669</v>
      </c>
      <c r="E119" s="202">
        <v>81</v>
      </c>
      <c r="F119" s="221">
        <v>0.58823529411764697</v>
      </c>
      <c r="G119" s="195">
        <v>1339</v>
      </c>
      <c r="H119" s="220">
        <v>-0.10614152202937255</v>
      </c>
      <c r="I119" s="202">
        <v>3213</v>
      </c>
      <c r="J119" s="221">
        <v>-0.20529309918377447</v>
      </c>
      <c r="K119" s="195">
        <v>454</v>
      </c>
      <c r="L119" s="220">
        <v>0.23705722070844693</v>
      </c>
      <c r="M119" s="202">
        <v>5118</v>
      </c>
      <c r="N119" s="221">
        <v>-0.14328757951121529</v>
      </c>
      <c r="O119" s="195">
        <v>8693</v>
      </c>
      <c r="P119" s="220">
        <v>2.6934435912581156E-2</v>
      </c>
      <c r="Q119" s="202">
        <v>13811</v>
      </c>
      <c r="R119" s="221">
        <v>-4.3493316711683661E-2</v>
      </c>
    </row>
    <row r="120" spans="2:18" ht="15" hidden="1" customHeight="1" outlineLevel="1">
      <c r="B120" s="63" t="s">
        <v>81</v>
      </c>
      <c r="C120" s="195">
        <v>33</v>
      </c>
      <c r="D120" s="220">
        <v>0.1785714285714286</v>
      </c>
      <c r="E120" s="202">
        <v>154</v>
      </c>
      <c r="F120" s="221">
        <v>7.6923076923076872E-2</v>
      </c>
      <c r="G120" s="195">
        <v>1354</v>
      </c>
      <c r="H120" s="220">
        <v>-0.18873576992210905</v>
      </c>
      <c r="I120" s="202">
        <v>3253</v>
      </c>
      <c r="J120" s="221">
        <v>7.1207430340556321E-3</v>
      </c>
      <c r="K120" s="195">
        <v>339</v>
      </c>
      <c r="L120" s="220">
        <v>0.93714285714285706</v>
      </c>
      <c r="M120" s="202">
        <v>5133</v>
      </c>
      <c r="N120" s="221">
        <v>-2.1353670162059135E-2</v>
      </c>
      <c r="O120" s="195">
        <v>8113</v>
      </c>
      <c r="P120" s="220">
        <v>-0.10244496072574405</v>
      </c>
      <c r="Q120" s="202">
        <v>13246</v>
      </c>
      <c r="R120" s="221">
        <v>-7.2668720246429563E-2</v>
      </c>
    </row>
    <row r="121" spans="2:18" ht="15" hidden="1" customHeight="1" outlineLevel="1">
      <c r="B121" s="63" t="s">
        <v>80</v>
      </c>
      <c r="C121" s="195">
        <v>27</v>
      </c>
      <c r="D121" s="220">
        <v>0.6875</v>
      </c>
      <c r="E121" s="202">
        <v>139</v>
      </c>
      <c r="F121" s="221">
        <v>0.4946236559139785</v>
      </c>
      <c r="G121" s="195">
        <v>1676</v>
      </c>
      <c r="H121" s="220">
        <v>-4.1189931350114395E-2</v>
      </c>
      <c r="I121" s="202">
        <v>2846</v>
      </c>
      <c r="J121" s="221">
        <v>-0.16929363689433741</v>
      </c>
      <c r="K121" s="195">
        <v>446</v>
      </c>
      <c r="L121" s="220">
        <v>2.6557377049180326</v>
      </c>
      <c r="M121" s="202">
        <v>5134</v>
      </c>
      <c r="N121" s="221">
        <v>-5.013876040703058E-2</v>
      </c>
      <c r="O121" s="195">
        <v>9902</v>
      </c>
      <c r="P121" s="220">
        <v>0.24147442326980939</v>
      </c>
      <c r="Q121" s="202">
        <v>15036</v>
      </c>
      <c r="R121" s="221">
        <v>0.12368283386891865</v>
      </c>
    </row>
    <row r="122" spans="2:18" ht="15" hidden="1" customHeight="1" outlineLevel="1">
      <c r="B122" s="63" t="s">
        <v>79</v>
      </c>
      <c r="C122" s="195">
        <v>41</v>
      </c>
      <c r="D122" s="220">
        <v>7.8947368421052655E-2</v>
      </c>
      <c r="E122" s="202">
        <v>94</v>
      </c>
      <c r="F122" s="221">
        <v>-0.34265734265734271</v>
      </c>
      <c r="G122" s="195">
        <v>1589</v>
      </c>
      <c r="H122" s="220">
        <v>7.7288135593220231E-2</v>
      </c>
      <c r="I122" s="202">
        <v>2813</v>
      </c>
      <c r="J122" s="221">
        <v>-6.0454241816967236E-2</v>
      </c>
      <c r="K122" s="195">
        <v>295</v>
      </c>
      <c r="L122" s="220">
        <v>-5.4487179487179516E-2</v>
      </c>
      <c r="M122" s="202">
        <v>4832</v>
      </c>
      <c r="N122" s="221">
        <v>-2.6199113260781948E-2</v>
      </c>
      <c r="O122" s="195">
        <v>9168</v>
      </c>
      <c r="P122" s="220">
        <v>0.49243040859514897</v>
      </c>
      <c r="Q122" s="202">
        <v>14000</v>
      </c>
      <c r="R122" s="221">
        <v>0.26069338135974784</v>
      </c>
    </row>
    <row r="123" spans="2:18" collapsed="1">
      <c r="B123" s="227">
        <v>2003</v>
      </c>
      <c r="C123" s="228">
        <v>348</v>
      </c>
      <c r="D123" s="229">
        <v>0.87096774193548376</v>
      </c>
      <c r="E123" s="228">
        <v>1037</v>
      </c>
      <c r="F123" s="229">
        <v>-1.0496183206106902E-2</v>
      </c>
      <c r="G123" s="228">
        <v>15484</v>
      </c>
      <c r="H123" s="229">
        <v>-9.3495696973245113E-2</v>
      </c>
      <c r="I123" s="228">
        <v>34699</v>
      </c>
      <c r="J123" s="229">
        <v>-5.2354162114922387E-2</v>
      </c>
      <c r="K123" s="228">
        <v>3736</v>
      </c>
      <c r="L123" s="229">
        <v>9.9146807884672006E-2</v>
      </c>
      <c r="M123" s="228">
        <v>55304</v>
      </c>
      <c r="N123" s="229">
        <v>-5.18772501285788E-2</v>
      </c>
      <c r="O123" s="228">
        <v>101468</v>
      </c>
      <c r="P123" s="229">
        <v>4.5938774701992369E-3</v>
      </c>
      <c r="Q123" s="228">
        <v>156772</v>
      </c>
      <c r="R123" s="229">
        <v>-1.6079430629997393E-2</v>
      </c>
    </row>
    <row r="124" spans="2:18" ht="15" hidden="1" customHeight="1" outlineLevel="1">
      <c r="B124" s="63" t="s">
        <v>90</v>
      </c>
      <c r="C124" s="195">
        <v>19</v>
      </c>
      <c r="D124" s="220">
        <v>-0.66666666666666674</v>
      </c>
      <c r="E124" s="202">
        <v>154</v>
      </c>
      <c r="F124" s="221">
        <v>0.14925373134328357</v>
      </c>
      <c r="G124" s="195">
        <v>1329</v>
      </c>
      <c r="H124" s="220">
        <v>-9.9593495934959364E-2</v>
      </c>
      <c r="I124" s="202">
        <v>2286</v>
      </c>
      <c r="J124" s="221">
        <v>-0.19421924568205851</v>
      </c>
      <c r="K124" s="195">
        <v>632</v>
      </c>
      <c r="L124" s="220">
        <v>2.5909090909090908</v>
      </c>
      <c r="M124" s="202">
        <v>4420</v>
      </c>
      <c r="N124" s="221">
        <v>-5.555555555555558E-2</v>
      </c>
      <c r="O124" s="195">
        <v>8420</v>
      </c>
      <c r="P124" s="220">
        <v>0.14061230018965043</v>
      </c>
      <c r="Q124" s="202">
        <v>12840</v>
      </c>
      <c r="R124" s="221">
        <v>6.4500082904990874E-2</v>
      </c>
    </row>
    <row r="125" spans="2:18" ht="15" hidden="1" customHeight="1" outlineLevel="1">
      <c r="B125" s="63" t="s">
        <v>89</v>
      </c>
      <c r="C125" s="195">
        <v>11</v>
      </c>
      <c r="D125" s="220">
        <v>-0.67647058823529416</v>
      </c>
      <c r="E125" s="202">
        <v>137</v>
      </c>
      <c r="F125" s="221">
        <v>0.16101694915254239</v>
      </c>
      <c r="G125" s="195">
        <v>1212</v>
      </c>
      <c r="H125" s="220">
        <v>-0.27814175104228711</v>
      </c>
      <c r="I125" s="202">
        <v>2825</v>
      </c>
      <c r="J125" s="221">
        <v>-0.19698692438885734</v>
      </c>
      <c r="K125" s="195">
        <v>332</v>
      </c>
      <c r="L125" s="220">
        <v>1.2281879194630871</v>
      </c>
      <c r="M125" s="202">
        <v>4517</v>
      </c>
      <c r="N125" s="221">
        <v>-0.17842851946162241</v>
      </c>
      <c r="O125" s="195">
        <v>8144</v>
      </c>
      <c r="P125" s="220">
        <v>0.13126823169884716</v>
      </c>
      <c r="Q125" s="202">
        <v>12661</v>
      </c>
      <c r="R125" s="221">
        <v>-2.8353154288414117E-3</v>
      </c>
    </row>
    <row r="126" spans="2:18" ht="15" hidden="1" customHeight="1" outlineLevel="1">
      <c r="B126" s="63" t="s">
        <v>88</v>
      </c>
      <c r="C126" s="195">
        <v>2</v>
      </c>
      <c r="D126" s="220">
        <v>-0.98843930635838151</v>
      </c>
      <c r="E126" s="202">
        <v>108</v>
      </c>
      <c r="F126" s="221">
        <v>0.40259740259740262</v>
      </c>
      <c r="G126" s="195">
        <v>1340</v>
      </c>
      <c r="H126" s="220">
        <v>-0.14102564102564108</v>
      </c>
      <c r="I126" s="202">
        <v>3239</v>
      </c>
      <c r="J126" s="221">
        <v>-0.28844463971880496</v>
      </c>
      <c r="K126" s="195">
        <v>323</v>
      </c>
      <c r="L126" s="220">
        <v>0.14134275618374548</v>
      </c>
      <c r="M126" s="202">
        <v>5012</v>
      </c>
      <c r="N126" s="221">
        <v>-0.2457486832204665</v>
      </c>
      <c r="O126" s="195">
        <v>9141</v>
      </c>
      <c r="P126" s="220">
        <v>1.2292358803986714E-2</v>
      </c>
      <c r="Q126" s="202">
        <v>14153</v>
      </c>
      <c r="R126" s="221">
        <v>-9.7097288676236015E-2</v>
      </c>
    </row>
    <row r="127" spans="2:18" ht="15" hidden="1" customHeight="1" outlineLevel="1">
      <c r="B127" s="63" t="s">
        <v>87</v>
      </c>
      <c r="C127" s="195">
        <v>22</v>
      </c>
      <c r="D127" s="220">
        <v>-0.55102040816326525</v>
      </c>
      <c r="E127" s="202">
        <v>51</v>
      </c>
      <c r="F127" s="221">
        <v>-0.31081081081081086</v>
      </c>
      <c r="G127" s="195">
        <v>1004</v>
      </c>
      <c r="H127" s="220">
        <v>-0.19999999999999996</v>
      </c>
      <c r="I127" s="202">
        <v>2797</v>
      </c>
      <c r="J127" s="221">
        <v>-5.919946182307434E-2</v>
      </c>
      <c r="K127" s="195">
        <v>300</v>
      </c>
      <c r="L127" s="220">
        <v>1</v>
      </c>
      <c r="M127" s="202">
        <v>4174</v>
      </c>
      <c r="N127" s="221">
        <v>-7.2650522106198601E-2</v>
      </c>
      <c r="O127" s="195">
        <v>7103</v>
      </c>
      <c r="P127" s="220">
        <v>-3.2025074952303112E-2</v>
      </c>
      <c r="Q127" s="202">
        <v>11277</v>
      </c>
      <c r="R127" s="221">
        <v>-4.7470225525804599E-2</v>
      </c>
    </row>
    <row r="128" spans="2:18" ht="15" hidden="1" customHeight="1" outlineLevel="1">
      <c r="B128" s="63" t="s">
        <v>86</v>
      </c>
      <c r="C128" s="195">
        <v>8</v>
      </c>
      <c r="D128" s="220">
        <v>-0.63636363636363635</v>
      </c>
      <c r="E128" s="202">
        <v>21</v>
      </c>
      <c r="F128" s="221">
        <v>-0.41666666666666663</v>
      </c>
      <c r="G128" s="195">
        <v>1738</v>
      </c>
      <c r="H128" s="220">
        <v>-0.123991935483871</v>
      </c>
      <c r="I128" s="202">
        <v>2564</v>
      </c>
      <c r="J128" s="221">
        <v>-9.5271700776287882E-2</v>
      </c>
      <c r="K128" s="195">
        <v>172</v>
      </c>
      <c r="L128" s="220">
        <v>3.4102564102564106</v>
      </c>
      <c r="M128" s="202">
        <v>4503</v>
      </c>
      <c r="N128" s="221">
        <v>-8.3825025432349931E-2</v>
      </c>
      <c r="O128" s="195">
        <v>9572</v>
      </c>
      <c r="P128" s="220">
        <v>-2.7828559821247212E-2</v>
      </c>
      <c r="Q128" s="202">
        <v>14075</v>
      </c>
      <c r="R128" s="221">
        <v>-4.6473816137118096E-2</v>
      </c>
    </row>
    <row r="129" spans="2:18" ht="15" hidden="1" customHeight="1" outlineLevel="1">
      <c r="B129" s="63" t="s">
        <v>85</v>
      </c>
      <c r="C129" s="195">
        <v>0</v>
      </c>
      <c r="D129" s="220">
        <v>-1</v>
      </c>
      <c r="E129" s="202">
        <v>52</v>
      </c>
      <c r="F129" s="221">
        <v>0.67741935483870974</v>
      </c>
      <c r="G129" s="195">
        <v>2314</v>
      </c>
      <c r="H129" s="220">
        <v>0.10823754789272022</v>
      </c>
      <c r="I129" s="202">
        <v>3256</v>
      </c>
      <c r="J129" s="221">
        <v>7.458745874587458E-2</v>
      </c>
      <c r="K129" s="195">
        <v>233</v>
      </c>
      <c r="L129" s="220">
        <v>0.46540880503144644</v>
      </c>
      <c r="M129" s="202">
        <v>5855</v>
      </c>
      <c r="N129" s="221">
        <v>9.6031448895544713E-2</v>
      </c>
      <c r="O129" s="195">
        <v>12544</v>
      </c>
      <c r="P129" s="220">
        <v>0.32348596750369274</v>
      </c>
      <c r="Q129" s="202">
        <v>18399</v>
      </c>
      <c r="R129" s="221">
        <v>0.24149797570850207</v>
      </c>
    </row>
    <row r="130" spans="2:18" ht="15" hidden="1" customHeight="1" outlineLevel="1">
      <c r="B130" s="63" t="s">
        <v>84</v>
      </c>
      <c r="C130" s="195">
        <v>22</v>
      </c>
      <c r="D130" s="220">
        <v>4.5</v>
      </c>
      <c r="E130" s="202">
        <v>21</v>
      </c>
      <c r="F130" s="221">
        <v>0</v>
      </c>
      <c r="G130" s="195">
        <v>835</v>
      </c>
      <c r="H130" s="220">
        <v>-0.33199999999999996</v>
      </c>
      <c r="I130" s="202">
        <v>2194</v>
      </c>
      <c r="J130" s="221">
        <v>-0.18980797636632196</v>
      </c>
      <c r="K130" s="195">
        <v>134</v>
      </c>
      <c r="L130" s="220">
        <v>0.35353535353535359</v>
      </c>
      <c r="M130" s="202">
        <v>3206</v>
      </c>
      <c r="N130" s="221">
        <v>-0.21460068593826553</v>
      </c>
      <c r="O130" s="195">
        <v>6147</v>
      </c>
      <c r="P130" s="220">
        <v>-0.11426512968299707</v>
      </c>
      <c r="Q130" s="202">
        <v>9353</v>
      </c>
      <c r="R130" s="221">
        <v>-0.15142442387951371</v>
      </c>
    </row>
    <row r="131" spans="2:18" ht="15" hidden="1" customHeight="1" outlineLevel="1">
      <c r="B131" s="63" t="s">
        <v>83</v>
      </c>
      <c r="C131" s="195">
        <v>5</v>
      </c>
      <c r="D131" s="220">
        <v>-0.70588235294117641</v>
      </c>
      <c r="E131" s="202">
        <v>74</v>
      </c>
      <c r="F131" s="221">
        <v>0.39622641509433953</v>
      </c>
      <c r="G131" s="195">
        <v>919</v>
      </c>
      <c r="H131" s="220">
        <v>-0.22118644067796611</v>
      </c>
      <c r="I131" s="202">
        <v>3762</v>
      </c>
      <c r="J131" s="221">
        <v>0.28791509756932565</v>
      </c>
      <c r="K131" s="195">
        <v>297</v>
      </c>
      <c r="L131" s="220">
        <v>-6.8965517241379337E-2</v>
      </c>
      <c r="M131" s="202">
        <v>5057</v>
      </c>
      <c r="N131" s="221">
        <v>0.12628062360801784</v>
      </c>
      <c r="O131" s="195">
        <v>8310</v>
      </c>
      <c r="P131" s="220">
        <v>0.11663531308787967</v>
      </c>
      <c r="Q131" s="202">
        <v>13367</v>
      </c>
      <c r="R131" s="221">
        <v>0.12026483405967148</v>
      </c>
    </row>
    <row r="132" spans="2:18" ht="15" hidden="1" customHeight="1" outlineLevel="1">
      <c r="B132" s="63" t="s">
        <v>82</v>
      </c>
      <c r="C132" s="195">
        <v>15</v>
      </c>
      <c r="D132" s="220">
        <v>-0.42307692307692313</v>
      </c>
      <c r="E132" s="202">
        <v>51</v>
      </c>
      <c r="F132" s="221">
        <v>-0.3928571428571429</v>
      </c>
      <c r="G132" s="195">
        <v>1498</v>
      </c>
      <c r="H132" s="220">
        <v>2.9553264604810892E-2</v>
      </c>
      <c r="I132" s="202">
        <v>4043</v>
      </c>
      <c r="J132" s="221">
        <v>0.34363575938850111</v>
      </c>
      <c r="K132" s="195">
        <v>367</v>
      </c>
      <c r="L132" s="220">
        <v>1.0164835164835164</v>
      </c>
      <c r="M132" s="202">
        <v>5974</v>
      </c>
      <c r="N132" s="221">
        <v>0.25609756097560976</v>
      </c>
      <c r="O132" s="195">
        <v>8465</v>
      </c>
      <c r="P132" s="220">
        <v>6.1442006269592397E-2</v>
      </c>
      <c r="Q132" s="202">
        <v>14439</v>
      </c>
      <c r="R132" s="221">
        <v>0.13416071007776287</v>
      </c>
    </row>
    <row r="133" spans="2:18" ht="15" hidden="1" customHeight="1" outlineLevel="1">
      <c r="B133" s="63" t="s">
        <v>81</v>
      </c>
      <c r="C133" s="195">
        <v>28</v>
      </c>
      <c r="D133" s="220">
        <v>-0.77419354838709675</v>
      </c>
      <c r="E133" s="202">
        <v>143</v>
      </c>
      <c r="F133" s="221">
        <v>0.36190476190476195</v>
      </c>
      <c r="G133" s="195">
        <v>1669</v>
      </c>
      <c r="H133" s="220">
        <v>-0.23755139333028785</v>
      </c>
      <c r="I133" s="202">
        <v>3230</v>
      </c>
      <c r="J133" s="221">
        <v>-8.9627959413754232E-2</v>
      </c>
      <c r="K133" s="195">
        <v>175</v>
      </c>
      <c r="L133" s="220">
        <v>-0.52185792349726778</v>
      </c>
      <c r="M133" s="202">
        <v>5245</v>
      </c>
      <c r="N133" s="221">
        <v>-0.1716677195198989</v>
      </c>
      <c r="O133" s="195">
        <v>9039</v>
      </c>
      <c r="P133" s="220">
        <v>-0.1393887460725507</v>
      </c>
      <c r="Q133" s="202">
        <v>14284</v>
      </c>
      <c r="R133" s="221">
        <v>-0.1515295515295515</v>
      </c>
    </row>
    <row r="134" spans="2:18" ht="15" hidden="1" customHeight="1" outlineLevel="1">
      <c r="B134" s="63" t="s">
        <v>80</v>
      </c>
      <c r="C134" s="195">
        <v>16</v>
      </c>
      <c r="D134" s="220">
        <v>-0.84466019417475735</v>
      </c>
      <c r="E134" s="202">
        <v>93</v>
      </c>
      <c r="F134" s="221">
        <v>0.40909090909090917</v>
      </c>
      <c r="G134" s="195">
        <v>1748</v>
      </c>
      <c r="H134" s="220">
        <v>-7.5132275132275161E-2</v>
      </c>
      <c r="I134" s="202">
        <v>3426</v>
      </c>
      <c r="J134" s="221">
        <v>4.931087289433389E-2</v>
      </c>
      <c r="K134" s="195">
        <v>122</v>
      </c>
      <c r="L134" s="220">
        <v>-0.66391184573002748</v>
      </c>
      <c r="M134" s="202">
        <v>5405</v>
      </c>
      <c r="N134" s="221">
        <v>-4.9586776859504078E-2</v>
      </c>
      <c r="O134" s="195">
        <v>7976</v>
      </c>
      <c r="P134" s="220">
        <v>0.10593455352190784</v>
      </c>
      <c r="Q134" s="202">
        <v>13381</v>
      </c>
      <c r="R134" s="221">
        <v>3.7367237770369766E-2</v>
      </c>
    </row>
    <row r="135" spans="2:18" ht="15" hidden="1" customHeight="1" outlineLevel="1">
      <c r="B135" s="63" t="s">
        <v>79</v>
      </c>
      <c r="C135" s="195">
        <v>38</v>
      </c>
      <c r="D135" s="220">
        <v>-7.3170731707317027E-2</v>
      </c>
      <c r="E135" s="202">
        <v>143</v>
      </c>
      <c r="F135" s="221">
        <v>1.2698412698412698</v>
      </c>
      <c r="G135" s="195">
        <v>1475</v>
      </c>
      <c r="H135" s="220">
        <v>-0.14887478361223316</v>
      </c>
      <c r="I135" s="202">
        <v>2994</v>
      </c>
      <c r="J135" s="221">
        <v>0.17457826598666148</v>
      </c>
      <c r="K135" s="195">
        <v>312</v>
      </c>
      <c r="L135" s="220">
        <v>-4.2944785276073594E-2</v>
      </c>
      <c r="M135" s="202">
        <v>4962</v>
      </c>
      <c r="N135" s="221">
        <v>5.3056027164685826E-2</v>
      </c>
      <c r="O135" s="195">
        <v>6143</v>
      </c>
      <c r="P135" s="220">
        <v>-0.20817220933230218</v>
      </c>
      <c r="Q135" s="202">
        <v>11105</v>
      </c>
      <c r="R135" s="221">
        <v>-0.1094627105052125</v>
      </c>
    </row>
    <row r="136" spans="2:18" collapsed="1">
      <c r="B136" s="227">
        <v>2002</v>
      </c>
      <c r="C136" s="228">
        <v>186</v>
      </c>
      <c r="D136" s="229">
        <v>-0.72807017543859653</v>
      </c>
      <c r="E136" s="228">
        <v>1048</v>
      </c>
      <c r="F136" s="229">
        <v>0.21577726218097437</v>
      </c>
      <c r="G136" s="228">
        <v>17081</v>
      </c>
      <c r="H136" s="229">
        <v>-0.13465727747099654</v>
      </c>
      <c r="I136" s="228">
        <v>36616</v>
      </c>
      <c r="J136" s="229">
        <v>-2.9885544722339952E-2</v>
      </c>
      <c r="K136" s="228">
        <v>3399</v>
      </c>
      <c r="L136" s="229">
        <v>0.30180007659900432</v>
      </c>
      <c r="M136" s="228">
        <v>58330</v>
      </c>
      <c r="N136" s="229">
        <v>-5.3698896820246644E-2</v>
      </c>
      <c r="O136" s="228">
        <v>101004</v>
      </c>
      <c r="P136" s="229">
        <v>2.957096113268709E-2</v>
      </c>
      <c r="Q136" s="228">
        <v>159334</v>
      </c>
      <c r="R136" s="229">
        <v>-2.5603625823980014E-3</v>
      </c>
    </row>
    <row r="137" spans="2:18" ht="15" hidden="1" customHeight="1" outlineLevel="1">
      <c r="B137" s="63" t="s">
        <v>90</v>
      </c>
      <c r="C137" s="195">
        <v>57</v>
      </c>
      <c r="D137" s="220">
        <v>-0.25</v>
      </c>
      <c r="E137" s="202">
        <v>134</v>
      </c>
      <c r="F137" s="221">
        <v>0.48888888888888893</v>
      </c>
      <c r="G137" s="195">
        <v>1476</v>
      </c>
      <c r="H137" s="220">
        <v>4.0902679830747468E-2</v>
      </c>
      <c r="I137" s="202">
        <v>2837</v>
      </c>
      <c r="J137" s="221">
        <v>0.15560081466395115</v>
      </c>
      <c r="K137" s="195">
        <v>176</v>
      </c>
      <c r="L137" s="220">
        <v>-0.50282485875706207</v>
      </c>
      <c r="M137" s="202">
        <v>4680</v>
      </c>
      <c r="N137" s="221">
        <v>6.5331208741179259E-2</v>
      </c>
      <c r="O137" s="195">
        <v>7382</v>
      </c>
      <c r="P137" s="220">
        <v>-0.13468526550228577</v>
      </c>
      <c r="Q137" s="202">
        <v>12062</v>
      </c>
      <c r="R137" s="221">
        <v>-6.669761683689257E-2</v>
      </c>
    </row>
    <row r="138" spans="2:18" ht="15" hidden="1" customHeight="1" outlineLevel="1">
      <c r="B138" s="63" t="s">
        <v>89</v>
      </c>
      <c r="C138" s="195">
        <v>34</v>
      </c>
      <c r="D138" s="220">
        <v>-0.6179775280898876</v>
      </c>
      <c r="E138" s="202">
        <v>118</v>
      </c>
      <c r="F138" s="221">
        <v>0.61643835616438358</v>
      </c>
      <c r="G138" s="195">
        <v>1679</v>
      </c>
      <c r="H138" s="220">
        <v>5.7971014492753659E-2</v>
      </c>
      <c r="I138" s="202">
        <v>3518</v>
      </c>
      <c r="J138" s="221">
        <v>0.12539987204094682</v>
      </c>
      <c r="K138" s="195">
        <v>149</v>
      </c>
      <c r="L138" s="220">
        <v>-0.56686046511627908</v>
      </c>
      <c r="M138" s="202">
        <v>5498</v>
      </c>
      <c r="N138" s="221">
        <v>5.345851695727144E-2</v>
      </c>
      <c r="O138" s="195">
        <v>7199</v>
      </c>
      <c r="P138" s="220">
        <v>-4.6868793856745694E-2</v>
      </c>
      <c r="Q138" s="202">
        <v>12697</v>
      </c>
      <c r="R138" s="221">
        <v>-5.8722204823050683E-3</v>
      </c>
    </row>
    <row r="139" spans="2:18" ht="15" hidden="1" customHeight="1" outlineLevel="1">
      <c r="B139" s="63" t="s">
        <v>88</v>
      </c>
      <c r="C139" s="195">
        <v>173</v>
      </c>
      <c r="D139" s="220">
        <v>0.23571428571428577</v>
      </c>
      <c r="E139" s="202">
        <v>77</v>
      </c>
      <c r="F139" s="221">
        <v>-0.3125</v>
      </c>
      <c r="G139" s="195">
        <v>1560</v>
      </c>
      <c r="H139" s="220">
        <v>-0.16711158569140416</v>
      </c>
      <c r="I139" s="202">
        <v>4552</v>
      </c>
      <c r="J139" s="221">
        <v>7.841743662639189E-2</v>
      </c>
      <c r="K139" s="195">
        <v>283</v>
      </c>
      <c r="L139" s="220">
        <v>-0.78314176245210732</v>
      </c>
      <c r="M139" s="202">
        <v>6645</v>
      </c>
      <c r="N139" s="221">
        <v>-0.13148608025094755</v>
      </c>
      <c r="O139" s="195">
        <v>9030</v>
      </c>
      <c r="P139" s="220">
        <v>-0.11911033069944399</v>
      </c>
      <c r="Q139" s="202">
        <v>15675</v>
      </c>
      <c r="R139" s="221">
        <v>-0.12439950843481173</v>
      </c>
    </row>
    <row r="140" spans="2:18" ht="15" hidden="1" customHeight="1" outlineLevel="1">
      <c r="B140" s="63" t="s">
        <v>87</v>
      </c>
      <c r="C140" s="195">
        <v>49</v>
      </c>
      <c r="D140" s="220">
        <v>2.0625</v>
      </c>
      <c r="E140" s="202">
        <v>74</v>
      </c>
      <c r="F140" s="221">
        <v>-0.19565217391304346</v>
      </c>
      <c r="G140" s="195">
        <v>1255</v>
      </c>
      <c r="H140" s="220">
        <v>-7.5165806927044998E-2</v>
      </c>
      <c r="I140" s="202">
        <v>2973</v>
      </c>
      <c r="J140" s="221">
        <v>-5.0159744408945661E-2</v>
      </c>
      <c r="K140" s="195">
        <v>150</v>
      </c>
      <c r="L140" s="220">
        <v>-0.36170212765957444</v>
      </c>
      <c r="M140" s="202">
        <v>4501</v>
      </c>
      <c r="N140" s="221">
        <v>-6.8115942028985521E-2</v>
      </c>
      <c r="O140" s="195">
        <v>7338</v>
      </c>
      <c r="P140" s="220">
        <v>-9.4297704270550509E-2</v>
      </c>
      <c r="Q140" s="202">
        <v>11839</v>
      </c>
      <c r="R140" s="221">
        <v>-8.4519022579647385E-2</v>
      </c>
    </row>
    <row r="141" spans="2:18" ht="15" hidden="1" customHeight="1" outlineLevel="1">
      <c r="B141" s="63" t="s">
        <v>86</v>
      </c>
      <c r="C141" s="195">
        <v>22</v>
      </c>
      <c r="D141" s="220">
        <v>-0.75555555555555554</v>
      </c>
      <c r="E141" s="202">
        <v>36</v>
      </c>
      <c r="F141" s="221">
        <v>-0.52631578947368429</v>
      </c>
      <c r="G141" s="195">
        <v>1984</v>
      </c>
      <c r="H141" s="220">
        <v>0.14483554529717257</v>
      </c>
      <c r="I141" s="202">
        <v>2834</v>
      </c>
      <c r="J141" s="221">
        <v>-3.6709721278042173E-2</v>
      </c>
      <c r="K141" s="195">
        <v>39</v>
      </c>
      <c r="L141" s="220">
        <v>-0.72727272727272729</v>
      </c>
      <c r="M141" s="202">
        <v>4915</v>
      </c>
      <c r="N141" s="221">
        <v>-1.3844301765650102E-2</v>
      </c>
      <c r="O141" s="195">
        <v>9846</v>
      </c>
      <c r="P141" s="220">
        <v>0.2837027379400261</v>
      </c>
      <c r="Q141" s="202">
        <v>14761</v>
      </c>
      <c r="R141" s="221">
        <v>0.16650861387703486</v>
      </c>
    </row>
    <row r="142" spans="2:18" ht="15" hidden="1" customHeight="1" outlineLevel="1">
      <c r="B142" s="63" t="s">
        <v>85</v>
      </c>
      <c r="C142" s="195">
        <v>34</v>
      </c>
      <c r="D142" s="220">
        <v>-0.55263157894736836</v>
      </c>
      <c r="E142" s="202">
        <v>31</v>
      </c>
      <c r="F142" s="221">
        <v>0.34782608695652173</v>
      </c>
      <c r="G142" s="195">
        <v>2088</v>
      </c>
      <c r="H142" s="220">
        <v>-0.10386266094420604</v>
      </c>
      <c r="I142" s="202">
        <v>3030</v>
      </c>
      <c r="J142" s="221">
        <v>-0.21887084300077342</v>
      </c>
      <c r="K142" s="195">
        <v>159</v>
      </c>
      <c r="L142" s="220">
        <v>-0.34567901234567899</v>
      </c>
      <c r="M142" s="202">
        <v>5342</v>
      </c>
      <c r="N142" s="221">
        <v>-0.18455197679743551</v>
      </c>
      <c r="O142" s="195">
        <v>9478</v>
      </c>
      <c r="P142" s="220">
        <v>-0.1006736882057121</v>
      </c>
      <c r="Q142" s="202">
        <v>14820</v>
      </c>
      <c r="R142" s="221">
        <v>-0.13282621416032769</v>
      </c>
    </row>
    <row r="143" spans="2:18" ht="15" hidden="1" customHeight="1" outlineLevel="1">
      <c r="B143" s="63" t="s">
        <v>84</v>
      </c>
      <c r="C143" s="195">
        <v>4</v>
      </c>
      <c r="D143" s="220">
        <v>-0.88235294117647056</v>
      </c>
      <c r="E143" s="202">
        <v>21</v>
      </c>
      <c r="F143" s="221">
        <v>-0.27586206896551724</v>
      </c>
      <c r="G143" s="195">
        <v>1250</v>
      </c>
      <c r="H143" s="220">
        <v>-2.34375E-2</v>
      </c>
      <c r="I143" s="202">
        <v>2708</v>
      </c>
      <c r="J143" s="221">
        <v>-1.5272727272727327E-2</v>
      </c>
      <c r="K143" s="195">
        <v>99</v>
      </c>
      <c r="L143" s="220">
        <v>-0.26119402985074625</v>
      </c>
      <c r="M143" s="202">
        <v>4082</v>
      </c>
      <c r="N143" s="221">
        <v>-3.4303288384196828E-2</v>
      </c>
      <c r="O143" s="195">
        <v>6940</v>
      </c>
      <c r="P143" s="220">
        <v>7.9147877468511929E-2</v>
      </c>
      <c r="Q143" s="202">
        <v>11022</v>
      </c>
      <c r="R143" s="221">
        <v>3.4152749108650848E-2</v>
      </c>
    </row>
    <row r="144" spans="2:18" ht="15" hidden="1" customHeight="1" outlineLevel="1">
      <c r="B144" s="63" t="s">
        <v>83</v>
      </c>
      <c r="C144" s="195">
        <v>17</v>
      </c>
      <c r="D144" s="220">
        <v>-0.7384615384615385</v>
      </c>
      <c r="E144" s="202">
        <v>53</v>
      </c>
      <c r="F144" s="221">
        <v>-0.1166666666666667</v>
      </c>
      <c r="G144" s="195">
        <v>1180</v>
      </c>
      <c r="H144" s="220">
        <v>4.2402826855123754E-2</v>
      </c>
      <c r="I144" s="202">
        <v>2921</v>
      </c>
      <c r="J144" s="221">
        <v>-0.11134773349558869</v>
      </c>
      <c r="K144" s="195">
        <v>319</v>
      </c>
      <c r="L144" s="220">
        <v>0.27091633466135456</v>
      </c>
      <c r="M144" s="202">
        <v>4490</v>
      </c>
      <c r="N144" s="221">
        <v>-6.3607924921793568E-2</v>
      </c>
      <c r="O144" s="195">
        <v>7442</v>
      </c>
      <c r="P144" s="220">
        <v>-2.6680617316243826E-2</v>
      </c>
      <c r="Q144" s="202">
        <v>11932</v>
      </c>
      <c r="R144" s="221">
        <v>-4.0913109878627174E-2</v>
      </c>
    </row>
    <row r="145" spans="2:18" ht="15" hidden="1" customHeight="1" outlineLevel="1">
      <c r="B145" s="63" t="s">
        <v>82</v>
      </c>
      <c r="C145" s="195">
        <v>26</v>
      </c>
      <c r="D145" s="220">
        <v>-0.56666666666666665</v>
      </c>
      <c r="E145" s="202">
        <v>84</v>
      </c>
      <c r="F145" s="221">
        <v>0.23529411764705888</v>
      </c>
      <c r="G145" s="195">
        <v>1455</v>
      </c>
      <c r="H145" s="220">
        <v>1.182197496522952E-2</v>
      </c>
      <c r="I145" s="202">
        <v>3009</v>
      </c>
      <c r="J145" s="221">
        <v>-3.6811779769526209E-2</v>
      </c>
      <c r="K145" s="195">
        <v>182</v>
      </c>
      <c r="L145" s="220">
        <v>-0.59645232815964522</v>
      </c>
      <c r="M145" s="202">
        <v>4756</v>
      </c>
      <c r="N145" s="221">
        <v>-7.4888154055631206E-2</v>
      </c>
      <c r="O145" s="195">
        <v>7975</v>
      </c>
      <c r="P145" s="220">
        <v>-6.7360542626593412E-2</v>
      </c>
      <c r="Q145" s="202">
        <v>12731</v>
      </c>
      <c r="R145" s="221">
        <v>-7.0186970493718914E-2</v>
      </c>
    </row>
    <row r="146" spans="2:18" ht="15" hidden="1" customHeight="1" outlineLevel="1">
      <c r="B146" s="63" t="s">
        <v>81</v>
      </c>
      <c r="C146" s="195">
        <v>124</v>
      </c>
      <c r="D146" s="220">
        <v>3.1333333333333337</v>
      </c>
      <c r="E146" s="202">
        <v>105</v>
      </c>
      <c r="F146" s="221">
        <v>-5.4054054054054057E-2</v>
      </c>
      <c r="G146" s="195">
        <v>2189</v>
      </c>
      <c r="H146" s="220">
        <v>0.11512990320937333</v>
      </c>
      <c r="I146" s="202">
        <v>3548</v>
      </c>
      <c r="J146" s="221">
        <v>-9.3973442288049047E-2</v>
      </c>
      <c r="K146" s="195">
        <v>366</v>
      </c>
      <c r="L146" s="220">
        <v>0.43529411764705883</v>
      </c>
      <c r="M146" s="202">
        <v>6332</v>
      </c>
      <c r="N146" s="221">
        <v>9.0836653386454635E-3</v>
      </c>
      <c r="O146" s="195">
        <v>10503</v>
      </c>
      <c r="P146" s="220">
        <v>0.22127906976744183</v>
      </c>
      <c r="Q146" s="202">
        <v>16835</v>
      </c>
      <c r="R146" s="221">
        <v>0.13176470588235301</v>
      </c>
    </row>
    <row r="147" spans="2:18" ht="15" hidden="1" customHeight="1" outlineLevel="1">
      <c r="B147" s="63" t="s">
        <v>80</v>
      </c>
      <c r="C147" s="195">
        <v>103</v>
      </c>
      <c r="D147" s="220">
        <v>9.8039215686274161E-3</v>
      </c>
      <c r="E147" s="202">
        <v>66</v>
      </c>
      <c r="F147" s="221">
        <v>-0.16455696202531644</v>
      </c>
      <c r="G147" s="195">
        <v>1890</v>
      </c>
      <c r="H147" s="220">
        <v>5.46875E-2</v>
      </c>
      <c r="I147" s="202">
        <v>3265</v>
      </c>
      <c r="J147" s="221">
        <v>0.26013122346584328</v>
      </c>
      <c r="K147" s="195">
        <v>363</v>
      </c>
      <c r="L147" s="220">
        <v>9.0090090090090058E-2</v>
      </c>
      <c r="M147" s="202">
        <v>5687</v>
      </c>
      <c r="N147" s="221">
        <v>0.16132325913824785</v>
      </c>
      <c r="O147" s="195">
        <v>7212</v>
      </c>
      <c r="P147" s="220">
        <v>-0.10841884040054395</v>
      </c>
      <c r="Q147" s="202">
        <v>12899</v>
      </c>
      <c r="R147" s="221">
        <v>-6.699522562759852E-3</v>
      </c>
    </row>
    <row r="148" spans="2:18" ht="15" hidden="1" customHeight="1" outlineLevel="1">
      <c r="B148" s="63" t="s">
        <v>79</v>
      </c>
      <c r="C148" s="195">
        <v>41</v>
      </c>
      <c r="D148" s="220">
        <v>-0.57731958762886593</v>
      </c>
      <c r="E148" s="202">
        <v>63</v>
      </c>
      <c r="F148" s="221">
        <v>-3.0769230769230771E-2</v>
      </c>
      <c r="G148" s="195">
        <v>1733</v>
      </c>
      <c r="H148" s="220">
        <v>0.14920424403183019</v>
      </c>
      <c r="I148" s="202">
        <v>2549</v>
      </c>
      <c r="J148" s="221">
        <v>0.28413098236775824</v>
      </c>
      <c r="K148" s="195">
        <v>326</v>
      </c>
      <c r="L148" s="220">
        <v>1.0248447204968945</v>
      </c>
      <c r="M148" s="202">
        <v>4712</v>
      </c>
      <c r="N148" s="221">
        <v>0.23480083857442358</v>
      </c>
      <c r="O148" s="195">
        <v>7758</v>
      </c>
      <c r="P148" s="220">
        <v>3.2472717593824862E-2</v>
      </c>
      <c r="Q148" s="202">
        <v>12470</v>
      </c>
      <c r="R148" s="221">
        <v>0.10061782877316849</v>
      </c>
    </row>
    <row r="149" spans="2:18" collapsed="1">
      <c r="B149" s="227">
        <v>2001</v>
      </c>
      <c r="C149" s="228">
        <v>684</v>
      </c>
      <c r="D149" s="229">
        <v>-0.21828571428571431</v>
      </c>
      <c r="E149" s="228">
        <v>862</v>
      </c>
      <c r="F149" s="229">
        <v>-1.8223234624145768E-2</v>
      </c>
      <c r="G149" s="228">
        <v>19739</v>
      </c>
      <c r="H149" s="229">
        <v>1.6897635361392993E-2</v>
      </c>
      <c r="I149" s="228">
        <v>37744</v>
      </c>
      <c r="J149" s="229">
        <v>9.0359835320537041E-3</v>
      </c>
      <c r="K149" s="228">
        <v>2611</v>
      </c>
      <c r="L149" s="229">
        <v>-0.37966262770254222</v>
      </c>
      <c r="M149" s="228">
        <v>61640</v>
      </c>
      <c r="N149" s="229">
        <v>-1.8143009605122717E-2</v>
      </c>
      <c r="O149" s="228">
        <v>98103</v>
      </c>
      <c r="P149" s="229">
        <v>-1.3812238004764943E-2</v>
      </c>
      <c r="Q149" s="228">
        <v>159743</v>
      </c>
      <c r="R149" s="229">
        <v>-1.5487871018637245E-2</v>
      </c>
    </row>
    <row r="150" spans="2:18" ht="15" hidden="1" customHeight="1" outlineLevel="1">
      <c r="B150" s="63" t="s">
        <v>90</v>
      </c>
      <c r="C150" s="195">
        <v>76</v>
      </c>
      <c r="D150" s="220">
        <v>1.3030303030303032</v>
      </c>
      <c r="E150" s="202">
        <v>90</v>
      </c>
      <c r="F150" s="221">
        <v>0.91489361702127669</v>
      </c>
      <c r="G150" s="195">
        <v>1418</v>
      </c>
      <c r="H150" s="220">
        <v>-8.3916083916083517E-3</v>
      </c>
      <c r="I150" s="202">
        <v>2455</v>
      </c>
      <c r="J150" s="221">
        <v>0.37074260189838082</v>
      </c>
      <c r="K150" s="195">
        <v>354</v>
      </c>
      <c r="L150" s="220">
        <v>0.92391304347826098</v>
      </c>
      <c r="M150" s="202">
        <v>4393</v>
      </c>
      <c r="N150" s="221">
        <v>0.26054519368723095</v>
      </c>
      <c r="O150" s="195">
        <v>8531</v>
      </c>
      <c r="P150" s="220">
        <v>0.37441598195585635</v>
      </c>
      <c r="Q150" s="202">
        <v>12924</v>
      </c>
      <c r="R150" s="221">
        <v>0.33347090383821709</v>
      </c>
    </row>
    <row r="151" spans="2:18" ht="15" hidden="1" customHeight="1" outlineLevel="1">
      <c r="B151" s="63" t="s">
        <v>89</v>
      </c>
      <c r="C151" s="195">
        <v>89</v>
      </c>
      <c r="D151" s="220">
        <v>1.9666666666666668</v>
      </c>
      <c r="E151" s="202">
        <v>73</v>
      </c>
      <c r="F151" s="221">
        <v>0.78048780487804881</v>
      </c>
      <c r="G151" s="195">
        <v>1587</v>
      </c>
      <c r="H151" s="220">
        <v>-0.29623059866962309</v>
      </c>
      <c r="I151" s="202">
        <v>3126</v>
      </c>
      <c r="J151" s="221">
        <v>-5.3874092009685182E-2</v>
      </c>
      <c r="K151" s="195">
        <v>344</v>
      </c>
      <c r="L151" s="220">
        <v>-0.10416666666666663</v>
      </c>
      <c r="M151" s="202">
        <v>5219</v>
      </c>
      <c r="N151" s="221">
        <v>-0.13219155304289987</v>
      </c>
      <c r="O151" s="195">
        <v>7553</v>
      </c>
      <c r="P151" s="220">
        <v>4.7863485016648166E-2</v>
      </c>
      <c r="Q151" s="202">
        <v>12772</v>
      </c>
      <c r="R151" s="221">
        <v>-3.4034185448494902E-2</v>
      </c>
    </row>
    <row r="152" spans="2:18" ht="15" hidden="1" customHeight="1" outlineLevel="1">
      <c r="B152" s="63" t="s">
        <v>88</v>
      </c>
      <c r="C152" s="195">
        <v>140</v>
      </c>
      <c r="D152" s="220">
        <v>-1.4084507042253502E-2</v>
      </c>
      <c r="E152" s="202">
        <v>112</v>
      </c>
      <c r="F152" s="221">
        <v>1.9473684210526314</v>
      </c>
      <c r="G152" s="195">
        <v>1873</v>
      </c>
      <c r="H152" s="220">
        <v>-5.3083923154701673E-2</v>
      </c>
      <c r="I152" s="202">
        <v>4221</v>
      </c>
      <c r="J152" s="221">
        <v>-3.2102728731942198E-2</v>
      </c>
      <c r="K152" s="195">
        <v>1305</v>
      </c>
      <c r="L152" s="220">
        <v>1.5538160469667317</v>
      </c>
      <c r="M152" s="202">
        <v>7651</v>
      </c>
      <c r="N152" s="221">
        <v>8.8335704125177772E-2</v>
      </c>
      <c r="O152" s="195">
        <v>10251</v>
      </c>
      <c r="P152" s="220">
        <v>2.0101502637078328E-2</v>
      </c>
      <c r="Q152" s="202">
        <v>17902</v>
      </c>
      <c r="R152" s="221">
        <v>4.8187833011300363E-2</v>
      </c>
    </row>
    <row r="153" spans="2:18" ht="15" hidden="1" customHeight="1" outlineLevel="1">
      <c r="B153" s="63" t="s">
        <v>87</v>
      </c>
      <c r="C153" s="195">
        <v>16</v>
      </c>
      <c r="D153" s="220">
        <v>-0.6</v>
      </c>
      <c r="E153" s="202">
        <v>92</v>
      </c>
      <c r="F153" s="221">
        <v>0.87755102040816335</v>
      </c>
      <c r="G153" s="195">
        <v>1357</v>
      </c>
      <c r="H153" s="220">
        <v>-9.6537949400798961E-2</v>
      </c>
      <c r="I153" s="202">
        <v>3130</v>
      </c>
      <c r="J153" s="221">
        <v>0.14820249449743206</v>
      </c>
      <c r="K153" s="195">
        <v>235</v>
      </c>
      <c r="L153" s="220">
        <v>-0.12313432835820892</v>
      </c>
      <c r="M153" s="202">
        <v>4830</v>
      </c>
      <c r="N153" s="221">
        <v>5.3435114503816772E-2</v>
      </c>
      <c r="O153" s="195">
        <v>8102</v>
      </c>
      <c r="P153" s="220">
        <v>0.10789005879939828</v>
      </c>
      <c r="Q153" s="202">
        <v>12932</v>
      </c>
      <c r="R153" s="221">
        <v>8.6905362245755624E-2</v>
      </c>
    </row>
    <row r="154" spans="2:18" ht="15" hidden="1" customHeight="1" outlineLevel="1">
      <c r="B154" s="63" t="s">
        <v>86</v>
      </c>
      <c r="C154" s="195">
        <v>90</v>
      </c>
      <c r="D154" s="220">
        <v>1.6470588235294117</v>
      </c>
      <c r="E154" s="202">
        <v>76</v>
      </c>
      <c r="F154" s="221">
        <v>2.04</v>
      </c>
      <c r="G154" s="195">
        <v>1733</v>
      </c>
      <c r="H154" s="220">
        <v>-6.4254859611231119E-2</v>
      </c>
      <c r="I154" s="202">
        <v>2942</v>
      </c>
      <c r="J154" s="221">
        <v>5.9035277177825751E-2</v>
      </c>
      <c r="K154" s="195">
        <v>143</v>
      </c>
      <c r="L154" s="220">
        <v>-0.39915966386554624</v>
      </c>
      <c r="M154" s="202">
        <v>4984</v>
      </c>
      <c r="N154" s="221">
        <v>1.1568906028008863E-2</v>
      </c>
      <c r="O154" s="195">
        <v>7670</v>
      </c>
      <c r="P154" s="220">
        <v>-0.24559850496705027</v>
      </c>
      <c r="Q154" s="202">
        <v>12654</v>
      </c>
      <c r="R154" s="221">
        <v>-0.16165363720683712</v>
      </c>
    </row>
    <row r="155" spans="2:18" ht="15" hidden="1" customHeight="1" outlineLevel="1">
      <c r="B155" s="63" t="s">
        <v>85</v>
      </c>
      <c r="C155" s="195">
        <v>76</v>
      </c>
      <c r="D155" s="220">
        <v>0.20634920634920628</v>
      </c>
      <c r="E155" s="202">
        <v>23</v>
      </c>
      <c r="F155" s="221">
        <v>-0.36111111111111116</v>
      </c>
      <c r="G155" s="195">
        <v>2330</v>
      </c>
      <c r="H155" s="220">
        <v>0.15004935834155964</v>
      </c>
      <c r="I155" s="202">
        <v>3879</v>
      </c>
      <c r="J155" s="221">
        <v>0.45063575168287207</v>
      </c>
      <c r="K155" s="195">
        <v>243</v>
      </c>
      <c r="L155" s="220">
        <v>0.5</v>
      </c>
      <c r="M155" s="202">
        <v>6551</v>
      </c>
      <c r="N155" s="221">
        <v>0.32049989921386812</v>
      </c>
      <c r="O155" s="195">
        <v>10539</v>
      </c>
      <c r="P155" s="220">
        <v>-0.15546117477361965</v>
      </c>
      <c r="Q155" s="202">
        <v>17090</v>
      </c>
      <c r="R155" s="221">
        <v>-2.006880733944949E-2</v>
      </c>
    </row>
    <row r="156" spans="2:18" ht="15" hidden="1" customHeight="1" outlineLevel="1">
      <c r="B156" s="63" t="s">
        <v>84</v>
      </c>
      <c r="C156" s="195">
        <v>34</v>
      </c>
      <c r="D156" s="220">
        <v>-0.17073170731707321</v>
      </c>
      <c r="E156" s="202">
        <v>29</v>
      </c>
      <c r="F156" s="221">
        <v>-0.34090909090909094</v>
      </c>
      <c r="G156" s="195">
        <v>1280</v>
      </c>
      <c r="H156" s="220">
        <v>0.11498257839721249</v>
      </c>
      <c r="I156" s="202">
        <v>2750</v>
      </c>
      <c r="J156" s="221">
        <v>0.14250103863730779</v>
      </c>
      <c r="K156" s="195">
        <v>134</v>
      </c>
      <c r="L156" s="220">
        <v>1.5151515151515138E-2</v>
      </c>
      <c r="M156" s="202">
        <v>4227</v>
      </c>
      <c r="N156" s="221">
        <v>0.12062566277836684</v>
      </c>
      <c r="O156" s="195">
        <v>6431</v>
      </c>
      <c r="P156" s="220">
        <v>2.2416534181240122E-2</v>
      </c>
      <c r="Q156" s="202">
        <v>10658</v>
      </c>
      <c r="R156" s="221">
        <v>5.9232756907175554E-2</v>
      </c>
    </row>
    <row r="157" spans="2:18" ht="15" hidden="1" customHeight="1" outlineLevel="1">
      <c r="B157" s="63" t="s">
        <v>83</v>
      </c>
      <c r="C157" s="195">
        <v>65</v>
      </c>
      <c r="D157" s="220">
        <v>0.1206896551724137</v>
      </c>
      <c r="E157" s="202">
        <v>60</v>
      </c>
      <c r="F157" s="221">
        <v>0.25</v>
      </c>
      <c r="G157" s="195">
        <v>1132</v>
      </c>
      <c r="H157" s="220">
        <v>-9.3674939951961522E-2</v>
      </c>
      <c r="I157" s="202">
        <v>3287</v>
      </c>
      <c r="J157" s="221">
        <v>-3.2381513099793979E-2</v>
      </c>
      <c r="K157" s="195">
        <v>251</v>
      </c>
      <c r="L157" s="220">
        <v>-0.2416918429003021</v>
      </c>
      <c r="M157" s="202">
        <v>4795</v>
      </c>
      <c r="N157" s="221">
        <v>-5.665945307889042E-2</v>
      </c>
      <c r="O157" s="195">
        <v>7646</v>
      </c>
      <c r="P157" s="220">
        <v>3.9141070943191192E-2</v>
      </c>
      <c r="Q157" s="202">
        <v>12441</v>
      </c>
      <c r="R157" s="221">
        <v>0</v>
      </c>
    </row>
    <row r="158" spans="2:18" ht="15" hidden="1" customHeight="1" outlineLevel="1">
      <c r="B158" s="63" t="s">
        <v>82</v>
      </c>
      <c r="C158" s="195">
        <v>60</v>
      </c>
      <c r="D158" s="220">
        <v>0.30434782608695654</v>
      </c>
      <c r="E158" s="202">
        <v>68</v>
      </c>
      <c r="F158" s="221">
        <v>0.41666666666666674</v>
      </c>
      <c r="G158" s="195">
        <v>1438</v>
      </c>
      <c r="H158" s="220">
        <v>-5.4569362261669974E-2</v>
      </c>
      <c r="I158" s="202">
        <v>3124</v>
      </c>
      <c r="J158" s="221">
        <v>-0.17354497354497356</v>
      </c>
      <c r="K158" s="195">
        <v>451</v>
      </c>
      <c r="L158" s="220">
        <v>0.32647058823529407</v>
      </c>
      <c r="M158" s="202">
        <v>5141</v>
      </c>
      <c r="N158" s="221">
        <v>-0.10357454228421969</v>
      </c>
      <c r="O158" s="195">
        <v>8551</v>
      </c>
      <c r="P158" s="220">
        <v>-2.1288771889664604E-2</v>
      </c>
      <c r="Q158" s="202">
        <v>13692</v>
      </c>
      <c r="R158" s="221">
        <v>-5.3897180762852437E-2</v>
      </c>
    </row>
    <row r="159" spans="2:18" ht="15" hidden="1" customHeight="1" outlineLevel="1">
      <c r="B159" s="63" t="s">
        <v>81</v>
      </c>
      <c r="C159" s="195">
        <v>30</v>
      </c>
      <c r="D159" s="220">
        <v>-0.4</v>
      </c>
      <c r="E159" s="202">
        <v>111</v>
      </c>
      <c r="F159" s="221">
        <v>0.23333333333333339</v>
      </c>
      <c r="G159" s="195">
        <v>1963</v>
      </c>
      <c r="H159" s="220">
        <v>0.39914468995010699</v>
      </c>
      <c r="I159" s="202">
        <v>3916</v>
      </c>
      <c r="J159" s="221">
        <v>0.1993874425727411</v>
      </c>
      <c r="K159" s="195">
        <v>255</v>
      </c>
      <c r="L159" s="220">
        <v>2.8225806451612989E-2</v>
      </c>
      <c r="M159" s="202">
        <v>6275</v>
      </c>
      <c r="N159" s="221">
        <v>0.24109968354430378</v>
      </c>
      <c r="O159" s="195">
        <v>8600</v>
      </c>
      <c r="P159" s="220">
        <v>0.15731395505315571</v>
      </c>
      <c r="Q159" s="202">
        <v>14875</v>
      </c>
      <c r="R159" s="221">
        <v>0.19123888844398174</v>
      </c>
    </row>
    <row r="160" spans="2:18" ht="15" hidden="1" customHeight="1" outlineLevel="1">
      <c r="B160" s="63" t="s">
        <v>80</v>
      </c>
      <c r="C160" s="195">
        <v>102</v>
      </c>
      <c r="D160" s="220">
        <v>2.0909090909090908</v>
      </c>
      <c r="E160" s="202">
        <v>79</v>
      </c>
      <c r="F160" s="221">
        <v>0.83720930232558133</v>
      </c>
      <c r="G160" s="195">
        <v>1792</v>
      </c>
      <c r="H160" s="220">
        <v>0.20673400673400666</v>
      </c>
      <c r="I160" s="202">
        <v>2591</v>
      </c>
      <c r="J160" s="221">
        <v>-0.19157566302652107</v>
      </c>
      <c r="K160" s="195">
        <v>333</v>
      </c>
      <c r="L160" s="220">
        <v>0.18505338078291822</v>
      </c>
      <c r="M160" s="202">
        <v>4897</v>
      </c>
      <c r="N160" s="221">
        <v>-2.972062611452353E-2</v>
      </c>
      <c r="O160" s="195">
        <v>8089</v>
      </c>
      <c r="P160" s="220">
        <v>-7.4167334325283329E-2</v>
      </c>
      <c r="Q160" s="202">
        <v>12986</v>
      </c>
      <c r="R160" s="221">
        <v>-5.7893209518282029E-2</v>
      </c>
    </row>
    <row r="161" spans="2:18" ht="15" hidden="1" customHeight="1" outlineLevel="1">
      <c r="B161" s="63" t="s">
        <v>79</v>
      </c>
      <c r="C161" s="195">
        <v>97</v>
      </c>
      <c r="D161" s="220">
        <v>1.0638297872340425</v>
      </c>
      <c r="E161" s="202">
        <v>65</v>
      </c>
      <c r="F161" s="221">
        <v>8.3333333333333259E-2</v>
      </c>
      <c r="G161" s="195">
        <v>1508</v>
      </c>
      <c r="H161" s="220">
        <v>-9.0470446320868536E-2</v>
      </c>
      <c r="I161" s="202">
        <v>1985</v>
      </c>
      <c r="J161" s="221">
        <v>-0.34358465608465605</v>
      </c>
      <c r="K161" s="195">
        <v>161</v>
      </c>
      <c r="L161" s="220">
        <v>-0.41025641025641024</v>
      </c>
      <c r="M161" s="202">
        <v>3816</v>
      </c>
      <c r="N161" s="221">
        <v>-0.24614776768075863</v>
      </c>
      <c r="O161" s="195">
        <v>7514</v>
      </c>
      <c r="P161" s="220">
        <v>-5.1980822609134503E-2</v>
      </c>
      <c r="Q161" s="202">
        <v>11330</v>
      </c>
      <c r="R161" s="221">
        <v>-0.12765629812134283</v>
      </c>
    </row>
    <row r="162" spans="2:18" collapsed="1">
      <c r="B162" s="227">
        <v>2000</v>
      </c>
      <c r="C162" s="228">
        <v>875</v>
      </c>
      <c r="D162" s="229">
        <v>0.41815235008103735</v>
      </c>
      <c r="E162" s="228">
        <v>878</v>
      </c>
      <c r="F162" s="229">
        <v>0.54305799648506148</v>
      </c>
      <c r="G162" s="228">
        <v>19411</v>
      </c>
      <c r="H162" s="229">
        <v>-4.9213102988671098E-3</v>
      </c>
      <c r="I162" s="228">
        <v>37406</v>
      </c>
      <c r="J162" s="229">
        <v>1.8903900631946025E-2</v>
      </c>
      <c r="K162" s="228">
        <v>4209</v>
      </c>
      <c r="L162" s="229">
        <v>0.25566825775656321</v>
      </c>
      <c r="M162" s="228">
        <v>62779</v>
      </c>
      <c r="N162" s="229">
        <v>3.3280115871422211E-2</v>
      </c>
      <c r="O162" s="228">
        <v>99477</v>
      </c>
      <c r="P162" s="229">
        <v>-4.2541690857039738E-3</v>
      </c>
      <c r="Q162" s="228">
        <v>162256</v>
      </c>
      <c r="R162" s="229">
        <v>9.9403083549629567E-3</v>
      </c>
    </row>
    <row r="163" spans="2:18" ht="15" hidden="1" customHeight="1" outlineLevel="1">
      <c r="B163" s="63" t="s">
        <v>90</v>
      </c>
      <c r="C163" s="195">
        <v>33</v>
      </c>
      <c r="D163" s="220">
        <v>-0.76760563380281688</v>
      </c>
      <c r="E163" s="202">
        <v>47</v>
      </c>
      <c r="F163" s="221">
        <v>-0.34722222222222221</v>
      </c>
      <c r="G163" s="195">
        <v>1430</v>
      </c>
      <c r="H163" s="220">
        <v>-2.0547945205479423E-2</v>
      </c>
      <c r="I163" s="202">
        <v>1791</v>
      </c>
      <c r="J163" s="221">
        <v>-0.29515938606847703</v>
      </c>
      <c r="K163" s="195">
        <v>184</v>
      </c>
      <c r="L163" s="220">
        <v>-0.46666666666666667</v>
      </c>
      <c r="M163" s="202">
        <v>3485</v>
      </c>
      <c r="N163" s="221">
        <v>-0.23574561403508776</v>
      </c>
      <c r="O163" s="195">
        <v>6207</v>
      </c>
      <c r="P163" s="220">
        <v>-0.21509863429438547</v>
      </c>
      <c r="Q163" s="202">
        <v>9692</v>
      </c>
      <c r="R163" s="221">
        <v>-0.22264998395893487</v>
      </c>
    </row>
    <row r="164" spans="2:18" ht="15" hidden="1" customHeight="1" outlineLevel="1">
      <c r="B164" s="63" t="s">
        <v>89</v>
      </c>
      <c r="C164" s="195">
        <v>30</v>
      </c>
      <c r="D164" s="220">
        <v>-0.18918918918918914</v>
      </c>
      <c r="E164" s="202">
        <v>41</v>
      </c>
      <c r="F164" s="221">
        <v>0.20588235294117641</v>
      </c>
      <c r="G164" s="195">
        <v>2255</v>
      </c>
      <c r="H164" s="220">
        <v>0.39369592088998773</v>
      </c>
      <c r="I164" s="202">
        <v>3304</v>
      </c>
      <c r="J164" s="221">
        <v>5.6603773584905648E-2</v>
      </c>
      <c r="K164" s="195">
        <v>384</v>
      </c>
      <c r="L164" s="220">
        <v>-1.7902813299232712E-2</v>
      </c>
      <c r="M164" s="202">
        <v>6014</v>
      </c>
      <c r="N164" s="221">
        <v>0.15498367582101014</v>
      </c>
      <c r="O164" s="195">
        <v>7208</v>
      </c>
      <c r="P164" s="220">
        <v>-6.4624967557747159E-2</v>
      </c>
      <c r="Q164" s="202">
        <v>13222</v>
      </c>
      <c r="R164" s="221">
        <v>2.3929373499574025E-2</v>
      </c>
    </row>
    <row r="165" spans="2:18" ht="15" hidden="1" customHeight="1" outlineLevel="1">
      <c r="B165" s="63" t="s">
        <v>88</v>
      </c>
      <c r="C165" s="195">
        <v>142</v>
      </c>
      <c r="D165" s="220">
        <v>2.3023255813953489</v>
      </c>
      <c r="E165" s="202">
        <v>38</v>
      </c>
      <c r="F165" s="221">
        <v>-0.19148936170212771</v>
      </c>
      <c r="G165" s="195">
        <v>1978</v>
      </c>
      <c r="H165" s="220">
        <v>-4.166666666666663E-2</v>
      </c>
      <c r="I165" s="202">
        <v>4361</v>
      </c>
      <c r="J165" s="221">
        <v>2.6117647058823579E-2</v>
      </c>
      <c r="K165" s="195">
        <v>511</v>
      </c>
      <c r="L165" s="220">
        <v>0.28391959798994981</v>
      </c>
      <c r="M165" s="202">
        <v>7030</v>
      </c>
      <c r="N165" s="221">
        <v>3.3519553072625774E-2</v>
      </c>
      <c r="O165" s="195">
        <v>10049</v>
      </c>
      <c r="P165" s="220">
        <v>0.17189504373177833</v>
      </c>
      <c r="Q165" s="202">
        <v>17079</v>
      </c>
      <c r="R165" s="221">
        <v>0.11068478897054046</v>
      </c>
    </row>
    <row r="166" spans="2:18" ht="15" hidden="1" customHeight="1" outlineLevel="1">
      <c r="B166" s="63" t="s">
        <v>87</v>
      </c>
      <c r="C166" s="195">
        <v>40</v>
      </c>
      <c r="D166" s="220">
        <v>4.7142857142857144</v>
      </c>
      <c r="E166" s="202">
        <v>49</v>
      </c>
      <c r="F166" s="221">
        <v>0.6333333333333333</v>
      </c>
      <c r="G166" s="195">
        <v>1502</v>
      </c>
      <c r="H166" s="220">
        <v>0.19111816019032513</v>
      </c>
      <c r="I166" s="202">
        <v>2726</v>
      </c>
      <c r="J166" s="221">
        <v>9.3023255813953432E-2</v>
      </c>
      <c r="K166" s="195">
        <v>268</v>
      </c>
      <c r="L166" s="220">
        <v>0.53142857142857136</v>
      </c>
      <c r="M166" s="202">
        <v>4585</v>
      </c>
      <c r="N166" s="221">
        <v>0.15578522813208973</v>
      </c>
      <c r="O166" s="195">
        <v>7313</v>
      </c>
      <c r="P166" s="220">
        <v>0.16989281714925619</v>
      </c>
      <c r="Q166" s="202">
        <v>11898</v>
      </c>
      <c r="R166" s="221">
        <v>0.16441573693482092</v>
      </c>
    </row>
    <row r="167" spans="2:18" ht="15" hidden="1" customHeight="1" outlineLevel="1">
      <c r="B167" s="63" t="s">
        <v>86</v>
      </c>
      <c r="C167" s="195">
        <v>34</v>
      </c>
      <c r="D167" s="220">
        <v>3.8571428571428568</v>
      </c>
      <c r="E167" s="202">
        <v>25</v>
      </c>
      <c r="F167" s="221">
        <v>-7.407407407407407E-2</v>
      </c>
      <c r="G167" s="195">
        <v>1852</v>
      </c>
      <c r="H167" s="220">
        <v>-7.4462768615692121E-2</v>
      </c>
      <c r="I167" s="202">
        <v>2778</v>
      </c>
      <c r="J167" s="221">
        <v>0.23029229406554474</v>
      </c>
      <c r="K167" s="195">
        <v>238</v>
      </c>
      <c r="L167" s="220">
        <v>0.24607329842931946</v>
      </c>
      <c r="M167" s="202">
        <v>4927</v>
      </c>
      <c r="N167" s="221">
        <v>9.8795718108831476E-2</v>
      </c>
      <c r="O167" s="195">
        <v>10167</v>
      </c>
      <c r="P167" s="220">
        <v>-3.3830656656846925E-2</v>
      </c>
      <c r="Q167" s="202">
        <v>15094</v>
      </c>
      <c r="R167" s="221">
        <v>5.7972945958553179E-3</v>
      </c>
    </row>
    <row r="168" spans="2:18" ht="15" hidden="1" customHeight="1" outlineLevel="1">
      <c r="B168" s="63" t="s">
        <v>85</v>
      </c>
      <c r="C168" s="195">
        <v>63</v>
      </c>
      <c r="D168" s="220">
        <v>14.75</v>
      </c>
      <c r="E168" s="202">
        <v>36</v>
      </c>
      <c r="F168" s="221">
        <v>1.25</v>
      </c>
      <c r="G168" s="195">
        <v>2026</v>
      </c>
      <c r="H168" s="220">
        <v>0.33641160949868065</v>
      </c>
      <c r="I168" s="202">
        <v>2674</v>
      </c>
      <c r="J168" s="221">
        <v>0.43763440860215064</v>
      </c>
      <c r="K168" s="195">
        <v>162</v>
      </c>
      <c r="L168" s="220">
        <v>-9.4972067039106101E-2</v>
      </c>
      <c r="M168" s="202">
        <v>4961</v>
      </c>
      <c r="N168" s="221">
        <v>0.38769230769230778</v>
      </c>
      <c r="O168" s="195">
        <v>12479</v>
      </c>
      <c r="P168" s="220">
        <v>0.21214181641573582</v>
      </c>
      <c r="Q168" s="202">
        <v>17440</v>
      </c>
      <c r="R168" s="221">
        <v>0.25739005046863728</v>
      </c>
    </row>
    <row r="169" spans="2:18" ht="15" hidden="1" customHeight="1" outlineLevel="1">
      <c r="B169" s="63" t="s">
        <v>84</v>
      </c>
      <c r="C169" s="195">
        <v>41</v>
      </c>
      <c r="D169" s="220">
        <v>19.5</v>
      </c>
      <c r="E169" s="202">
        <v>44</v>
      </c>
      <c r="F169" s="221">
        <v>0.25714285714285712</v>
      </c>
      <c r="G169" s="195">
        <v>1148</v>
      </c>
      <c r="H169" s="220">
        <v>0.54716981132075482</v>
      </c>
      <c r="I169" s="202">
        <v>2407</v>
      </c>
      <c r="J169" s="221">
        <v>0.22680937818552493</v>
      </c>
      <c r="K169" s="195">
        <v>132</v>
      </c>
      <c r="L169" s="220">
        <v>9.0909090909090828E-2</v>
      </c>
      <c r="M169" s="202">
        <v>3772</v>
      </c>
      <c r="N169" s="221">
        <v>0.31795946890286508</v>
      </c>
      <c r="O169" s="195">
        <v>6290</v>
      </c>
      <c r="P169" s="220">
        <v>0.25699440447641897</v>
      </c>
      <c r="Q169" s="202">
        <v>10062</v>
      </c>
      <c r="R169" s="221">
        <v>0.2791762013729977</v>
      </c>
    </row>
    <row r="170" spans="2:18" ht="15" hidden="1" customHeight="1" outlineLevel="1">
      <c r="B170" s="63" t="s">
        <v>83</v>
      </c>
      <c r="C170" s="195">
        <v>58</v>
      </c>
      <c r="D170" s="220">
        <v>10.6</v>
      </c>
      <c r="E170" s="202">
        <v>48</v>
      </c>
      <c r="F170" s="221">
        <v>0.77777777777777768</v>
      </c>
      <c r="G170" s="195">
        <v>1249</v>
      </c>
      <c r="H170" s="220">
        <v>0.28365878725590954</v>
      </c>
      <c r="I170" s="202">
        <v>3397</v>
      </c>
      <c r="J170" s="221">
        <v>0.26848394324122471</v>
      </c>
      <c r="K170" s="195">
        <v>331</v>
      </c>
      <c r="L170" s="220">
        <v>0.19927536231884058</v>
      </c>
      <c r="M170" s="202">
        <v>5083</v>
      </c>
      <c r="N170" s="221">
        <v>0.28391007830260162</v>
      </c>
      <c r="O170" s="195">
        <v>7358</v>
      </c>
      <c r="P170" s="220">
        <v>0.1755871544975236</v>
      </c>
      <c r="Q170" s="202">
        <v>12441</v>
      </c>
      <c r="R170" s="221">
        <v>0.21755725190839703</v>
      </c>
    </row>
    <row r="171" spans="2:18" ht="15" hidden="1" customHeight="1" outlineLevel="1">
      <c r="B171" s="63" t="s">
        <v>82</v>
      </c>
      <c r="C171" s="195">
        <v>46</v>
      </c>
      <c r="D171" s="220">
        <v>3.5999999999999996</v>
      </c>
      <c r="E171" s="202">
        <v>48</v>
      </c>
      <c r="F171" s="221">
        <v>-7.6923076923076872E-2</v>
      </c>
      <c r="G171" s="195">
        <v>1521</v>
      </c>
      <c r="H171" s="220">
        <v>0.19858156028368801</v>
      </c>
      <c r="I171" s="202">
        <v>3780</v>
      </c>
      <c r="J171" s="221">
        <v>0.49466192170818513</v>
      </c>
      <c r="K171" s="195">
        <v>340</v>
      </c>
      <c r="L171" s="220">
        <v>0.37096774193548376</v>
      </c>
      <c r="M171" s="202">
        <v>5735</v>
      </c>
      <c r="N171" s="221">
        <v>0.39605647517039921</v>
      </c>
      <c r="O171" s="195">
        <v>8737</v>
      </c>
      <c r="P171" s="220">
        <v>0.26659901420701648</v>
      </c>
      <c r="Q171" s="202">
        <v>14472</v>
      </c>
      <c r="R171" s="221">
        <v>0.31491913501726332</v>
      </c>
    </row>
    <row r="172" spans="2:18" ht="15" hidden="1" customHeight="1" outlineLevel="1">
      <c r="B172" s="63" t="s">
        <v>81</v>
      </c>
      <c r="C172" s="195">
        <v>50</v>
      </c>
      <c r="D172" s="220">
        <v>1.9411764705882355</v>
      </c>
      <c r="E172" s="202">
        <v>90</v>
      </c>
      <c r="F172" s="221">
        <v>0.66666666666666674</v>
      </c>
      <c r="G172" s="195">
        <v>1403</v>
      </c>
      <c r="H172" s="220">
        <v>1.6666666666666607E-2</v>
      </c>
      <c r="I172" s="202">
        <v>3265</v>
      </c>
      <c r="J172" s="221">
        <v>0.30183413078149912</v>
      </c>
      <c r="K172" s="195">
        <v>248</v>
      </c>
      <c r="L172" s="220">
        <v>-6.7669172932330879E-2</v>
      </c>
      <c r="M172" s="202">
        <v>5056</v>
      </c>
      <c r="N172" s="221">
        <v>0.19668639053254444</v>
      </c>
      <c r="O172" s="195">
        <v>7431</v>
      </c>
      <c r="P172" s="220">
        <v>8.6562362918555236E-2</v>
      </c>
      <c r="Q172" s="202">
        <v>12487</v>
      </c>
      <c r="R172" s="221">
        <v>0.12861532899493855</v>
      </c>
    </row>
    <row r="173" spans="2:18" ht="15" hidden="1" customHeight="1" outlineLevel="1">
      <c r="B173" s="63" t="s">
        <v>80</v>
      </c>
      <c r="C173" s="195">
        <v>33</v>
      </c>
      <c r="D173" s="220">
        <v>-0.10810810810810811</v>
      </c>
      <c r="E173" s="202">
        <v>43</v>
      </c>
      <c r="F173" s="221">
        <v>1.263157894736842</v>
      </c>
      <c r="G173" s="195">
        <v>1485</v>
      </c>
      <c r="H173" s="220">
        <v>-7.8784119106699801E-2</v>
      </c>
      <c r="I173" s="202">
        <v>3205</v>
      </c>
      <c r="J173" s="221">
        <v>0.46080218778486781</v>
      </c>
      <c r="K173" s="195">
        <v>281</v>
      </c>
      <c r="L173" s="220">
        <v>-0.11356466876971605</v>
      </c>
      <c r="M173" s="202">
        <v>5047</v>
      </c>
      <c r="N173" s="221">
        <v>0.20770519262981568</v>
      </c>
      <c r="O173" s="195">
        <v>8737</v>
      </c>
      <c r="P173" s="220">
        <v>0.27435822637106178</v>
      </c>
      <c r="Q173" s="202">
        <v>13784</v>
      </c>
      <c r="R173" s="221">
        <v>0.24911644766651553</v>
      </c>
    </row>
    <row r="174" spans="2:18" ht="15" hidden="1" customHeight="1" outlineLevel="1">
      <c r="B174" s="63" t="s">
        <v>79</v>
      </c>
      <c r="C174" s="195">
        <v>47</v>
      </c>
      <c r="D174" s="220">
        <v>2.3571428571428572</v>
      </c>
      <c r="E174" s="202">
        <v>60</v>
      </c>
      <c r="F174" s="221">
        <v>1.0689655172413794</v>
      </c>
      <c r="G174" s="195">
        <v>1658</v>
      </c>
      <c r="H174" s="220">
        <v>7.1751777634130542E-2</v>
      </c>
      <c r="I174" s="202">
        <v>3024</v>
      </c>
      <c r="J174" s="221">
        <v>0.34879571810883148</v>
      </c>
      <c r="K174" s="195">
        <v>273</v>
      </c>
      <c r="L174" s="220">
        <v>0.16170212765957448</v>
      </c>
      <c r="M174" s="202">
        <v>5062</v>
      </c>
      <c r="N174" s="221">
        <v>0.24465207769854924</v>
      </c>
      <c r="O174" s="195">
        <v>7926</v>
      </c>
      <c r="P174" s="220">
        <v>0.20273141122913496</v>
      </c>
      <c r="Q174" s="202">
        <v>12988</v>
      </c>
      <c r="R174" s="221">
        <v>0.21872947358543682</v>
      </c>
    </row>
    <row r="175" spans="2:18" collapsed="1">
      <c r="B175" s="227">
        <v>1999</v>
      </c>
      <c r="C175" s="228">
        <v>617</v>
      </c>
      <c r="D175" s="229">
        <v>0.89846153846153842</v>
      </c>
      <c r="E175" s="228">
        <v>569</v>
      </c>
      <c r="F175" s="229">
        <v>0.28733031674208154</v>
      </c>
      <c r="G175" s="228">
        <v>19507</v>
      </c>
      <c r="H175" s="229">
        <v>0.11832826921974426</v>
      </c>
      <c r="I175" s="228">
        <v>36712</v>
      </c>
      <c r="J175" s="229">
        <v>0.19805502072251402</v>
      </c>
      <c r="K175" s="228">
        <v>3352</v>
      </c>
      <c r="L175" s="229">
        <v>6.6836409929980967E-2</v>
      </c>
      <c r="M175" s="228">
        <v>60757</v>
      </c>
      <c r="N175" s="229">
        <v>0.16851620348110385</v>
      </c>
      <c r="O175" s="228">
        <v>99902</v>
      </c>
      <c r="P175" s="229">
        <v>0.11368500847230889</v>
      </c>
      <c r="Q175" s="228">
        <v>160659</v>
      </c>
      <c r="R175" s="229">
        <v>0.13380475515000101</v>
      </c>
    </row>
    <row r="176" spans="2:18" ht="15" hidden="1" customHeight="1" outlineLevel="1">
      <c r="B176" s="63" t="s">
        <v>90</v>
      </c>
      <c r="C176" s="195">
        <v>142</v>
      </c>
      <c r="D176" s="220">
        <v>4.2592592592592595</v>
      </c>
      <c r="E176" s="202">
        <v>72</v>
      </c>
      <c r="F176" s="221">
        <v>1.4827586206896552</v>
      </c>
      <c r="G176" s="195">
        <v>1460</v>
      </c>
      <c r="H176" s="220">
        <v>7.7490774907749138E-2</v>
      </c>
      <c r="I176" s="202">
        <v>2541</v>
      </c>
      <c r="J176" s="221">
        <v>0.26923076923076916</v>
      </c>
      <c r="K176" s="195">
        <v>345</v>
      </c>
      <c r="L176" s="220">
        <v>0.16949152542372881</v>
      </c>
      <c r="M176" s="202">
        <v>4560</v>
      </c>
      <c r="N176" s="221">
        <v>0.22977346278317157</v>
      </c>
      <c r="O176" s="195">
        <v>7908</v>
      </c>
      <c r="P176" s="220">
        <v>0.16396820724168393</v>
      </c>
      <c r="Q176" s="202">
        <v>12468</v>
      </c>
      <c r="R176" s="221">
        <v>0.18720243763092737</v>
      </c>
    </row>
    <row r="177" spans="2:18" ht="15" hidden="1" customHeight="1" outlineLevel="1">
      <c r="B177" s="63" t="s">
        <v>89</v>
      </c>
      <c r="C177" s="195">
        <v>37</v>
      </c>
      <c r="D177" s="220">
        <v>-0.13953488372093026</v>
      </c>
      <c r="E177" s="202">
        <v>34</v>
      </c>
      <c r="F177" s="221">
        <v>0</v>
      </c>
      <c r="G177" s="195">
        <v>1618</v>
      </c>
      <c r="H177" s="220">
        <v>0.57240038872691934</v>
      </c>
      <c r="I177" s="202">
        <v>3127</v>
      </c>
      <c r="J177" s="221">
        <v>0.43243243243243246</v>
      </c>
      <c r="K177" s="195">
        <v>391</v>
      </c>
      <c r="L177" s="220">
        <v>0.11714285714285722</v>
      </c>
      <c r="M177" s="202">
        <v>5207</v>
      </c>
      <c r="N177" s="221">
        <v>0.43088760648529822</v>
      </c>
      <c r="O177" s="195">
        <v>7706</v>
      </c>
      <c r="P177" s="220">
        <v>0.29861813279406801</v>
      </c>
      <c r="Q177" s="202">
        <v>12913</v>
      </c>
      <c r="R177" s="221">
        <v>0.34889794212890424</v>
      </c>
    </row>
    <row r="178" spans="2:18" ht="15" hidden="1" customHeight="1" outlineLevel="1">
      <c r="B178" s="63" t="s">
        <v>88</v>
      </c>
      <c r="C178" s="195">
        <v>43</v>
      </c>
      <c r="D178" s="220">
        <v>0.13157894736842102</v>
      </c>
      <c r="E178" s="202">
        <v>47</v>
      </c>
      <c r="F178" s="221">
        <v>0.6206896551724137</v>
      </c>
      <c r="G178" s="195">
        <v>2064</v>
      </c>
      <c r="H178" s="220">
        <v>0.83141082519964504</v>
      </c>
      <c r="I178" s="202">
        <v>4250</v>
      </c>
      <c r="J178" s="221">
        <v>0.48653375306051072</v>
      </c>
      <c r="K178" s="195">
        <v>398</v>
      </c>
      <c r="L178" s="220">
        <v>0.53076923076923066</v>
      </c>
      <c r="M178" s="202">
        <v>6802</v>
      </c>
      <c r="N178" s="221">
        <v>0.5770925110132159</v>
      </c>
      <c r="O178" s="195">
        <v>8575</v>
      </c>
      <c r="P178" s="220">
        <v>8.8474232038588507E-2</v>
      </c>
      <c r="Q178" s="202">
        <v>15377</v>
      </c>
      <c r="R178" s="221">
        <v>0.26134033303256499</v>
      </c>
    </row>
    <row r="179" spans="2:18" ht="15" hidden="1" customHeight="1" outlineLevel="1">
      <c r="B179" s="63" t="s">
        <v>87</v>
      </c>
      <c r="C179" s="195">
        <v>7</v>
      </c>
      <c r="D179" s="220">
        <v>1.3333333333333335</v>
      </c>
      <c r="E179" s="202">
        <v>30</v>
      </c>
      <c r="F179" s="221">
        <v>0.5</v>
      </c>
      <c r="G179" s="195">
        <v>1261</v>
      </c>
      <c r="H179" s="220">
        <v>0.65268676277850579</v>
      </c>
      <c r="I179" s="202">
        <v>2494</v>
      </c>
      <c r="J179" s="221">
        <v>-3.8550501156515038E-2</v>
      </c>
      <c r="K179" s="195">
        <v>175</v>
      </c>
      <c r="L179" s="220">
        <v>0.24113475177304955</v>
      </c>
      <c r="M179" s="202">
        <v>3967</v>
      </c>
      <c r="N179" s="221">
        <v>0.12666856006816252</v>
      </c>
      <c r="O179" s="195">
        <v>6251</v>
      </c>
      <c r="P179" s="220">
        <v>3.9580908032595952E-2</v>
      </c>
      <c r="Q179" s="202">
        <v>10218</v>
      </c>
      <c r="R179" s="221">
        <v>7.1743234738829376E-2</v>
      </c>
    </row>
    <row r="180" spans="2:18" ht="15" hidden="1" customHeight="1" outlineLevel="1">
      <c r="B180" s="63" t="s">
        <v>86</v>
      </c>
      <c r="C180" s="195">
        <v>7</v>
      </c>
      <c r="D180" s="220">
        <v>6</v>
      </c>
      <c r="E180" s="202">
        <v>27</v>
      </c>
      <c r="F180" s="221">
        <v>0.6875</v>
      </c>
      <c r="G180" s="195">
        <v>2001</v>
      </c>
      <c r="H180" s="220">
        <v>1.7676348547717842</v>
      </c>
      <c r="I180" s="202">
        <v>2258</v>
      </c>
      <c r="J180" s="221">
        <v>0.30520231213872839</v>
      </c>
      <c r="K180" s="195">
        <v>191</v>
      </c>
      <c r="L180" s="220">
        <v>0.66086956521739126</v>
      </c>
      <c r="M180" s="202">
        <v>4484</v>
      </c>
      <c r="N180" s="221">
        <v>0.73462282398452605</v>
      </c>
      <c r="O180" s="195">
        <v>10523</v>
      </c>
      <c r="P180" s="220">
        <v>0.59198184568835099</v>
      </c>
      <c r="Q180" s="202">
        <v>15007</v>
      </c>
      <c r="R180" s="221">
        <v>0.63208265361609572</v>
      </c>
    </row>
    <row r="181" spans="2:18" ht="15" hidden="1" customHeight="1" outlineLevel="1">
      <c r="B181" s="63" t="s">
        <v>85</v>
      </c>
      <c r="C181" s="195">
        <v>4</v>
      </c>
      <c r="D181" s="220">
        <v>-0.33333333333333337</v>
      </c>
      <c r="E181" s="202">
        <v>16</v>
      </c>
      <c r="F181" s="221">
        <v>-0.40740740740740744</v>
      </c>
      <c r="G181" s="195">
        <v>1516</v>
      </c>
      <c r="H181" s="220">
        <v>0.63362068965517238</v>
      </c>
      <c r="I181" s="202">
        <v>1860</v>
      </c>
      <c r="J181" s="221">
        <v>0.26358695652173902</v>
      </c>
      <c r="K181" s="195">
        <v>179</v>
      </c>
      <c r="L181" s="220">
        <v>0.26950354609929073</v>
      </c>
      <c r="M181" s="202">
        <v>3575</v>
      </c>
      <c r="N181" s="221">
        <v>0.38888888888888884</v>
      </c>
      <c r="O181" s="195">
        <v>10295</v>
      </c>
      <c r="P181" s="220">
        <v>0.15609208309938238</v>
      </c>
      <c r="Q181" s="202">
        <v>13870</v>
      </c>
      <c r="R181" s="221">
        <v>0.20829340534889806</v>
      </c>
    </row>
    <row r="182" spans="2:18" ht="15" hidden="1" customHeight="1" outlineLevel="1">
      <c r="B182" s="63" t="s">
        <v>84</v>
      </c>
      <c r="C182" s="195">
        <v>2</v>
      </c>
      <c r="D182" s="220">
        <v>-0.6</v>
      </c>
      <c r="E182" s="202">
        <v>35</v>
      </c>
      <c r="F182" s="221">
        <v>0.39999999999999991</v>
      </c>
      <c r="G182" s="195">
        <v>742</v>
      </c>
      <c r="H182" s="220">
        <v>7.225433526011571E-2</v>
      </c>
      <c r="I182" s="202">
        <v>1962</v>
      </c>
      <c r="J182" s="221">
        <v>-4.711024769305483E-2</v>
      </c>
      <c r="K182" s="195">
        <v>121</v>
      </c>
      <c r="L182" s="220">
        <v>-0.59259259259259256</v>
      </c>
      <c r="M182" s="202">
        <v>2862</v>
      </c>
      <c r="N182" s="221">
        <v>-7.0175438596491224E-2</v>
      </c>
      <c r="O182" s="195">
        <v>5004</v>
      </c>
      <c r="P182" s="220">
        <v>-6.3096798352368477E-2</v>
      </c>
      <c r="Q182" s="202">
        <v>7866</v>
      </c>
      <c r="R182" s="221">
        <v>-6.5684760660410957E-2</v>
      </c>
    </row>
    <row r="183" spans="2:18" ht="15" hidden="1" customHeight="1" outlineLevel="1">
      <c r="B183" s="63" t="s">
        <v>83</v>
      </c>
      <c r="C183" s="195">
        <v>5</v>
      </c>
      <c r="D183" s="220">
        <v>-0.2857142857142857</v>
      </c>
      <c r="E183" s="202">
        <v>27</v>
      </c>
      <c r="F183" s="221">
        <v>-0.30769230769230771</v>
      </c>
      <c r="G183" s="195">
        <v>973</v>
      </c>
      <c r="H183" s="220">
        <v>0.32021709633649942</v>
      </c>
      <c r="I183" s="202">
        <v>2678</v>
      </c>
      <c r="J183" s="221">
        <v>0.24790307548928237</v>
      </c>
      <c r="K183" s="195">
        <v>276</v>
      </c>
      <c r="L183" s="220">
        <v>-0.41025641025641024</v>
      </c>
      <c r="M183" s="202">
        <v>3959</v>
      </c>
      <c r="N183" s="221">
        <v>0.16544009420076544</v>
      </c>
      <c r="O183" s="195">
        <v>6259</v>
      </c>
      <c r="P183" s="220">
        <v>0.13696639418710266</v>
      </c>
      <c r="Q183" s="202">
        <v>10218</v>
      </c>
      <c r="R183" s="221">
        <v>0.1478319478768817</v>
      </c>
    </row>
    <row r="184" spans="2:18" ht="15" hidden="1" customHeight="1" outlineLevel="1">
      <c r="B184" s="63" t="s">
        <v>82</v>
      </c>
      <c r="C184" s="195">
        <v>10</v>
      </c>
      <c r="D184" s="220">
        <v>-0.56521739130434789</v>
      </c>
      <c r="E184" s="202">
        <v>52</v>
      </c>
      <c r="F184" s="221">
        <v>-0.32467532467532467</v>
      </c>
      <c r="G184" s="195">
        <v>1269</v>
      </c>
      <c r="H184" s="220">
        <v>0.59823677581863977</v>
      </c>
      <c r="I184" s="202">
        <v>2529</v>
      </c>
      <c r="J184" s="221">
        <v>0.1220053238686778</v>
      </c>
      <c r="K184" s="195">
        <v>248</v>
      </c>
      <c r="L184" s="220">
        <v>-0.3737373737373737</v>
      </c>
      <c r="M184" s="202">
        <v>4108</v>
      </c>
      <c r="N184" s="221">
        <v>0.15914221218961622</v>
      </c>
      <c r="O184" s="195">
        <v>6898</v>
      </c>
      <c r="P184" s="220">
        <v>0.14699035583638187</v>
      </c>
      <c r="Q184" s="202">
        <v>11006</v>
      </c>
      <c r="R184" s="221">
        <v>0.15149612889725894</v>
      </c>
    </row>
    <row r="185" spans="2:18" ht="15" hidden="1" customHeight="1" outlineLevel="1">
      <c r="B185" s="63" t="s">
        <v>81</v>
      </c>
      <c r="C185" s="195">
        <v>17</v>
      </c>
      <c r="D185" s="220">
        <v>-0.10526315789473684</v>
      </c>
      <c r="E185" s="202">
        <v>54</v>
      </c>
      <c r="F185" s="221">
        <v>-0.18181818181818177</v>
      </c>
      <c r="G185" s="195">
        <v>1380</v>
      </c>
      <c r="H185" s="220">
        <v>0.14143920595533488</v>
      </c>
      <c r="I185" s="202">
        <v>2508</v>
      </c>
      <c r="J185" s="221">
        <v>-0.11252653927813161</v>
      </c>
      <c r="K185" s="195">
        <v>266</v>
      </c>
      <c r="L185" s="220">
        <v>-0.30000000000000004</v>
      </c>
      <c r="M185" s="202">
        <v>4225</v>
      </c>
      <c r="N185" s="221">
        <v>-6.1111111111111116E-2</v>
      </c>
      <c r="O185" s="195">
        <v>6839</v>
      </c>
      <c r="P185" s="220">
        <v>6.7093150257450551E-2</v>
      </c>
      <c r="Q185" s="202">
        <v>11064</v>
      </c>
      <c r="R185" s="221">
        <v>1.4208451737097727E-2</v>
      </c>
    </row>
    <row r="186" spans="2:18" ht="15" hidden="1" customHeight="1" outlineLevel="1">
      <c r="B186" s="63" t="s">
        <v>80</v>
      </c>
      <c r="C186" s="195">
        <v>37</v>
      </c>
      <c r="D186" s="220">
        <v>-0.52564102564102566</v>
      </c>
      <c r="E186" s="202">
        <v>19</v>
      </c>
      <c r="F186" s="221">
        <v>-0.45714285714285718</v>
      </c>
      <c r="G186" s="195">
        <v>1612</v>
      </c>
      <c r="H186" s="220">
        <v>0.35919055649241138</v>
      </c>
      <c r="I186" s="202">
        <v>2194</v>
      </c>
      <c r="J186" s="221">
        <v>1.715345387111733E-2</v>
      </c>
      <c r="K186" s="195">
        <v>317</v>
      </c>
      <c r="L186" s="220">
        <v>0.49528301886792447</v>
      </c>
      <c r="M186" s="202">
        <v>4179</v>
      </c>
      <c r="N186" s="221">
        <v>0.13931297709923673</v>
      </c>
      <c r="O186" s="195">
        <v>6856</v>
      </c>
      <c r="P186" s="220">
        <v>-8.6755349913244517E-3</v>
      </c>
      <c r="Q186" s="202">
        <v>11035</v>
      </c>
      <c r="R186" s="221">
        <v>4.2611489040060402E-2</v>
      </c>
    </row>
    <row r="187" spans="2:18" ht="15" hidden="1" customHeight="1" outlineLevel="1">
      <c r="B187" s="63" t="s">
        <v>79</v>
      </c>
      <c r="C187" s="195">
        <v>14</v>
      </c>
      <c r="D187" s="220">
        <v>-0.57575757575757569</v>
      </c>
      <c r="E187" s="202">
        <v>29</v>
      </c>
      <c r="F187" s="221">
        <v>-0.35555555555555551</v>
      </c>
      <c r="G187" s="195">
        <v>1547</v>
      </c>
      <c r="H187" s="220">
        <v>0.55010020040080154</v>
      </c>
      <c r="I187" s="202">
        <v>2242</v>
      </c>
      <c r="J187" s="221">
        <v>0.15447991761071056</v>
      </c>
      <c r="K187" s="195">
        <v>235</v>
      </c>
      <c r="L187" s="220">
        <v>0.35838150289017334</v>
      </c>
      <c r="M187" s="202">
        <v>4067</v>
      </c>
      <c r="N187" s="221">
        <v>0.27452209338765288</v>
      </c>
      <c r="O187" s="195">
        <v>6590</v>
      </c>
      <c r="P187" s="220">
        <v>8.3168967784352343E-2</v>
      </c>
      <c r="Q187" s="202">
        <v>10657</v>
      </c>
      <c r="R187" s="221">
        <v>0.14900269541778965</v>
      </c>
    </row>
    <row r="188" spans="2:18" collapsed="1">
      <c r="B188" s="227">
        <v>1998</v>
      </c>
      <c r="C188" s="228">
        <v>325</v>
      </c>
      <c r="D188" s="229">
        <v>0.14840989399293281</v>
      </c>
      <c r="E188" s="228">
        <v>442</v>
      </c>
      <c r="F188" s="229">
        <v>0</v>
      </c>
      <c r="G188" s="228">
        <v>17443</v>
      </c>
      <c r="H188" s="229">
        <v>0.5113941599514773</v>
      </c>
      <c r="I188" s="228">
        <v>30643</v>
      </c>
      <c r="J188" s="229">
        <v>0.16850976205003043</v>
      </c>
      <c r="K188" s="228">
        <v>3142</v>
      </c>
      <c r="L188" s="229">
        <v>-2.6641883519206933E-2</v>
      </c>
      <c r="M188" s="228">
        <v>51995</v>
      </c>
      <c r="N188" s="229">
        <v>0.24634450357159987</v>
      </c>
      <c r="O188" s="228">
        <v>89704</v>
      </c>
      <c r="P188" s="229">
        <v>0.14413989260615034</v>
      </c>
      <c r="Q188" s="228">
        <v>141699</v>
      </c>
      <c r="R188" s="229">
        <v>0.17963553416971223</v>
      </c>
    </row>
    <row r="189" spans="2:18" ht="15" hidden="1" customHeight="1" outlineLevel="1">
      <c r="B189" s="63" t="s">
        <v>90</v>
      </c>
      <c r="C189" s="195">
        <v>27</v>
      </c>
      <c r="D189" s="220">
        <v>-0.50909090909090904</v>
      </c>
      <c r="E189" s="202">
        <v>29</v>
      </c>
      <c r="F189" s="221">
        <v>-0.1470588235294118</v>
      </c>
      <c r="G189" s="195">
        <v>1355</v>
      </c>
      <c r="H189" s="220">
        <v>0.18651488616462353</v>
      </c>
      <c r="I189" s="202">
        <v>2002</v>
      </c>
      <c r="J189" s="221">
        <v>0.2192448233861144</v>
      </c>
      <c r="K189" s="195">
        <v>295</v>
      </c>
      <c r="L189" s="220">
        <v>1.8640776699029127</v>
      </c>
      <c r="M189" s="202">
        <v>3708</v>
      </c>
      <c r="N189" s="221">
        <v>0.24596774193548376</v>
      </c>
      <c r="O189" s="195">
        <v>6794</v>
      </c>
      <c r="P189" s="220">
        <v>3.5512879134278252E-2</v>
      </c>
      <c r="Q189" s="202">
        <v>10502</v>
      </c>
      <c r="R189" s="221">
        <v>0.10118485897032614</v>
      </c>
    </row>
    <row r="190" spans="2:18" ht="15" hidden="1" customHeight="1" outlineLevel="1">
      <c r="B190" s="63" t="s">
        <v>89</v>
      </c>
      <c r="C190" s="195">
        <v>43</v>
      </c>
      <c r="D190" s="220">
        <v>0.26470588235294112</v>
      </c>
      <c r="E190" s="202">
        <v>34</v>
      </c>
      <c r="F190" s="221">
        <v>-2.8571428571428581E-2</v>
      </c>
      <c r="G190" s="195">
        <v>1029</v>
      </c>
      <c r="H190" s="220">
        <v>4.1497975708502111E-2</v>
      </c>
      <c r="I190" s="202">
        <v>2183</v>
      </c>
      <c r="J190" s="221">
        <v>-1.0426110607434258E-2</v>
      </c>
      <c r="K190" s="195">
        <v>350</v>
      </c>
      <c r="L190" s="220">
        <v>0.1589403973509933</v>
      </c>
      <c r="M190" s="202">
        <v>3639</v>
      </c>
      <c r="N190" s="221">
        <v>2.0757363253856909E-2</v>
      </c>
      <c r="O190" s="195">
        <v>5934</v>
      </c>
      <c r="P190" s="220">
        <v>-3.4336859235150508E-2</v>
      </c>
      <c r="Q190" s="202">
        <v>9573</v>
      </c>
      <c r="R190" s="221">
        <v>-1.4109165808444901E-2</v>
      </c>
    </row>
    <row r="191" spans="2:18" ht="15" hidden="1" customHeight="1" outlineLevel="1">
      <c r="B191" s="63" t="s">
        <v>88</v>
      </c>
      <c r="C191" s="195">
        <v>38</v>
      </c>
      <c r="D191" s="220">
        <v>5.333333333333333</v>
      </c>
      <c r="E191" s="202">
        <v>29</v>
      </c>
      <c r="F191" s="221">
        <v>-0.45283018867924529</v>
      </c>
      <c r="G191" s="195">
        <v>1127</v>
      </c>
      <c r="H191" s="220">
        <v>0.37943696450428388</v>
      </c>
      <c r="I191" s="202">
        <v>2859</v>
      </c>
      <c r="J191" s="221">
        <v>0.34858490566037736</v>
      </c>
      <c r="K191" s="195">
        <v>260</v>
      </c>
      <c r="L191" s="220">
        <v>2.7667984189723382E-2</v>
      </c>
      <c r="M191" s="202">
        <v>4313</v>
      </c>
      <c r="N191" s="221">
        <v>0.32748538011695905</v>
      </c>
      <c r="O191" s="195">
        <v>7878</v>
      </c>
      <c r="P191" s="220">
        <v>0.27578947368421058</v>
      </c>
      <c r="Q191" s="202">
        <v>12191</v>
      </c>
      <c r="R191" s="221">
        <v>0.29361205432937187</v>
      </c>
    </row>
    <row r="192" spans="2:18" ht="15" hidden="1" customHeight="1" outlineLevel="1">
      <c r="B192" s="63" t="s">
        <v>87</v>
      </c>
      <c r="C192" s="195">
        <v>3</v>
      </c>
      <c r="D192" s="220">
        <v>-0.25</v>
      </c>
      <c r="E192" s="202">
        <v>20</v>
      </c>
      <c r="F192" s="221">
        <v>-0.66666666666666674</v>
      </c>
      <c r="G192" s="195">
        <v>763</v>
      </c>
      <c r="H192" s="220">
        <v>8.8445078459343796E-2</v>
      </c>
      <c r="I192" s="202">
        <v>2594</v>
      </c>
      <c r="J192" s="221">
        <v>0.2328897338403042</v>
      </c>
      <c r="K192" s="195">
        <v>141</v>
      </c>
      <c r="L192" s="220">
        <v>-5.3691275167785268E-2</v>
      </c>
      <c r="M192" s="202">
        <v>3521</v>
      </c>
      <c r="N192" s="221">
        <v>0.16666666666666674</v>
      </c>
      <c r="O192" s="195">
        <v>6013</v>
      </c>
      <c r="P192" s="220">
        <v>0.20115860966839794</v>
      </c>
      <c r="Q192" s="202">
        <v>9534</v>
      </c>
      <c r="R192" s="221">
        <v>0.18818544366899292</v>
      </c>
    </row>
    <row r="193" spans="2:18" ht="15" hidden="1" customHeight="1" outlineLevel="1">
      <c r="B193" s="63" t="s">
        <v>86</v>
      </c>
      <c r="C193" s="195">
        <v>1</v>
      </c>
      <c r="D193" s="220">
        <v>-0.5</v>
      </c>
      <c r="E193" s="202">
        <v>16</v>
      </c>
      <c r="F193" s="221">
        <v>-0.79220779220779214</v>
      </c>
      <c r="G193" s="195">
        <v>723</v>
      </c>
      <c r="H193" s="220">
        <v>0.24013722126929671</v>
      </c>
      <c r="I193" s="202">
        <v>1730</v>
      </c>
      <c r="J193" s="221">
        <v>0.16107382550335569</v>
      </c>
      <c r="K193" s="195">
        <v>115</v>
      </c>
      <c r="L193" s="220">
        <v>0.66666666666666674</v>
      </c>
      <c r="M193" s="202">
        <v>2585</v>
      </c>
      <c r="N193" s="221">
        <v>0.16389013957676712</v>
      </c>
      <c r="O193" s="195">
        <v>6610</v>
      </c>
      <c r="P193" s="220">
        <v>0.2231680236861584</v>
      </c>
      <c r="Q193" s="202">
        <v>9195</v>
      </c>
      <c r="R193" s="221">
        <v>0.20590163934426231</v>
      </c>
    </row>
    <row r="194" spans="2:18" ht="15" hidden="1" customHeight="1" outlineLevel="1">
      <c r="B194" s="63" t="s">
        <v>85</v>
      </c>
      <c r="C194" s="195">
        <v>6</v>
      </c>
      <c r="D194" s="220">
        <v>0</v>
      </c>
      <c r="E194" s="202">
        <v>27</v>
      </c>
      <c r="F194" s="221">
        <v>-0.6707317073170731</v>
      </c>
      <c r="G194" s="195">
        <v>928</v>
      </c>
      <c r="H194" s="220">
        <v>-0.18951965065502185</v>
      </c>
      <c r="I194" s="202">
        <v>1472</v>
      </c>
      <c r="J194" s="221">
        <v>-0.24006195147134746</v>
      </c>
      <c r="K194" s="195">
        <v>141</v>
      </c>
      <c r="L194" s="220">
        <v>1.3114754098360657</v>
      </c>
      <c r="M194" s="202">
        <v>2574</v>
      </c>
      <c r="N194" s="221">
        <v>-0.20334261838440115</v>
      </c>
      <c r="O194" s="195">
        <v>8905</v>
      </c>
      <c r="P194" s="220">
        <v>0.26347900113507383</v>
      </c>
      <c r="Q194" s="202">
        <v>11479</v>
      </c>
      <c r="R194" s="221">
        <v>0.1167428738204106</v>
      </c>
    </row>
    <row r="195" spans="2:18" ht="15" hidden="1" customHeight="1" outlineLevel="1">
      <c r="B195" s="63" t="s">
        <v>84</v>
      </c>
      <c r="C195" s="195">
        <v>5</v>
      </c>
      <c r="D195" s="220">
        <v>0.66666666666666674</v>
      </c>
      <c r="E195" s="202">
        <v>25</v>
      </c>
      <c r="F195" s="221">
        <v>-0.40476190476190477</v>
      </c>
      <c r="G195" s="195">
        <v>692</v>
      </c>
      <c r="H195" s="220">
        <v>0.92757660167130918</v>
      </c>
      <c r="I195" s="202">
        <v>2059</v>
      </c>
      <c r="J195" s="221">
        <v>0.32326478149100257</v>
      </c>
      <c r="K195" s="195">
        <v>297</v>
      </c>
      <c r="L195" s="220">
        <v>3.3043478260869561</v>
      </c>
      <c r="M195" s="202">
        <v>3078</v>
      </c>
      <c r="N195" s="221">
        <v>0.5170034499753573</v>
      </c>
      <c r="O195" s="195">
        <v>5341</v>
      </c>
      <c r="P195" s="220">
        <v>0.54721900347624564</v>
      </c>
      <c r="Q195" s="202">
        <v>8419</v>
      </c>
      <c r="R195" s="221">
        <v>0.53603357051632905</v>
      </c>
    </row>
    <row r="196" spans="2:18" ht="15" hidden="1" customHeight="1" outlineLevel="1">
      <c r="B196" s="63" t="s">
        <v>83</v>
      </c>
      <c r="C196" s="195">
        <v>7</v>
      </c>
      <c r="D196" s="220">
        <v>-0.66666666666666674</v>
      </c>
      <c r="E196" s="202">
        <v>39</v>
      </c>
      <c r="F196" s="221">
        <v>-0.54117647058823537</v>
      </c>
      <c r="G196" s="195">
        <v>737</v>
      </c>
      <c r="H196" s="220">
        <v>0.82425742574257432</v>
      </c>
      <c r="I196" s="202">
        <v>2146</v>
      </c>
      <c r="J196" s="221">
        <v>0.12650918635170605</v>
      </c>
      <c r="K196" s="195">
        <v>468</v>
      </c>
      <c r="L196" s="220">
        <v>4.7073170731707314</v>
      </c>
      <c r="M196" s="202">
        <v>3397</v>
      </c>
      <c r="N196" s="221">
        <v>0.36043251902282747</v>
      </c>
      <c r="O196" s="195">
        <v>5505</v>
      </c>
      <c r="P196" s="220">
        <v>0.23513574153017736</v>
      </c>
      <c r="Q196" s="202">
        <v>8902</v>
      </c>
      <c r="R196" s="221">
        <v>0.280126545872879</v>
      </c>
    </row>
    <row r="197" spans="2:18" ht="15" hidden="1" customHeight="1" outlineLevel="1">
      <c r="B197" s="63" t="s">
        <v>82</v>
      </c>
      <c r="C197" s="195">
        <v>23</v>
      </c>
      <c r="D197" s="220">
        <v>0.14999999999999991</v>
      </c>
      <c r="E197" s="202">
        <v>77</v>
      </c>
      <c r="F197" s="221">
        <v>0.42592592592592582</v>
      </c>
      <c r="G197" s="195">
        <v>794</v>
      </c>
      <c r="H197" s="220">
        <v>0.27652733118971051</v>
      </c>
      <c r="I197" s="202">
        <v>2254</v>
      </c>
      <c r="J197" s="221">
        <v>0.22101841820151669</v>
      </c>
      <c r="K197" s="195">
        <v>396</v>
      </c>
      <c r="L197" s="220">
        <v>2.327731092436975</v>
      </c>
      <c r="M197" s="202">
        <v>3544</v>
      </c>
      <c r="N197" s="221">
        <v>0.33183013904547165</v>
      </c>
      <c r="O197" s="195">
        <v>6014</v>
      </c>
      <c r="P197" s="220">
        <v>0.43054234062797336</v>
      </c>
      <c r="Q197" s="202">
        <v>9558</v>
      </c>
      <c r="R197" s="221">
        <v>0.39227967953386744</v>
      </c>
    </row>
    <row r="198" spans="2:18" ht="15" hidden="1" customHeight="1" outlineLevel="1">
      <c r="B198" s="63" t="s">
        <v>81</v>
      </c>
      <c r="C198" s="195">
        <v>19</v>
      </c>
      <c r="D198" s="220">
        <v>0.89999999999999991</v>
      </c>
      <c r="E198" s="202">
        <v>66</v>
      </c>
      <c r="F198" s="221">
        <v>-0.1428571428571429</v>
      </c>
      <c r="G198" s="195">
        <v>1209</v>
      </c>
      <c r="H198" s="220">
        <v>0.32131147540983607</v>
      </c>
      <c r="I198" s="202">
        <v>2826</v>
      </c>
      <c r="J198" s="221">
        <v>0.2661290322580645</v>
      </c>
      <c r="K198" s="195">
        <v>380</v>
      </c>
      <c r="L198" s="220">
        <v>0.45593869731800774</v>
      </c>
      <c r="M198" s="202">
        <v>4500</v>
      </c>
      <c r="N198" s="221">
        <v>0.28755364806866957</v>
      </c>
      <c r="O198" s="195">
        <v>6409</v>
      </c>
      <c r="P198" s="220">
        <v>6.0565944067516142E-2</v>
      </c>
      <c r="Q198" s="202">
        <v>10909</v>
      </c>
      <c r="R198" s="221">
        <v>0.14374082616900807</v>
      </c>
    </row>
    <row r="199" spans="2:18" ht="15" hidden="1" customHeight="1" outlineLevel="1">
      <c r="B199" s="63" t="s">
        <v>80</v>
      </c>
      <c r="C199" s="195">
        <v>78</v>
      </c>
      <c r="D199" s="220">
        <v>2.25</v>
      </c>
      <c r="E199" s="202">
        <v>35</v>
      </c>
      <c r="F199" s="221">
        <v>-0.40677966101694918</v>
      </c>
      <c r="G199" s="195">
        <v>1186</v>
      </c>
      <c r="H199" s="220">
        <v>0.56464379947229548</v>
      </c>
      <c r="I199" s="202">
        <v>2157</v>
      </c>
      <c r="J199" s="221">
        <v>0.17547683923705715</v>
      </c>
      <c r="K199" s="195">
        <v>212</v>
      </c>
      <c r="L199" s="220">
        <v>2.4154589371980784E-2</v>
      </c>
      <c r="M199" s="202">
        <v>3668</v>
      </c>
      <c r="N199" s="221">
        <v>0.27228581338883107</v>
      </c>
      <c r="O199" s="195">
        <v>6916</v>
      </c>
      <c r="P199" s="220">
        <v>0.37686641449333069</v>
      </c>
      <c r="Q199" s="202">
        <v>10584</v>
      </c>
      <c r="R199" s="221">
        <v>0.33873007842145197</v>
      </c>
    </row>
    <row r="200" spans="2:18" ht="15" hidden="1" customHeight="1" outlineLevel="1">
      <c r="B200" s="63" t="s">
        <v>79</v>
      </c>
      <c r="C200" s="195">
        <v>33</v>
      </c>
      <c r="D200" s="220">
        <v>5.6</v>
      </c>
      <c r="E200" s="202">
        <v>45</v>
      </c>
      <c r="F200" s="221">
        <v>-0.21052631578947367</v>
      </c>
      <c r="G200" s="195">
        <v>998</v>
      </c>
      <c r="H200" s="220">
        <v>0.23514851485148514</v>
      </c>
      <c r="I200" s="202">
        <v>1942</v>
      </c>
      <c r="J200" s="221">
        <v>0.1855921855921856</v>
      </c>
      <c r="K200" s="195">
        <v>173</v>
      </c>
      <c r="L200" s="220">
        <v>0.22695035460992918</v>
      </c>
      <c r="M200" s="202">
        <v>3191</v>
      </c>
      <c r="N200" s="221">
        <v>0.20460551151377881</v>
      </c>
      <c r="O200" s="195">
        <v>6084</v>
      </c>
      <c r="P200" s="220">
        <v>6.4939611412567766E-2</v>
      </c>
      <c r="Q200" s="202">
        <v>9275</v>
      </c>
      <c r="R200" s="221">
        <v>0.10918440564458254</v>
      </c>
    </row>
    <row r="201" spans="2:18" collapsed="1">
      <c r="B201" s="227">
        <v>1997</v>
      </c>
      <c r="C201" s="228">
        <v>283</v>
      </c>
      <c r="D201" s="229">
        <v>0.48947368421052628</v>
      </c>
      <c r="E201" s="228">
        <v>442</v>
      </c>
      <c r="F201" s="229">
        <v>-0.38181818181818183</v>
      </c>
      <c r="G201" s="228">
        <v>11541</v>
      </c>
      <c r="H201" s="229">
        <v>0.24875568058861708</v>
      </c>
      <c r="I201" s="228">
        <v>26224</v>
      </c>
      <c r="J201" s="229">
        <v>0.16494158411443305</v>
      </c>
      <c r="K201" s="228">
        <v>3228</v>
      </c>
      <c r="L201" s="229">
        <v>0.77753303964757703</v>
      </c>
      <c r="M201" s="228">
        <v>41718</v>
      </c>
      <c r="N201" s="229">
        <v>0.21012937286070654</v>
      </c>
      <c r="O201" s="228">
        <v>78403</v>
      </c>
      <c r="P201" s="229">
        <v>0.20192853091321616</v>
      </c>
      <c r="Q201" s="228">
        <v>120121</v>
      </c>
      <c r="R201" s="229">
        <v>0.20476405395917952</v>
      </c>
    </row>
    <row r="202" spans="2:18" ht="15" hidden="1" customHeight="1" outlineLevel="1">
      <c r="B202" s="63" t="s">
        <v>90</v>
      </c>
      <c r="C202" s="195">
        <v>55</v>
      </c>
      <c r="D202" s="220">
        <v>1.3913043478260869</v>
      </c>
      <c r="E202" s="202">
        <v>34</v>
      </c>
      <c r="F202" s="221">
        <v>-0.26086956521739135</v>
      </c>
      <c r="G202" s="195">
        <v>1142</v>
      </c>
      <c r="H202" s="220">
        <v>0.47927461139896366</v>
      </c>
      <c r="I202" s="202">
        <v>1642</v>
      </c>
      <c r="J202" s="221">
        <v>-5.0318102949681864E-2</v>
      </c>
      <c r="K202" s="195">
        <v>103</v>
      </c>
      <c r="L202" s="220">
        <v>4.4210526315789478</v>
      </c>
      <c r="M202" s="202">
        <v>2976</v>
      </c>
      <c r="N202" s="221">
        <v>0.1597817614964927</v>
      </c>
      <c r="O202" s="195">
        <v>6561</v>
      </c>
      <c r="P202" s="220">
        <v>9.7524255603880894E-2</v>
      </c>
      <c r="Q202" s="202">
        <v>9537</v>
      </c>
      <c r="R202" s="221">
        <v>0.11622191011235961</v>
      </c>
    </row>
    <row r="203" spans="2:18" ht="15" hidden="1" customHeight="1" outlineLevel="1">
      <c r="B203" s="63" t="s">
        <v>89</v>
      </c>
      <c r="C203" s="195">
        <v>34</v>
      </c>
      <c r="D203" s="220">
        <v>2.4</v>
      </c>
      <c r="E203" s="202">
        <v>35</v>
      </c>
      <c r="F203" s="221">
        <v>-0.18604651162790697</v>
      </c>
      <c r="G203" s="195">
        <v>988</v>
      </c>
      <c r="H203" s="220">
        <v>0.82962962962962972</v>
      </c>
      <c r="I203" s="202">
        <v>2206</v>
      </c>
      <c r="J203" s="221">
        <v>2.8917910447761264E-2</v>
      </c>
      <c r="K203" s="195">
        <v>302</v>
      </c>
      <c r="L203" s="220">
        <v>16.764705882352942</v>
      </c>
      <c r="M203" s="202">
        <v>3565</v>
      </c>
      <c r="N203" s="221">
        <v>0.29448075526506901</v>
      </c>
      <c r="O203" s="195">
        <v>6145</v>
      </c>
      <c r="P203" s="220">
        <v>0.10740673995314465</v>
      </c>
      <c r="Q203" s="202">
        <v>9710</v>
      </c>
      <c r="R203" s="221">
        <v>0.16945682283511987</v>
      </c>
    </row>
    <row r="204" spans="2:18" ht="15" hidden="1" customHeight="1" outlineLevel="1">
      <c r="B204" s="63" t="s">
        <v>88</v>
      </c>
      <c r="C204" s="195">
        <v>6</v>
      </c>
      <c r="D204" s="220">
        <v>-0.1428571428571429</v>
      </c>
      <c r="E204" s="202">
        <v>53</v>
      </c>
      <c r="F204" s="221">
        <v>-0.171875</v>
      </c>
      <c r="G204" s="195">
        <v>817</v>
      </c>
      <c r="H204" s="220">
        <v>0.20857988165680474</v>
      </c>
      <c r="I204" s="202">
        <v>2120</v>
      </c>
      <c r="J204" s="221">
        <v>-0.26388888888888884</v>
      </c>
      <c r="K204" s="195">
        <v>253</v>
      </c>
      <c r="L204" s="220">
        <v>13.055555555555555</v>
      </c>
      <c r="M204" s="202">
        <v>3249</v>
      </c>
      <c r="N204" s="221">
        <v>-0.10864197530864195</v>
      </c>
      <c r="O204" s="195">
        <v>6175</v>
      </c>
      <c r="P204" s="220">
        <v>7.3539638386648232E-2</v>
      </c>
      <c r="Q204" s="202">
        <v>9424</v>
      </c>
      <c r="R204" s="221">
        <v>2.8732574225815988E-3</v>
      </c>
    </row>
    <row r="205" spans="2:18" ht="15" hidden="1" customHeight="1" outlineLevel="1">
      <c r="B205" s="63" t="s">
        <v>87</v>
      </c>
      <c r="C205" s="195">
        <v>4</v>
      </c>
      <c r="D205" s="220">
        <v>-0.75</v>
      </c>
      <c r="E205" s="202">
        <v>60</v>
      </c>
      <c r="F205" s="221">
        <v>7.1428571428571397E-2</v>
      </c>
      <c r="G205" s="195">
        <v>701</v>
      </c>
      <c r="H205" s="220">
        <v>0.56473214285714279</v>
      </c>
      <c r="I205" s="202">
        <v>2104</v>
      </c>
      <c r="J205" s="221">
        <v>0.10911966262519779</v>
      </c>
      <c r="K205" s="195">
        <v>149</v>
      </c>
      <c r="L205" s="220">
        <v>20.285714285714285</v>
      </c>
      <c r="M205" s="202">
        <v>3018</v>
      </c>
      <c r="N205" s="221">
        <v>0.24504950495049505</v>
      </c>
      <c r="O205" s="195">
        <v>5006</v>
      </c>
      <c r="P205" s="220">
        <v>-4.6839299314546889E-2</v>
      </c>
      <c r="Q205" s="202">
        <v>8024</v>
      </c>
      <c r="R205" s="221">
        <v>4.5336112558624242E-2</v>
      </c>
    </row>
    <row r="206" spans="2:18" ht="15" hidden="1" customHeight="1" outlineLevel="1">
      <c r="B206" s="63" t="s">
        <v>86</v>
      </c>
      <c r="C206" s="195">
        <v>2</v>
      </c>
      <c r="D206" s="220">
        <v>-0.8666666666666667</v>
      </c>
      <c r="E206" s="202">
        <v>77</v>
      </c>
      <c r="F206" s="221">
        <v>0.39999999999999991</v>
      </c>
      <c r="G206" s="195">
        <v>583</v>
      </c>
      <c r="H206" s="220">
        <v>3.7366548042704562E-2</v>
      </c>
      <c r="I206" s="202">
        <v>1490</v>
      </c>
      <c r="J206" s="221">
        <v>-3.3444816053511683E-3</v>
      </c>
      <c r="K206" s="195">
        <v>69</v>
      </c>
      <c r="L206" s="220">
        <v>3.5999999999999996</v>
      </c>
      <c r="M206" s="202">
        <v>2221</v>
      </c>
      <c r="N206" s="221">
        <v>3.6881419234360502E-2</v>
      </c>
      <c r="O206" s="195">
        <v>5404</v>
      </c>
      <c r="P206" s="220">
        <v>-2.8930817610062887E-2</v>
      </c>
      <c r="Q206" s="202">
        <v>7625</v>
      </c>
      <c r="R206" s="221">
        <v>-1.0639678214610093E-2</v>
      </c>
    </row>
    <row r="207" spans="2:18" ht="15" hidden="1" customHeight="1" outlineLevel="1">
      <c r="B207" s="63" t="s">
        <v>85</v>
      </c>
      <c r="C207" s="195">
        <v>6</v>
      </c>
      <c r="D207" s="220">
        <v>0</v>
      </c>
      <c r="E207" s="202">
        <v>82</v>
      </c>
      <c r="F207" s="221">
        <v>2.4999999999999911E-2</v>
      </c>
      <c r="G207" s="195">
        <v>1145</v>
      </c>
      <c r="H207" s="220">
        <v>0.37290167865707424</v>
      </c>
      <c r="I207" s="202">
        <v>1937</v>
      </c>
      <c r="J207" s="221">
        <v>-2.9559118236472948E-2</v>
      </c>
      <c r="K207" s="195">
        <v>61</v>
      </c>
      <c r="L207" s="220">
        <v>0.8484848484848484</v>
      </c>
      <c r="M207" s="202">
        <v>3231</v>
      </c>
      <c r="N207" s="221">
        <v>9.5625635808748832E-2</v>
      </c>
      <c r="O207" s="195">
        <v>7048</v>
      </c>
      <c r="P207" s="220">
        <v>-0.13521472392638034</v>
      </c>
      <c r="Q207" s="202">
        <v>10279</v>
      </c>
      <c r="R207" s="221">
        <v>-7.3880529777457404E-2</v>
      </c>
    </row>
    <row r="208" spans="2:18" ht="15" hidden="1" customHeight="1" outlineLevel="1">
      <c r="B208" s="63" t="s">
        <v>84</v>
      </c>
      <c r="C208" s="195">
        <v>3</v>
      </c>
      <c r="D208" s="220">
        <v>-0.7</v>
      </c>
      <c r="E208" s="202">
        <v>42</v>
      </c>
      <c r="F208" s="221">
        <v>-0.33333333333333337</v>
      </c>
      <c r="G208" s="195">
        <v>359</v>
      </c>
      <c r="H208" s="220">
        <v>-0.31094049904030707</v>
      </c>
      <c r="I208" s="202">
        <v>1556</v>
      </c>
      <c r="J208" s="221">
        <v>-0.18789144050104389</v>
      </c>
      <c r="K208" s="195">
        <v>69</v>
      </c>
      <c r="L208" s="220">
        <v>1.875</v>
      </c>
      <c r="M208" s="202">
        <v>2029</v>
      </c>
      <c r="N208" s="221">
        <v>-0.19928966061562747</v>
      </c>
      <c r="O208" s="195">
        <v>3452</v>
      </c>
      <c r="P208" s="220">
        <v>-0.34596438044713906</v>
      </c>
      <c r="Q208" s="202">
        <v>5481</v>
      </c>
      <c r="R208" s="221">
        <v>-0.29838709677419351</v>
      </c>
    </row>
    <row r="209" spans="2:18" ht="15" hidden="1" customHeight="1" outlineLevel="1">
      <c r="B209" s="63" t="s">
        <v>83</v>
      </c>
      <c r="C209" s="195">
        <v>21</v>
      </c>
      <c r="D209" s="220">
        <v>0.3125</v>
      </c>
      <c r="E209" s="202">
        <v>85</v>
      </c>
      <c r="F209" s="221">
        <v>-0.45512820512820518</v>
      </c>
      <c r="G209" s="195">
        <v>404</v>
      </c>
      <c r="H209" s="220">
        <v>-0.11790393013100442</v>
      </c>
      <c r="I209" s="202">
        <v>1905</v>
      </c>
      <c r="J209" s="221">
        <v>-1.141670991178001E-2</v>
      </c>
      <c r="K209" s="195">
        <v>82</v>
      </c>
      <c r="L209" s="220">
        <v>5.833333333333333</v>
      </c>
      <c r="M209" s="202">
        <v>2497</v>
      </c>
      <c r="N209" s="221">
        <v>-2.8026469443363178E-2</v>
      </c>
      <c r="O209" s="195">
        <v>4457</v>
      </c>
      <c r="P209" s="220">
        <v>3.0520231213872817E-2</v>
      </c>
      <c r="Q209" s="202">
        <v>6954</v>
      </c>
      <c r="R209" s="221">
        <v>8.7032201914707397E-3</v>
      </c>
    </row>
    <row r="210" spans="2:18" ht="15" hidden="1" customHeight="1" outlineLevel="1">
      <c r="B210" s="63" t="s">
        <v>82</v>
      </c>
      <c r="C210" s="195">
        <v>20</v>
      </c>
      <c r="D210" s="220">
        <v>-0.31034482758620685</v>
      </c>
      <c r="E210" s="202">
        <v>54</v>
      </c>
      <c r="F210" s="221">
        <v>-0.44897959183673475</v>
      </c>
      <c r="G210" s="195">
        <v>622</v>
      </c>
      <c r="H210" s="220">
        <v>0.18702290076335881</v>
      </c>
      <c r="I210" s="202">
        <v>1846</v>
      </c>
      <c r="J210" s="221">
        <v>0.10538922155688613</v>
      </c>
      <c r="K210" s="195">
        <v>119</v>
      </c>
      <c r="L210" s="220">
        <v>6</v>
      </c>
      <c r="M210" s="202">
        <v>2661</v>
      </c>
      <c r="N210" s="221">
        <v>0.13815226689478188</v>
      </c>
      <c r="O210" s="195">
        <v>4204</v>
      </c>
      <c r="P210" s="220">
        <v>-0.40747004933051445</v>
      </c>
      <c r="Q210" s="202">
        <v>6865</v>
      </c>
      <c r="R210" s="221">
        <v>-0.27223576804834093</v>
      </c>
    </row>
    <row r="211" spans="2:18" ht="15" hidden="1" customHeight="1" outlineLevel="1">
      <c r="B211" s="63" t="s">
        <v>81</v>
      </c>
      <c r="C211" s="195">
        <v>10</v>
      </c>
      <c r="D211" s="220">
        <v>-0.81818181818181812</v>
      </c>
      <c r="E211" s="202">
        <v>77</v>
      </c>
      <c r="F211" s="221">
        <v>-0.6831275720164609</v>
      </c>
      <c r="G211" s="195">
        <v>915</v>
      </c>
      <c r="H211" s="220">
        <v>1.094091903719896E-3</v>
      </c>
      <c r="I211" s="202">
        <v>2232</v>
      </c>
      <c r="J211" s="221">
        <v>4.2503503035964396E-2</v>
      </c>
      <c r="K211" s="195">
        <v>261</v>
      </c>
      <c r="L211" s="220">
        <v>6.4571428571428573</v>
      </c>
      <c r="M211" s="202">
        <v>3495</v>
      </c>
      <c r="N211" s="221">
        <v>3.1582054309327035E-2</v>
      </c>
      <c r="O211" s="195">
        <v>6043</v>
      </c>
      <c r="P211" s="220">
        <v>-0.21874595992243051</v>
      </c>
      <c r="Q211" s="202">
        <v>9538</v>
      </c>
      <c r="R211" s="221">
        <v>-0.14249752764541945</v>
      </c>
    </row>
    <row r="212" spans="2:18" ht="15" hidden="1" customHeight="1" outlineLevel="1">
      <c r="B212" s="63" t="s">
        <v>80</v>
      </c>
      <c r="C212" s="195">
        <v>24</v>
      </c>
      <c r="D212" s="220">
        <v>-0.17241379310344829</v>
      </c>
      <c r="E212" s="202">
        <v>59</v>
      </c>
      <c r="F212" s="221">
        <v>-0.69270833333333326</v>
      </c>
      <c r="G212" s="195">
        <v>758</v>
      </c>
      <c r="H212" s="220">
        <v>-6.6502463054187166E-2</v>
      </c>
      <c r="I212" s="202">
        <v>1835</v>
      </c>
      <c r="J212" s="221">
        <v>2.974186307519644E-2</v>
      </c>
      <c r="K212" s="195">
        <v>207</v>
      </c>
      <c r="L212" s="220">
        <v>5.67741935483871</v>
      </c>
      <c r="M212" s="202">
        <v>2883</v>
      </c>
      <c r="N212" s="221">
        <v>1.3000702740688652E-2</v>
      </c>
      <c r="O212" s="195">
        <v>5023</v>
      </c>
      <c r="P212" s="220">
        <v>-0.31210627225417698</v>
      </c>
      <c r="Q212" s="202">
        <v>7906</v>
      </c>
      <c r="R212" s="221">
        <v>-0.22093023255813948</v>
      </c>
    </row>
    <row r="213" spans="2:18" ht="15" hidden="1" customHeight="1" outlineLevel="1">
      <c r="B213" s="63" t="s">
        <v>79</v>
      </c>
      <c r="C213" s="195">
        <v>5</v>
      </c>
      <c r="D213" s="220">
        <v>-0.90196078431372551</v>
      </c>
      <c r="E213" s="202">
        <v>57</v>
      </c>
      <c r="F213" s="221">
        <v>-0.62987012987012991</v>
      </c>
      <c r="G213" s="195">
        <v>808</v>
      </c>
      <c r="H213" s="220">
        <v>0.16931982633863973</v>
      </c>
      <c r="I213" s="202">
        <v>1638</v>
      </c>
      <c r="J213" s="221">
        <v>-5.6994818652849721E-2</v>
      </c>
      <c r="K213" s="195">
        <v>141</v>
      </c>
      <c r="L213" s="220">
        <v>8.4</v>
      </c>
      <c r="M213" s="202">
        <v>2649</v>
      </c>
      <c r="N213" s="221">
        <v>3.7764350453173279E-4</v>
      </c>
      <c r="O213" s="195">
        <v>5713</v>
      </c>
      <c r="P213" s="220">
        <v>-0.26473616473616468</v>
      </c>
      <c r="Q213" s="202">
        <v>8362</v>
      </c>
      <c r="R213" s="221">
        <v>-0.19735073910539447</v>
      </c>
    </row>
    <row r="214" spans="2:18" collapsed="1">
      <c r="B214" s="227">
        <v>1996</v>
      </c>
      <c r="C214" s="228">
        <v>190</v>
      </c>
      <c r="D214" s="229">
        <v>-0.28838951310861427</v>
      </c>
      <c r="E214" s="228">
        <v>715</v>
      </c>
      <c r="F214" s="229">
        <v>-0.42800000000000005</v>
      </c>
      <c r="G214" s="228">
        <v>9242</v>
      </c>
      <c r="H214" s="229">
        <v>0.19220846233230127</v>
      </c>
      <c r="I214" s="228">
        <v>22511</v>
      </c>
      <c r="J214" s="229">
        <v>-3.4442824054216392E-2</v>
      </c>
      <c r="K214" s="228">
        <v>1816</v>
      </c>
      <c r="L214" s="229">
        <v>6.4732510288065841</v>
      </c>
      <c r="M214" s="228">
        <v>34474</v>
      </c>
      <c r="N214" s="229">
        <v>5.0940462762552263E-2</v>
      </c>
      <c r="O214" s="228">
        <v>65231</v>
      </c>
      <c r="P214" s="229">
        <v>-0.13887605444152551</v>
      </c>
      <c r="Q214" s="228">
        <v>99705</v>
      </c>
      <c r="R214" s="229">
        <v>-8.1517032997402206E-2</v>
      </c>
    </row>
    <row r="215" spans="2:18" ht="15" hidden="1" customHeight="1" outlineLevel="1">
      <c r="B215" s="63" t="s">
        <v>90</v>
      </c>
      <c r="C215" s="195">
        <v>23</v>
      </c>
      <c r="D215" s="220">
        <v>-0.57407407407407407</v>
      </c>
      <c r="E215" s="202">
        <v>46</v>
      </c>
      <c r="F215" s="221">
        <v>-0.76884422110552764</v>
      </c>
      <c r="G215" s="195">
        <v>772</v>
      </c>
      <c r="H215" s="220">
        <v>-2.8930817610062887E-2</v>
      </c>
      <c r="I215" s="202">
        <v>1729</v>
      </c>
      <c r="J215" s="221">
        <v>0.13006535947712417</v>
      </c>
      <c r="K215" s="195">
        <v>19</v>
      </c>
      <c r="L215" s="220">
        <v>0.46153846153846145</v>
      </c>
      <c r="M215" s="202">
        <v>2566</v>
      </c>
      <c r="N215" s="221">
        <v>-9.6487842531840506E-3</v>
      </c>
      <c r="O215" s="195">
        <v>5978</v>
      </c>
      <c r="P215" s="220">
        <v>0.33855799373040751</v>
      </c>
      <c r="Q215" s="202">
        <v>8544</v>
      </c>
      <c r="R215" s="221">
        <v>0.21071276746492851</v>
      </c>
    </row>
    <row r="216" spans="2:18" ht="15" hidden="1" customHeight="1" outlineLevel="1">
      <c r="B216" s="63" t="s">
        <v>89</v>
      </c>
      <c r="C216" s="195">
        <v>10</v>
      </c>
      <c r="D216" s="220">
        <v>-0.64285714285714279</v>
      </c>
      <c r="E216" s="202">
        <v>43</v>
      </c>
      <c r="F216" s="221">
        <v>-0.81702127659574475</v>
      </c>
      <c r="G216" s="195">
        <v>540</v>
      </c>
      <c r="H216" s="220">
        <v>-0.19999999999999996</v>
      </c>
      <c r="I216" s="202">
        <v>2144</v>
      </c>
      <c r="J216" s="221">
        <v>-7.3465859982713932E-2</v>
      </c>
      <c r="K216" s="195">
        <v>17</v>
      </c>
      <c r="L216" s="220">
        <v>-0.22727272727272729</v>
      </c>
      <c r="M216" s="202">
        <v>2754</v>
      </c>
      <c r="N216" s="221">
        <v>-0.15882712278558342</v>
      </c>
      <c r="O216" s="195">
        <v>5549</v>
      </c>
      <c r="P216" s="220">
        <v>0.27124856815578458</v>
      </c>
      <c r="Q216" s="202">
        <v>8303</v>
      </c>
      <c r="R216" s="221">
        <v>8.6922372038224838E-2</v>
      </c>
    </row>
    <row r="217" spans="2:18" ht="15" hidden="1" customHeight="1" outlineLevel="1">
      <c r="B217" s="63" t="s">
        <v>88</v>
      </c>
      <c r="C217" s="195">
        <v>7</v>
      </c>
      <c r="D217" s="220">
        <v>-0.53333333333333333</v>
      </c>
      <c r="E217" s="202">
        <v>64</v>
      </c>
      <c r="F217" s="221">
        <v>-0.72765957446808516</v>
      </c>
      <c r="G217" s="195">
        <v>676</v>
      </c>
      <c r="H217" s="220">
        <v>-0.22388059701492535</v>
      </c>
      <c r="I217" s="202">
        <v>2880</v>
      </c>
      <c r="J217" s="221">
        <v>0.28056914184081805</v>
      </c>
      <c r="K217" s="195">
        <v>18</v>
      </c>
      <c r="L217" s="220">
        <v>1</v>
      </c>
      <c r="M217" s="202">
        <v>3645</v>
      </c>
      <c r="N217" s="221">
        <v>7.8721515241195528E-2</v>
      </c>
      <c r="O217" s="195">
        <v>5752</v>
      </c>
      <c r="P217" s="220">
        <v>-5.9054474071650542E-2</v>
      </c>
      <c r="Q217" s="202">
        <v>9397</v>
      </c>
      <c r="R217" s="221">
        <v>-1.000842815002112E-2</v>
      </c>
    </row>
    <row r="218" spans="2:18" ht="15" hidden="1" customHeight="1" outlineLevel="1">
      <c r="B218" s="63" t="s">
        <v>87</v>
      </c>
      <c r="C218" s="195">
        <v>16</v>
      </c>
      <c r="D218" s="220">
        <v>0.45454545454545459</v>
      </c>
      <c r="E218" s="202">
        <v>56</v>
      </c>
      <c r="F218" s="221">
        <v>-0.41666666666666663</v>
      </c>
      <c r="G218" s="195">
        <v>448</v>
      </c>
      <c r="H218" s="220">
        <v>-0.40106951871657759</v>
      </c>
      <c r="I218" s="202">
        <v>1897</v>
      </c>
      <c r="J218" s="221">
        <v>-0.15312499999999996</v>
      </c>
      <c r="K218" s="195">
        <v>7</v>
      </c>
      <c r="L218" s="220">
        <v>0</v>
      </c>
      <c r="M218" s="202">
        <v>2424</v>
      </c>
      <c r="N218" s="221">
        <v>-0.21856866537717601</v>
      </c>
      <c r="O218" s="195">
        <v>5252</v>
      </c>
      <c r="P218" s="220">
        <v>3.4390523500191783E-3</v>
      </c>
      <c r="Q218" s="202">
        <v>7676</v>
      </c>
      <c r="R218" s="221">
        <v>-7.9174664107485637E-2</v>
      </c>
    </row>
    <row r="219" spans="2:18" ht="15" hidden="1" customHeight="1" outlineLevel="1">
      <c r="B219" s="63" t="s">
        <v>86</v>
      </c>
      <c r="C219" s="195">
        <v>15</v>
      </c>
      <c r="D219" s="220">
        <v>2.75</v>
      </c>
      <c r="E219" s="202">
        <v>55</v>
      </c>
      <c r="F219" s="221">
        <v>-0.4329896907216495</v>
      </c>
      <c r="G219" s="195">
        <v>562</v>
      </c>
      <c r="H219" s="220">
        <v>-0.43403826787512589</v>
      </c>
      <c r="I219" s="202">
        <v>1495</v>
      </c>
      <c r="J219" s="221">
        <v>-0.31703974417542258</v>
      </c>
      <c r="K219" s="195">
        <v>15</v>
      </c>
      <c r="L219" s="220">
        <v>0.5</v>
      </c>
      <c r="M219" s="202">
        <v>2142</v>
      </c>
      <c r="N219" s="221">
        <v>-0.34952930458548437</v>
      </c>
      <c r="O219" s="195">
        <v>5565</v>
      </c>
      <c r="P219" s="220">
        <v>-0.12801629583202756</v>
      </c>
      <c r="Q219" s="202">
        <v>7707</v>
      </c>
      <c r="R219" s="221">
        <v>-0.20341085271317827</v>
      </c>
    </row>
    <row r="220" spans="2:18" ht="15" hidden="1" customHeight="1" outlineLevel="1">
      <c r="B220" s="63" t="s">
        <v>85</v>
      </c>
      <c r="C220" s="195">
        <v>6</v>
      </c>
      <c r="D220" s="220">
        <v>-0.7857142857142857</v>
      </c>
      <c r="E220" s="202">
        <v>80</v>
      </c>
      <c r="F220" s="221">
        <v>-4.7619047619047672E-2</v>
      </c>
      <c r="G220" s="195">
        <v>834</v>
      </c>
      <c r="H220" s="220">
        <v>-0.32850241545893721</v>
      </c>
      <c r="I220" s="202">
        <v>1996</v>
      </c>
      <c r="J220" s="221">
        <v>-0.25550167847817984</v>
      </c>
      <c r="K220" s="195">
        <v>33</v>
      </c>
      <c r="L220" s="220">
        <v>0.5714285714285714</v>
      </c>
      <c r="M220" s="202">
        <v>2949</v>
      </c>
      <c r="N220" s="221">
        <v>-0.27292899408284022</v>
      </c>
      <c r="O220" s="195">
        <v>8150</v>
      </c>
      <c r="P220" s="220">
        <v>3.7423625254582538E-2</v>
      </c>
      <c r="Q220" s="202">
        <v>11099</v>
      </c>
      <c r="R220" s="221">
        <v>-6.8250503693754183E-2</v>
      </c>
    </row>
    <row r="221" spans="2:18" ht="15" hidden="1" customHeight="1" outlineLevel="1">
      <c r="B221" s="63" t="s">
        <v>84</v>
      </c>
      <c r="C221" s="195">
        <v>10</v>
      </c>
      <c r="D221" s="220">
        <v>1.5</v>
      </c>
      <c r="E221" s="202">
        <v>63</v>
      </c>
      <c r="F221" s="221">
        <v>0.5</v>
      </c>
      <c r="G221" s="195">
        <v>521</v>
      </c>
      <c r="H221" s="220">
        <v>-1.883239171374762E-2</v>
      </c>
      <c r="I221" s="202">
        <v>1916</v>
      </c>
      <c r="J221" s="221">
        <v>3.6668412781561965E-3</v>
      </c>
      <c r="K221" s="195">
        <v>24</v>
      </c>
      <c r="L221" s="220">
        <v>3</v>
      </c>
      <c r="M221" s="202">
        <v>2534</v>
      </c>
      <c r="N221" s="221">
        <v>1.6853932584269593E-2</v>
      </c>
      <c r="O221" s="195">
        <v>5278</v>
      </c>
      <c r="P221" s="220">
        <v>0.22062904717853837</v>
      </c>
      <c r="Q221" s="202">
        <v>7812</v>
      </c>
      <c r="R221" s="221">
        <v>0.14612676056338025</v>
      </c>
    </row>
    <row r="222" spans="2:18" ht="15" hidden="1" customHeight="1" outlineLevel="1">
      <c r="B222" s="63" t="s">
        <v>83</v>
      </c>
      <c r="C222" s="195">
        <v>16</v>
      </c>
      <c r="D222" s="220">
        <v>0.23076923076923084</v>
      </c>
      <c r="E222" s="202">
        <v>156</v>
      </c>
      <c r="F222" s="221">
        <v>-3.105590062111796E-2</v>
      </c>
      <c r="G222" s="195">
        <v>458</v>
      </c>
      <c r="H222" s="220">
        <v>-0.18794326241134751</v>
      </c>
      <c r="I222" s="202">
        <v>1927</v>
      </c>
      <c r="J222" s="221">
        <v>-0.13432165318957767</v>
      </c>
      <c r="K222" s="195">
        <v>12</v>
      </c>
      <c r="L222" s="220">
        <v>-0.5</v>
      </c>
      <c r="M222" s="202">
        <v>2569</v>
      </c>
      <c r="N222" s="221">
        <v>-0.14022757697456489</v>
      </c>
      <c r="O222" s="195">
        <v>4325</v>
      </c>
      <c r="P222" s="220">
        <v>-7.8610992756710685E-2</v>
      </c>
      <c r="Q222" s="202">
        <v>6894</v>
      </c>
      <c r="R222" s="221">
        <v>-0.10257745378807603</v>
      </c>
    </row>
    <row r="223" spans="2:18" ht="15" hidden="1" customHeight="1" outlineLevel="1">
      <c r="B223" s="63" t="s">
        <v>82</v>
      </c>
      <c r="C223" s="195">
        <v>29</v>
      </c>
      <c r="D223" s="220">
        <v>28</v>
      </c>
      <c r="E223" s="202">
        <v>98</v>
      </c>
      <c r="F223" s="221">
        <v>-0.70919881305637977</v>
      </c>
      <c r="G223" s="195">
        <v>524</v>
      </c>
      <c r="H223" s="220">
        <v>-0.35705521472392643</v>
      </c>
      <c r="I223" s="202">
        <v>1670</v>
      </c>
      <c r="J223" s="221">
        <v>-0.42572214580467671</v>
      </c>
      <c r="K223" s="195">
        <v>17</v>
      </c>
      <c r="L223" s="220">
        <v>-0.19047619047619047</v>
      </c>
      <c r="M223" s="202">
        <v>2338</v>
      </c>
      <c r="N223" s="221">
        <v>-0.42724154826065652</v>
      </c>
      <c r="O223" s="195">
        <v>7095</v>
      </c>
      <c r="P223" s="220">
        <v>0.69009051929490228</v>
      </c>
      <c r="Q223" s="202">
        <v>9433</v>
      </c>
      <c r="R223" s="221">
        <v>0.13925120772946853</v>
      </c>
    </row>
    <row r="224" spans="2:18" ht="15" hidden="1" customHeight="1" outlineLevel="1">
      <c r="B224" s="63" t="s">
        <v>81</v>
      </c>
      <c r="C224" s="195">
        <v>55</v>
      </c>
      <c r="D224" s="220">
        <v>3.583333333333333</v>
      </c>
      <c r="E224" s="202">
        <v>243</v>
      </c>
      <c r="F224" s="221">
        <v>-0.22611464968152861</v>
      </c>
      <c r="G224" s="195">
        <v>914</v>
      </c>
      <c r="H224" s="220">
        <v>-0.19329214474845546</v>
      </c>
      <c r="I224" s="202">
        <v>2141</v>
      </c>
      <c r="J224" s="221">
        <v>-0.17240046385775032</v>
      </c>
      <c r="K224" s="195">
        <v>35</v>
      </c>
      <c r="L224" s="220">
        <v>0.34615384615384626</v>
      </c>
      <c r="M224" s="202">
        <v>3388</v>
      </c>
      <c r="N224" s="221">
        <v>-0.16797642436149307</v>
      </c>
      <c r="O224" s="195">
        <v>7735</v>
      </c>
      <c r="P224" s="220">
        <v>0.34944173063503148</v>
      </c>
      <c r="Q224" s="202">
        <v>11123</v>
      </c>
      <c r="R224" s="221">
        <v>0.13453692370461034</v>
      </c>
    </row>
    <row r="225" spans="2:18" ht="15" hidden="1" customHeight="1" outlineLevel="1">
      <c r="B225" s="63" t="s">
        <v>80</v>
      </c>
      <c r="C225" s="195">
        <v>29</v>
      </c>
      <c r="D225" s="220">
        <v>0.70588235294117641</v>
      </c>
      <c r="E225" s="202">
        <v>192</v>
      </c>
      <c r="F225" s="221">
        <v>-0.2615384615384615</v>
      </c>
      <c r="G225" s="195">
        <v>812</v>
      </c>
      <c r="H225" s="220">
        <v>-0.35606661379857252</v>
      </c>
      <c r="I225" s="202">
        <v>1782</v>
      </c>
      <c r="J225" s="221">
        <v>-0.22454308093994779</v>
      </c>
      <c r="K225" s="195">
        <v>31</v>
      </c>
      <c r="L225" s="220">
        <v>-0.11428571428571432</v>
      </c>
      <c r="M225" s="202">
        <v>2846</v>
      </c>
      <c r="N225" s="221">
        <v>-0.26478946008783255</v>
      </c>
      <c r="O225" s="195">
        <v>7302</v>
      </c>
      <c r="P225" s="220">
        <v>0.19372241294752324</v>
      </c>
      <c r="Q225" s="202">
        <v>10148</v>
      </c>
      <c r="R225" s="221">
        <v>1.6019223067681221E-2</v>
      </c>
    </row>
    <row r="226" spans="2:18" ht="15" hidden="1" customHeight="1" outlineLevel="1">
      <c r="B226" s="63" t="s">
        <v>79</v>
      </c>
      <c r="C226" s="195">
        <v>51</v>
      </c>
      <c r="D226" s="220">
        <v>2.1875</v>
      </c>
      <c r="E226" s="202">
        <v>154</v>
      </c>
      <c r="F226" s="221">
        <v>-0.125</v>
      </c>
      <c r="G226" s="195">
        <v>691</v>
      </c>
      <c r="H226" s="220">
        <v>-0.25618945102260493</v>
      </c>
      <c r="I226" s="202">
        <v>1737</v>
      </c>
      <c r="J226" s="221">
        <v>-0.18869687062120499</v>
      </c>
      <c r="K226" s="195">
        <v>15</v>
      </c>
      <c r="L226" s="220">
        <v>-0.55882352941176472</v>
      </c>
      <c r="M226" s="202">
        <v>2648</v>
      </c>
      <c r="N226" s="221">
        <v>-0.19660194174757284</v>
      </c>
      <c r="O226" s="195">
        <v>7770</v>
      </c>
      <c r="P226" s="220">
        <v>0.36435469710272161</v>
      </c>
      <c r="Q226" s="202">
        <v>10418</v>
      </c>
      <c r="R226" s="221">
        <v>0.15871426982538095</v>
      </c>
    </row>
    <row r="227" spans="2:18" collapsed="1">
      <c r="B227" s="227">
        <v>1995</v>
      </c>
      <c r="C227" s="228">
        <v>267</v>
      </c>
      <c r="D227" s="229">
        <v>0.31527093596059119</v>
      </c>
      <c r="E227" s="228">
        <v>1250</v>
      </c>
      <c r="F227" s="229">
        <v>-0.44096601073345254</v>
      </c>
      <c r="G227" s="228">
        <v>7752</v>
      </c>
      <c r="H227" s="229">
        <v>-0.2657004830917874</v>
      </c>
      <c r="I227" s="228">
        <v>23314</v>
      </c>
      <c r="J227" s="229">
        <v>-0.14513053681431509</v>
      </c>
      <c r="K227" s="228">
        <v>243</v>
      </c>
      <c r="L227" s="229">
        <v>6.578947368421062E-2</v>
      </c>
      <c r="M227" s="228">
        <v>32803</v>
      </c>
      <c r="N227" s="229">
        <v>-0.18996937969182137</v>
      </c>
      <c r="O227" s="228">
        <v>75751</v>
      </c>
      <c r="P227" s="229">
        <v>0.16225297655578741</v>
      </c>
      <c r="Q227" s="228">
        <v>108554</v>
      </c>
      <c r="R227" s="229">
        <v>2.7273071390718551E-2</v>
      </c>
    </row>
    <row r="228" spans="2:18" ht="15" hidden="1" customHeight="1" outlineLevel="1">
      <c r="B228" s="63" t="s">
        <v>90</v>
      </c>
      <c r="C228" s="195">
        <v>54</v>
      </c>
      <c r="D228" s="220">
        <v>0.9285714285714286</v>
      </c>
      <c r="E228" s="202">
        <v>199</v>
      </c>
      <c r="F228" s="221">
        <v>-0.62022900763358779</v>
      </c>
      <c r="G228" s="195">
        <v>795</v>
      </c>
      <c r="H228" s="220">
        <v>4.4678055190538801E-2</v>
      </c>
      <c r="I228" s="202">
        <v>1530</v>
      </c>
      <c r="J228" s="221">
        <v>-7.664453832226914E-2</v>
      </c>
      <c r="K228" s="195">
        <v>13</v>
      </c>
      <c r="L228" s="220">
        <v>-0.35</v>
      </c>
      <c r="M228" s="202">
        <v>2591</v>
      </c>
      <c r="N228" s="221">
        <v>-0.13344481605351166</v>
      </c>
      <c r="O228" s="195">
        <v>4466</v>
      </c>
      <c r="P228" s="220">
        <v>-2.0111731843575065E-3</v>
      </c>
      <c r="Q228" s="202">
        <v>7057</v>
      </c>
      <c r="R228" s="221">
        <v>-5.4655056932350954E-2</v>
      </c>
    </row>
    <row r="229" spans="2:18" ht="15" hidden="1" customHeight="1" outlineLevel="1">
      <c r="B229" s="63" t="s">
        <v>89</v>
      </c>
      <c r="C229" s="195">
        <v>28</v>
      </c>
      <c r="D229" s="220">
        <v>-0.41666666666666663</v>
      </c>
      <c r="E229" s="202">
        <v>235</v>
      </c>
      <c r="F229" s="221">
        <v>-0.26791277258566981</v>
      </c>
      <c r="G229" s="195">
        <v>675</v>
      </c>
      <c r="H229" s="220">
        <v>-0.38299817184643514</v>
      </c>
      <c r="I229" s="202">
        <v>2314</v>
      </c>
      <c r="J229" s="221">
        <v>1.2981393336217728E-3</v>
      </c>
      <c r="K229" s="195">
        <v>22</v>
      </c>
      <c r="L229" s="220">
        <v>-0.38888888888888884</v>
      </c>
      <c r="M229" s="202">
        <v>3274</v>
      </c>
      <c r="N229" s="221">
        <v>-0.14068241469816278</v>
      </c>
      <c r="O229" s="195">
        <v>4365</v>
      </c>
      <c r="P229" s="220">
        <v>-9.0805902383654935E-3</v>
      </c>
      <c r="Q229" s="202">
        <v>7639</v>
      </c>
      <c r="R229" s="221">
        <v>-7.0115642118076638E-2</v>
      </c>
    </row>
    <row r="230" spans="2:18" ht="15" hidden="1" customHeight="1" outlineLevel="1">
      <c r="B230" s="63" t="s">
        <v>88</v>
      </c>
      <c r="C230" s="195">
        <v>15</v>
      </c>
      <c r="D230" s="220">
        <v>2</v>
      </c>
      <c r="E230" s="202">
        <v>235</v>
      </c>
      <c r="F230" s="221">
        <v>-0.36141304347826086</v>
      </c>
      <c r="G230" s="195">
        <v>871</v>
      </c>
      <c r="H230" s="220">
        <v>-0.18292682926829273</v>
      </c>
      <c r="I230" s="202">
        <v>2249</v>
      </c>
      <c r="J230" s="221">
        <v>3.1178358551123386E-2</v>
      </c>
      <c r="K230" s="195">
        <v>9</v>
      </c>
      <c r="L230" s="220">
        <v>-0.6785714285714286</v>
      </c>
      <c r="M230" s="202">
        <v>3379</v>
      </c>
      <c r="N230" s="221">
        <v>-7.3739035087719285E-2</v>
      </c>
      <c r="O230" s="195">
        <v>6113</v>
      </c>
      <c r="P230" s="220">
        <v>0.31547234775123734</v>
      </c>
      <c r="Q230" s="202">
        <v>9492</v>
      </c>
      <c r="R230" s="221">
        <v>0.14430379746835453</v>
      </c>
    </row>
    <row r="231" spans="2:18" ht="15" hidden="1" customHeight="1" outlineLevel="1">
      <c r="B231" s="63" t="s">
        <v>87</v>
      </c>
      <c r="C231" s="195">
        <v>11</v>
      </c>
      <c r="D231" s="220">
        <v>-0.3125</v>
      </c>
      <c r="E231" s="202">
        <v>96</v>
      </c>
      <c r="F231" s="221">
        <v>-0.71764705882352942</v>
      </c>
      <c r="G231" s="195">
        <v>748</v>
      </c>
      <c r="H231" s="220">
        <v>0.1316187594553706</v>
      </c>
      <c r="I231" s="202">
        <v>2240</v>
      </c>
      <c r="J231" s="221">
        <v>0.75548589341692796</v>
      </c>
      <c r="K231" s="195">
        <v>7</v>
      </c>
      <c r="L231" s="220">
        <v>-0.9623655913978495</v>
      </c>
      <c r="M231" s="202">
        <v>3102</v>
      </c>
      <c r="N231" s="221">
        <v>0.2513110125050424</v>
      </c>
      <c r="O231" s="195">
        <v>5234</v>
      </c>
      <c r="P231" s="220">
        <v>0.23414289082763506</v>
      </c>
      <c r="Q231" s="202">
        <v>8336</v>
      </c>
      <c r="R231" s="221">
        <v>0.24047619047619051</v>
      </c>
    </row>
    <row r="232" spans="2:18" ht="15" hidden="1" customHeight="1" outlineLevel="1">
      <c r="B232" s="63" t="s">
        <v>86</v>
      </c>
      <c r="C232" s="195">
        <v>4</v>
      </c>
      <c r="D232" s="220">
        <v>-0.77777777777777779</v>
      </c>
      <c r="E232" s="202">
        <v>97</v>
      </c>
      <c r="F232" s="221">
        <v>-0.82201834862385326</v>
      </c>
      <c r="G232" s="195">
        <v>993</v>
      </c>
      <c r="H232" s="220">
        <v>-0.23966309341500769</v>
      </c>
      <c r="I232" s="202">
        <v>2189</v>
      </c>
      <c r="J232" s="221">
        <v>0.64958553127354945</v>
      </c>
      <c r="K232" s="195">
        <v>10</v>
      </c>
      <c r="L232" s="220">
        <v>-0.52380952380952384</v>
      </c>
      <c r="M232" s="202">
        <v>3293</v>
      </c>
      <c r="N232" s="221">
        <v>2.3624494870997825E-2</v>
      </c>
      <c r="O232" s="195">
        <v>6382</v>
      </c>
      <c r="P232" s="220">
        <v>0.52825670498084287</v>
      </c>
      <c r="Q232" s="202">
        <v>9675</v>
      </c>
      <c r="R232" s="221">
        <v>0.3086703638577033</v>
      </c>
    </row>
    <row r="233" spans="2:18" ht="15" hidden="1" customHeight="1" outlineLevel="1">
      <c r="B233" s="63" t="s">
        <v>85</v>
      </c>
      <c r="C233" s="195">
        <v>28</v>
      </c>
      <c r="D233" s="220">
        <v>2.5</v>
      </c>
      <c r="E233" s="202">
        <v>84</v>
      </c>
      <c r="F233" s="221">
        <v>-0.85738539898132426</v>
      </c>
      <c r="G233" s="195">
        <v>1242</v>
      </c>
      <c r="H233" s="220">
        <v>0.74438202247191021</v>
      </c>
      <c r="I233" s="202">
        <v>2681</v>
      </c>
      <c r="J233" s="221">
        <v>0.56600467289719636</v>
      </c>
      <c r="K233" s="195">
        <v>21</v>
      </c>
      <c r="L233" s="220">
        <v>0.61538461538461542</v>
      </c>
      <c r="M233" s="202">
        <v>4056</v>
      </c>
      <c r="N233" s="221">
        <v>0.33684904416611738</v>
      </c>
      <c r="O233" s="195">
        <v>7856</v>
      </c>
      <c r="P233" s="220">
        <v>0.32100218597612251</v>
      </c>
      <c r="Q233" s="202">
        <v>11912</v>
      </c>
      <c r="R233" s="221">
        <v>0.32635563968377679</v>
      </c>
    </row>
    <row r="234" spans="2:18" ht="15" hidden="1" customHeight="1" outlineLevel="1">
      <c r="B234" s="63" t="s">
        <v>84</v>
      </c>
      <c r="C234" s="195">
        <v>4</v>
      </c>
      <c r="D234" s="220">
        <v>0.33333333333333326</v>
      </c>
      <c r="E234" s="202">
        <v>42</v>
      </c>
      <c r="F234" s="221">
        <v>-0.84328358208955223</v>
      </c>
      <c r="G234" s="195">
        <v>531</v>
      </c>
      <c r="H234" s="220">
        <v>0.44686648501362392</v>
      </c>
      <c r="I234" s="202">
        <v>1909</v>
      </c>
      <c r="J234" s="221">
        <v>0.55836734693877554</v>
      </c>
      <c r="K234" s="195">
        <v>6</v>
      </c>
      <c r="L234" s="220">
        <v>-0.625</v>
      </c>
      <c r="M234" s="202">
        <v>2492</v>
      </c>
      <c r="N234" s="221">
        <v>0.32623736029803085</v>
      </c>
      <c r="O234" s="195">
        <v>4324</v>
      </c>
      <c r="P234" s="220">
        <v>0.42143326758711375</v>
      </c>
      <c r="Q234" s="202">
        <v>6816</v>
      </c>
      <c r="R234" s="221">
        <v>0.38508433245275353</v>
      </c>
    </row>
    <row r="235" spans="2:18" ht="15" hidden="1" customHeight="1" outlineLevel="1">
      <c r="B235" s="63" t="s">
        <v>83</v>
      </c>
      <c r="C235" s="195">
        <v>13</v>
      </c>
      <c r="D235" s="220">
        <v>1.1666666666666665</v>
      </c>
      <c r="E235" s="202">
        <v>161</v>
      </c>
      <c r="F235" s="221">
        <v>-0.57963446475195823</v>
      </c>
      <c r="G235" s="195">
        <v>564</v>
      </c>
      <c r="H235" s="220">
        <v>0.3364928909952607</v>
      </c>
      <c r="I235" s="202">
        <v>2226</v>
      </c>
      <c r="J235" s="221">
        <v>0.72692009309542271</v>
      </c>
      <c r="K235" s="195">
        <v>24</v>
      </c>
      <c r="L235" s="220">
        <v>0.5</v>
      </c>
      <c r="M235" s="202">
        <v>2988</v>
      </c>
      <c r="N235" s="221">
        <v>0.41209829867674852</v>
      </c>
      <c r="O235" s="195">
        <v>4694</v>
      </c>
      <c r="P235" s="220">
        <v>0.72130546387972139</v>
      </c>
      <c r="Q235" s="202">
        <v>7682</v>
      </c>
      <c r="R235" s="221">
        <v>0.5862068965517242</v>
      </c>
    </row>
    <row r="236" spans="2:18" ht="15" hidden="1" customHeight="1" outlineLevel="1">
      <c r="B236" s="63" t="s">
        <v>82</v>
      </c>
      <c r="C236" s="195">
        <v>1</v>
      </c>
      <c r="D236" s="220">
        <v>-0.92307692307692313</v>
      </c>
      <c r="E236" s="202">
        <v>337</v>
      </c>
      <c r="F236" s="221">
        <v>8.3601286173633493E-2</v>
      </c>
      <c r="G236" s="195">
        <v>815</v>
      </c>
      <c r="H236" s="220">
        <v>0.42233856893542754</v>
      </c>
      <c r="I236" s="202">
        <v>2908</v>
      </c>
      <c r="J236" s="221">
        <v>1.6950880444856349</v>
      </c>
      <c r="K236" s="195">
        <v>21</v>
      </c>
      <c r="L236" s="220">
        <v>0.10526315789473695</v>
      </c>
      <c r="M236" s="202">
        <v>4082</v>
      </c>
      <c r="N236" s="221">
        <v>1.0461152882205513</v>
      </c>
      <c r="O236" s="195">
        <v>4198</v>
      </c>
      <c r="P236" s="220">
        <v>0.23798289590091426</v>
      </c>
      <c r="Q236" s="202">
        <v>8280</v>
      </c>
      <c r="R236" s="221">
        <v>0.53731897512068327</v>
      </c>
    </row>
    <row r="237" spans="2:18" ht="15" hidden="1" customHeight="1" outlineLevel="1">
      <c r="B237" s="63" t="s">
        <v>81</v>
      </c>
      <c r="C237" s="195">
        <v>12</v>
      </c>
      <c r="D237" s="220">
        <v>-0.4</v>
      </c>
      <c r="E237" s="202">
        <v>314</v>
      </c>
      <c r="F237" s="221">
        <v>-0.29596412556053808</v>
      </c>
      <c r="G237" s="195">
        <v>1133</v>
      </c>
      <c r="H237" s="220">
        <v>0.55631868131868134</v>
      </c>
      <c r="I237" s="202">
        <v>2587</v>
      </c>
      <c r="J237" s="221">
        <v>0.50406976744186038</v>
      </c>
      <c r="K237" s="195">
        <v>26</v>
      </c>
      <c r="L237" s="220">
        <v>0.36842105263157898</v>
      </c>
      <c r="M237" s="202">
        <v>4072</v>
      </c>
      <c r="N237" s="221">
        <v>0.38833958404364122</v>
      </c>
      <c r="O237" s="195">
        <v>5732</v>
      </c>
      <c r="P237" s="220">
        <v>0.2866442199775534</v>
      </c>
      <c r="Q237" s="202">
        <v>9804</v>
      </c>
      <c r="R237" s="221">
        <v>0.3270167839740119</v>
      </c>
    </row>
    <row r="238" spans="2:18" ht="15" hidden="1" customHeight="1" outlineLevel="1">
      <c r="B238" s="63" t="s">
        <v>80</v>
      </c>
      <c r="C238" s="195">
        <v>17</v>
      </c>
      <c r="D238" s="220">
        <v>0</v>
      </c>
      <c r="E238" s="202">
        <v>260</v>
      </c>
      <c r="F238" s="221">
        <v>-0.5</v>
      </c>
      <c r="G238" s="195">
        <v>1261</v>
      </c>
      <c r="H238" s="220">
        <v>0.25722831505483557</v>
      </c>
      <c r="I238" s="202">
        <v>2298</v>
      </c>
      <c r="J238" s="221">
        <v>0.64613180515759305</v>
      </c>
      <c r="K238" s="195">
        <v>35</v>
      </c>
      <c r="L238" s="220">
        <v>0</v>
      </c>
      <c r="M238" s="202">
        <v>3871</v>
      </c>
      <c r="N238" s="221">
        <v>0.30292830696735096</v>
      </c>
      <c r="O238" s="195">
        <v>6117</v>
      </c>
      <c r="P238" s="220">
        <v>0.4443919716646989</v>
      </c>
      <c r="Q238" s="202">
        <v>9988</v>
      </c>
      <c r="R238" s="221">
        <v>0.38606716625034698</v>
      </c>
    </row>
    <row r="239" spans="2:18" ht="15" hidden="1" customHeight="1" outlineLevel="1">
      <c r="B239" s="63" t="s">
        <v>79</v>
      </c>
      <c r="C239" s="195">
        <v>16</v>
      </c>
      <c r="D239" s="220">
        <v>0.23076923076923084</v>
      </c>
      <c r="E239" s="202">
        <v>176</v>
      </c>
      <c r="F239" s="221">
        <v>-0.61987041036717061</v>
      </c>
      <c r="G239" s="195">
        <v>929</v>
      </c>
      <c r="H239" s="220">
        <v>0.14549938347718872</v>
      </c>
      <c r="I239" s="202">
        <v>2141</v>
      </c>
      <c r="J239" s="221">
        <v>0.93931159420289845</v>
      </c>
      <c r="K239" s="195">
        <v>34</v>
      </c>
      <c r="L239" s="220">
        <v>1.4285714285714284</v>
      </c>
      <c r="M239" s="202">
        <v>3296</v>
      </c>
      <c r="N239" s="221">
        <v>0.37047817047817055</v>
      </c>
      <c r="O239" s="195">
        <v>5695</v>
      </c>
      <c r="P239" s="220">
        <v>0.48849973863042351</v>
      </c>
      <c r="Q239" s="202">
        <v>8991</v>
      </c>
      <c r="R239" s="221">
        <v>0.44294655753490608</v>
      </c>
    </row>
    <row r="240" spans="2:18" collapsed="1">
      <c r="B240" s="227">
        <v>1994</v>
      </c>
      <c r="C240" s="228">
        <v>203</v>
      </c>
      <c r="D240" s="229">
        <v>4.1025641025641102E-2</v>
      </c>
      <c r="E240" s="228">
        <v>2236</v>
      </c>
      <c r="F240" s="229">
        <v>-0.55966916108704212</v>
      </c>
      <c r="G240" s="228">
        <v>10557</v>
      </c>
      <c r="H240" s="229">
        <v>0.11079545454545459</v>
      </c>
      <c r="I240" s="228">
        <v>27272</v>
      </c>
      <c r="J240" s="229">
        <v>0.49214860206817312</v>
      </c>
      <c r="K240" s="228">
        <v>228</v>
      </c>
      <c r="L240" s="229">
        <v>-0.46099290780141844</v>
      </c>
      <c r="M240" s="228">
        <v>40496</v>
      </c>
      <c r="N240" s="229">
        <v>0.20966633808286295</v>
      </c>
      <c r="O240" s="228">
        <v>65176</v>
      </c>
      <c r="P240" s="229">
        <v>0.31490709544656736</v>
      </c>
      <c r="Q240" s="228">
        <v>105672</v>
      </c>
      <c r="R240" s="229">
        <v>0.27248205770434941</v>
      </c>
    </row>
    <row r="241" spans="2:18" ht="15" hidden="1" customHeight="1" outlineLevel="1">
      <c r="B241" s="63" t="s">
        <v>90</v>
      </c>
      <c r="C241" s="195">
        <v>28</v>
      </c>
      <c r="D241" s="220">
        <v>-0.28205128205128205</v>
      </c>
      <c r="E241" s="202">
        <v>524</v>
      </c>
      <c r="F241" s="221">
        <v>3.8314176245211051E-3</v>
      </c>
      <c r="G241" s="195">
        <v>761</v>
      </c>
      <c r="H241" s="220">
        <v>-1.312335958005284E-3</v>
      </c>
      <c r="I241" s="202">
        <v>1657</v>
      </c>
      <c r="J241" s="221">
        <v>0.19898697539797405</v>
      </c>
      <c r="K241" s="195">
        <v>20</v>
      </c>
      <c r="L241" s="220">
        <v>1</v>
      </c>
      <c r="M241" s="202">
        <v>2990</v>
      </c>
      <c r="N241" s="221">
        <v>0.10128913443830578</v>
      </c>
      <c r="O241" s="195">
        <v>4475</v>
      </c>
      <c r="P241" s="220">
        <v>4.3853510613482527E-2</v>
      </c>
      <c r="Q241" s="202">
        <v>7465</v>
      </c>
      <c r="R241" s="221">
        <v>6.6123964581548123E-2</v>
      </c>
    </row>
    <row r="242" spans="2:18" ht="15" hidden="1" customHeight="1" outlineLevel="1">
      <c r="B242" s="63" t="s">
        <v>89</v>
      </c>
      <c r="C242" s="195">
        <v>48</v>
      </c>
      <c r="D242" s="220">
        <v>0.11627906976744184</v>
      </c>
      <c r="E242" s="202">
        <v>321</v>
      </c>
      <c r="F242" s="221">
        <v>0.12631578947368416</v>
      </c>
      <c r="G242" s="195">
        <v>1094</v>
      </c>
      <c r="H242" s="220">
        <v>0.66768292682926833</v>
      </c>
      <c r="I242" s="202">
        <v>2311</v>
      </c>
      <c r="J242" s="221">
        <v>0.2444803446418955</v>
      </c>
      <c r="K242" s="195">
        <v>36</v>
      </c>
      <c r="L242" s="220">
        <v>0.89473684210526305</v>
      </c>
      <c r="M242" s="202">
        <v>3810</v>
      </c>
      <c r="N242" s="221">
        <v>0.33216783216783208</v>
      </c>
      <c r="O242" s="195">
        <v>4405</v>
      </c>
      <c r="P242" s="220">
        <v>0.55708731000353473</v>
      </c>
      <c r="Q242" s="202">
        <v>8215</v>
      </c>
      <c r="R242" s="221">
        <v>0.44401476533661444</v>
      </c>
    </row>
    <row r="243" spans="2:18" ht="15" hidden="1" customHeight="1" outlineLevel="1">
      <c r="B243" s="63" t="s">
        <v>88</v>
      </c>
      <c r="C243" s="195">
        <v>5</v>
      </c>
      <c r="D243" s="220">
        <v>-0.78260869565217395</v>
      </c>
      <c r="E243" s="202">
        <v>368</v>
      </c>
      <c r="F243" s="221">
        <v>0.68807339449541294</v>
      </c>
      <c r="G243" s="195">
        <v>1066</v>
      </c>
      <c r="H243" s="220">
        <v>1.0426540284360186E-2</v>
      </c>
      <c r="I243" s="202">
        <v>2181</v>
      </c>
      <c r="J243" s="221">
        <v>-0.26910187667560326</v>
      </c>
      <c r="K243" s="195">
        <v>28</v>
      </c>
      <c r="L243" s="220">
        <v>0.21739130434782616</v>
      </c>
      <c r="M243" s="202">
        <v>3648</v>
      </c>
      <c r="N243" s="221">
        <v>-0.15221938182663253</v>
      </c>
      <c r="O243" s="195">
        <v>4647</v>
      </c>
      <c r="P243" s="220">
        <v>-0.21846619576185666</v>
      </c>
      <c r="Q243" s="202">
        <v>8295</v>
      </c>
      <c r="R243" s="221">
        <v>-0.19065274660942533</v>
      </c>
    </row>
    <row r="244" spans="2:18" ht="15" hidden="1" customHeight="1" outlineLevel="1">
      <c r="B244" s="63" t="s">
        <v>87</v>
      </c>
      <c r="C244" s="195">
        <v>16</v>
      </c>
      <c r="D244" s="220">
        <v>-0.66666666666666674</v>
      </c>
      <c r="E244" s="202">
        <v>340</v>
      </c>
      <c r="F244" s="221">
        <v>2.8636363636363638</v>
      </c>
      <c r="G244" s="195">
        <v>661</v>
      </c>
      <c r="H244" s="220">
        <v>-0.17990074441687343</v>
      </c>
      <c r="I244" s="202">
        <v>1276</v>
      </c>
      <c r="J244" s="221">
        <v>0.17171717171717171</v>
      </c>
      <c r="K244" s="195">
        <v>186</v>
      </c>
      <c r="L244" s="220">
        <v>9.9411764705882355</v>
      </c>
      <c r="M244" s="202">
        <v>2479</v>
      </c>
      <c r="N244" s="221">
        <v>0.21044921875</v>
      </c>
      <c r="O244" s="195">
        <v>4241</v>
      </c>
      <c r="P244" s="220">
        <v>2.464363372795364E-2</v>
      </c>
      <c r="Q244" s="202">
        <v>6720</v>
      </c>
      <c r="R244" s="221">
        <v>8.6148375626313278E-2</v>
      </c>
    </row>
    <row r="245" spans="2:18" ht="15" hidden="1" customHeight="1" outlineLevel="1">
      <c r="B245" s="63" t="s">
        <v>86</v>
      </c>
      <c r="C245" s="195">
        <v>18</v>
      </c>
      <c r="D245" s="220">
        <v>-9.9999999999999978E-2</v>
      </c>
      <c r="E245" s="202">
        <v>545</v>
      </c>
      <c r="F245" s="221">
        <v>1.766497461928934</v>
      </c>
      <c r="G245" s="195">
        <v>1306</v>
      </c>
      <c r="H245" s="220">
        <v>0.31786074672048437</v>
      </c>
      <c r="I245" s="202">
        <v>1327</v>
      </c>
      <c r="J245" s="221">
        <v>-3.9102099927588729E-2</v>
      </c>
      <c r="K245" s="195">
        <v>21</v>
      </c>
      <c r="L245" s="220">
        <v>1.1000000000000001</v>
      </c>
      <c r="M245" s="202">
        <v>3217</v>
      </c>
      <c r="N245" s="221">
        <v>0.23778376298576376</v>
      </c>
      <c r="O245" s="195">
        <v>4176</v>
      </c>
      <c r="P245" s="220">
        <v>-0.3816997334912644</v>
      </c>
      <c r="Q245" s="202">
        <v>7393</v>
      </c>
      <c r="R245" s="221">
        <v>-0.2095584304501229</v>
      </c>
    </row>
    <row r="246" spans="2:18" ht="15" hidden="1" customHeight="1" outlineLevel="1">
      <c r="B246" s="63" t="s">
        <v>85</v>
      </c>
      <c r="C246" s="195">
        <v>8</v>
      </c>
      <c r="D246" s="220">
        <v>-0.80952380952380953</v>
      </c>
      <c r="E246" s="202">
        <v>589</v>
      </c>
      <c r="F246" s="221">
        <v>1.6531531531531534</v>
      </c>
      <c r="G246" s="195">
        <v>712</v>
      </c>
      <c r="H246" s="220">
        <v>-0.36879432624113473</v>
      </c>
      <c r="I246" s="202">
        <v>1712</v>
      </c>
      <c r="J246" s="221">
        <v>7.470182046453222E-2</v>
      </c>
      <c r="K246" s="195">
        <v>13</v>
      </c>
      <c r="L246" s="220">
        <v>-0.48</v>
      </c>
      <c r="M246" s="202">
        <v>3034</v>
      </c>
      <c r="N246" s="221">
        <v>7.9734219269103068E-3</v>
      </c>
      <c r="O246" s="195">
        <v>5947</v>
      </c>
      <c r="P246" s="220">
        <v>-0.33224792274870873</v>
      </c>
      <c r="Q246" s="202">
        <v>8981</v>
      </c>
      <c r="R246" s="221">
        <v>-0.24630748573346761</v>
      </c>
    </row>
    <row r="247" spans="2:18" ht="15" hidden="1" customHeight="1" outlineLevel="1">
      <c r="B247" s="63" t="s">
        <v>84</v>
      </c>
      <c r="C247" s="195">
        <v>3</v>
      </c>
      <c r="D247" s="220">
        <v>-0.82352941176470584</v>
      </c>
      <c r="E247" s="202">
        <v>268</v>
      </c>
      <c r="F247" s="221">
        <v>1.2905982905982905</v>
      </c>
      <c r="G247" s="195">
        <v>367</v>
      </c>
      <c r="H247" s="220">
        <v>-0.30360531309297911</v>
      </c>
      <c r="I247" s="202">
        <v>1225</v>
      </c>
      <c r="J247" s="221">
        <v>-0.10256410256410253</v>
      </c>
      <c r="K247" s="195">
        <v>16</v>
      </c>
      <c r="L247" s="220">
        <v>1</v>
      </c>
      <c r="M247" s="202">
        <v>1879</v>
      </c>
      <c r="N247" s="221">
        <v>-7.6204523107177957E-2</v>
      </c>
      <c r="O247" s="195">
        <v>3042</v>
      </c>
      <c r="P247" s="220">
        <v>-8.1798973739812819E-2</v>
      </c>
      <c r="Q247" s="202">
        <v>4921</v>
      </c>
      <c r="R247" s="221">
        <v>-7.9670843463624408E-2</v>
      </c>
    </row>
    <row r="248" spans="2:18" ht="15" hidden="1" customHeight="1" outlineLevel="1">
      <c r="B248" s="63" t="s">
        <v>83</v>
      </c>
      <c r="C248" s="195">
        <v>6</v>
      </c>
      <c r="D248" s="220">
        <v>-0.5714285714285714</v>
      </c>
      <c r="E248" s="202">
        <v>383</v>
      </c>
      <c r="F248" s="221">
        <v>1.2662721893491122</v>
      </c>
      <c r="G248" s="195">
        <v>422</v>
      </c>
      <c r="H248" s="220">
        <v>6.8354430379746756E-2</v>
      </c>
      <c r="I248" s="202">
        <v>1289</v>
      </c>
      <c r="J248" s="221">
        <v>-0.14805023132848649</v>
      </c>
      <c r="K248" s="195">
        <v>16</v>
      </c>
      <c r="L248" s="220">
        <v>-0.30434782608695654</v>
      </c>
      <c r="M248" s="202">
        <v>2116</v>
      </c>
      <c r="N248" s="221">
        <v>9.4607379375588607E-4</v>
      </c>
      <c r="O248" s="195">
        <v>2727</v>
      </c>
      <c r="P248" s="220">
        <v>3.6488027366020415E-2</v>
      </c>
      <c r="Q248" s="202">
        <v>4843</v>
      </c>
      <c r="R248" s="221">
        <v>2.0653319283456373E-2</v>
      </c>
    </row>
    <row r="249" spans="2:18" ht="15" hidden="1" customHeight="1" outlineLevel="1">
      <c r="B249" s="63" t="s">
        <v>82</v>
      </c>
      <c r="C249" s="195">
        <v>13</v>
      </c>
      <c r="D249" s="220">
        <v>-0.76363636363636367</v>
      </c>
      <c r="E249" s="202">
        <v>311</v>
      </c>
      <c r="F249" s="221">
        <v>6.5068493150684859E-2</v>
      </c>
      <c r="G249" s="195">
        <v>573</v>
      </c>
      <c r="H249" s="220">
        <v>-5.2083333333333703E-3</v>
      </c>
      <c r="I249" s="202">
        <v>1079</v>
      </c>
      <c r="J249" s="221">
        <v>-0.22763063707945597</v>
      </c>
      <c r="K249" s="195">
        <v>19</v>
      </c>
      <c r="L249" s="220">
        <v>-0.26923076923076927</v>
      </c>
      <c r="M249" s="202">
        <v>1995</v>
      </c>
      <c r="N249" s="221">
        <v>-0.14961636828644498</v>
      </c>
      <c r="O249" s="195">
        <v>3391</v>
      </c>
      <c r="P249" s="220">
        <v>1.3146100985957476E-2</v>
      </c>
      <c r="Q249" s="202">
        <v>5386</v>
      </c>
      <c r="R249" s="221">
        <v>-5.3925873880203756E-2</v>
      </c>
    </row>
    <row r="250" spans="2:18" ht="15" hidden="1" customHeight="1" outlineLevel="1">
      <c r="B250" s="63" t="s">
        <v>81</v>
      </c>
      <c r="C250" s="195">
        <v>20</v>
      </c>
      <c r="D250" s="220">
        <v>-0.23076923076923073</v>
      </c>
      <c r="E250" s="202">
        <v>446</v>
      </c>
      <c r="F250" s="221">
        <v>9.8522167487684831E-2</v>
      </c>
      <c r="G250" s="195">
        <v>728</v>
      </c>
      <c r="H250" s="220">
        <v>-0.28975609756097565</v>
      </c>
      <c r="I250" s="202">
        <v>1720</v>
      </c>
      <c r="J250" s="221">
        <v>7.2319201995012516E-2</v>
      </c>
      <c r="K250" s="195">
        <v>19</v>
      </c>
      <c r="L250" s="220">
        <v>-0.17391304347826086</v>
      </c>
      <c r="M250" s="202">
        <v>2933</v>
      </c>
      <c r="N250" s="221">
        <v>-4.8962386511024691E-2</v>
      </c>
      <c r="O250" s="195">
        <v>4455</v>
      </c>
      <c r="P250" s="220">
        <v>0.12131890259249944</v>
      </c>
      <c r="Q250" s="202">
        <v>7388</v>
      </c>
      <c r="R250" s="221">
        <v>4.6903783477398431E-2</v>
      </c>
    </row>
    <row r="251" spans="2:18" ht="15" hidden="1" customHeight="1" outlineLevel="1">
      <c r="B251" s="63" t="s">
        <v>80</v>
      </c>
      <c r="C251" s="195">
        <v>17</v>
      </c>
      <c r="D251" s="220">
        <v>-0.51428571428571423</v>
      </c>
      <c r="E251" s="202">
        <v>520</v>
      </c>
      <c r="F251" s="221">
        <v>1.1399176954732511</v>
      </c>
      <c r="G251" s="195">
        <v>1003</v>
      </c>
      <c r="H251" s="220">
        <v>0.41068917018284101</v>
      </c>
      <c r="I251" s="202">
        <v>1396</v>
      </c>
      <c r="J251" s="221">
        <v>5.7636887608070175E-3</v>
      </c>
      <c r="K251" s="195">
        <v>35</v>
      </c>
      <c r="L251" s="220">
        <v>0.45833333333333326</v>
      </c>
      <c r="M251" s="202">
        <v>2971</v>
      </c>
      <c r="N251" s="221">
        <v>0.23740108288213246</v>
      </c>
      <c r="O251" s="195">
        <v>4235</v>
      </c>
      <c r="P251" s="220">
        <v>-2.5092081031307556E-2</v>
      </c>
      <c r="Q251" s="202">
        <v>7206</v>
      </c>
      <c r="R251" s="221">
        <v>6.8346923647146118E-2</v>
      </c>
    </row>
    <row r="252" spans="2:18" ht="15" hidden="1" customHeight="1" outlineLevel="1">
      <c r="B252" s="63" t="s">
        <v>79</v>
      </c>
      <c r="C252" s="195">
        <v>13</v>
      </c>
      <c r="D252" s="220">
        <v>-0.60606060606060608</v>
      </c>
      <c r="E252" s="202">
        <v>463</v>
      </c>
      <c r="F252" s="221">
        <v>1.0577777777777779</v>
      </c>
      <c r="G252" s="195">
        <v>811</v>
      </c>
      <c r="H252" s="220">
        <v>-0.17914979757085026</v>
      </c>
      <c r="I252" s="202">
        <v>1104</v>
      </c>
      <c r="J252" s="221">
        <v>-0.34982332155477036</v>
      </c>
      <c r="K252" s="195">
        <v>14</v>
      </c>
      <c r="L252" s="220">
        <v>-0.5</v>
      </c>
      <c r="M252" s="202">
        <v>2405</v>
      </c>
      <c r="N252" s="221">
        <v>-0.19078061911170929</v>
      </c>
      <c r="O252" s="195">
        <v>3826</v>
      </c>
      <c r="P252" s="220">
        <v>-0.13867627194957222</v>
      </c>
      <c r="Q252" s="202">
        <v>6231</v>
      </c>
      <c r="R252" s="221">
        <v>-0.15956298893984355</v>
      </c>
    </row>
    <row r="253" spans="2:18" collapsed="1">
      <c r="B253" s="227">
        <v>1993</v>
      </c>
      <c r="C253" s="228">
        <v>195</v>
      </c>
      <c r="D253" s="229">
        <v>-0.50632911392405067</v>
      </c>
      <c r="E253" s="228">
        <v>5078</v>
      </c>
      <c r="F253" s="229">
        <v>0.70174262734584447</v>
      </c>
      <c r="G253" s="228">
        <v>9504</v>
      </c>
      <c r="H253" s="229">
        <v>-1.2058212058212003E-2</v>
      </c>
      <c r="I253" s="228">
        <v>18277</v>
      </c>
      <c r="J253" s="229">
        <v>-5.0594774297439082E-2</v>
      </c>
      <c r="K253" s="228">
        <v>423</v>
      </c>
      <c r="L253" s="229">
        <v>0.79237288135593231</v>
      </c>
      <c r="M253" s="228">
        <v>33477</v>
      </c>
      <c r="N253" s="229">
        <v>3.0505448500892651E-2</v>
      </c>
      <c r="O253" s="228">
        <v>49567</v>
      </c>
      <c r="P253" s="229">
        <v>-9.7321119629946606E-2</v>
      </c>
      <c r="Q253" s="228">
        <v>83044</v>
      </c>
      <c r="R253" s="229">
        <v>-4.980720162019292E-2</v>
      </c>
    </row>
    <row r="254" spans="2:18" ht="15" hidden="1" customHeight="1" outlineLevel="1">
      <c r="B254" s="63" t="s">
        <v>90</v>
      </c>
      <c r="C254" s="195">
        <v>39</v>
      </c>
      <c r="D254" s="220">
        <v>0.625</v>
      </c>
      <c r="E254" s="202">
        <v>522</v>
      </c>
      <c r="F254" s="221">
        <v>0.73421926910299007</v>
      </c>
      <c r="G254" s="195">
        <v>762</v>
      </c>
      <c r="H254" s="220">
        <v>-8.3032490974729201E-2</v>
      </c>
      <c r="I254" s="202">
        <v>1382</v>
      </c>
      <c r="J254" s="221">
        <v>7.6323987538940763E-2</v>
      </c>
      <c r="K254" s="195">
        <v>10</v>
      </c>
      <c r="L254" s="220">
        <v>-0.6</v>
      </c>
      <c r="M254" s="202">
        <v>2715</v>
      </c>
      <c r="N254" s="221">
        <v>0.10141987829614596</v>
      </c>
      <c r="O254" s="195">
        <v>4287</v>
      </c>
      <c r="P254" s="220">
        <v>7.6054216867469826E-2</v>
      </c>
      <c r="Q254" s="202">
        <v>7002</v>
      </c>
      <c r="R254" s="221">
        <v>8.5749728640099221E-2</v>
      </c>
    </row>
    <row r="255" spans="2:18" ht="15" hidden="1" customHeight="1" outlineLevel="1">
      <c r="B255" s="63" t="s">
        <v>89</v>
      </c>
      <c r="C255" s="195">
        <v>43</v>
      </c>
      <c r="D255" s="220">
        <v>1.263157894736842</v>
      </c>
      <c r="E255" s="202">
        <v>285</v>
      </c>
      <c r="F255" s="221">
        <v>-0.19263456090651554</v>
      </c>
      <c r="G255" s="195">
        <v>656</v>
      </c>
      <c r="H255" s="220">
        <v>-0.23274853801169593</v>
      </c>
      <c r="I255" s="202">
        <v>1857</v>
      </c>
      <c r="J255" s="221">
        <v>0.46914556962025311</v>
      </c>
      <c r="K255" s="195">
        <v>19</v>
      </c>
      <c r="L255" s="220">
        <v>0.11764705882352944</v>
      </c>
      <c r="M255" s="202">
        <v>2860</v>
      </c>
      <c r="N255" s="221">
        <v>0.14035087719298245</v>
      </c>
      <c r="O255" s="195">
        <v>2829</v>
      </c>
      <c r="P255" s="220">
        <v>-0.39434810533076425</v>
      </c>
      <c r="Q255" s="202">
        <v>5689</v>
      </c>
      <c r="R255" s="221">
        <v>-0.20754979802200868</v>
      </c>
    </row>
    <row r="256" spans="2:18" ht="15" hidden="1" customHeight="1" outlineLevel="1">
      <c r="B256" s="63" t="s">
        <v>88</v>
      </c>
      <c r="C256" s="195">
        <v>23</v>
      </c>
      <c r="D256" s="220">
        <v>1.5555555555555554</v>
      </c>
      <c r="E256" s="202">
        <v>218</v>
      </c>
      <c r="F256" s="221">
        <v>-8.4033613445378186E-2</v>
      </c>
      <c r="G256" s="195">
        <v>1055</v>
      </c>
      <c r="H256" s="220">
        <v>0.23971797884841362</v>
      </c>
      <c r="I256" s="202">
        <v>2984</v>
      </c>
      <c r="J256" s="221">
        <v>1.2185873605947957</v>
      </c>
      <c r="K256" s="195">
        <v>23</v>
      </c>
      <c r="L256" s="220">
        <v>-0.5892857142857143</v>
      </c>
      <c r="M256" s="202">
        <v>4303</v>
      </c>
      <c r="N256" s="221">
        <v>0.72188875550220089</v>
      </c>
      <c r="O256" s="195">
        <v>5946</v>
      </c>
      <c r="P256" s="220">
        <v>0.32103976894023556</v>
      </c>
      <c r="Q256" s="202">
        <v>10249</v>
      </c>
      <c r="R256" s="221">
        <v>0.46414285714285719</v>
      </c>
    </row>
    <row r="257" spans="2:18" ht="15" hidden="1" customHeight="1" outlineLevel="1">
      <c r="B257" s="63" t="s">
        <v>87</v>
      </c>
      <c r="C257" s="195">
        <v>48</v>
      </c>
      <c r="D257" s="220">
        <v>8.6</v>
      </c>
      <c r="E257" s="202">
        <v>88</v>
      </c>
      <c r="F257" s="221">
        <v>-0.28455284552845528</v>
      </c>
      <c r="G257" s="195">
        <v>806</v>
      </c>
      <c r="H257" s="220">
        <v>-9.6412556053811604E-2</v>
      </c>
      <c r="I257" s="202">
        <v>1089</v>
      </c>
      <c r="J257" s="221">
        <v>-0.4091155724362453</v>
      </c>
      <c r="K257" s="195">
        <v>17</v>
      </c>
      <c r="L257" s="220">
        <v>-0.59523809523809523</v>
      </c>
      <c r="M257" s="202">
        <v>2048</v>
      </c>
      <c r="N257" s="221">
        <v>-0.2950086058519793</v>
      </c>
      <c r="O257" s="195">
        <v>4139</v>
      </c>
      <c r="P257" s="220">
        <v>-0.22779850746268659</v>
      </c>
      <c r="Q257" s="202">
        <v>6187</v>
      </c>
      <c r="R257" s="221">
        <v>-0.25142165759225654</v>
      </c>
    </row>
    <row r="258" spans="2:18" ht="15" hidden="1" customHeight="1" outlineLevel="1">
      <c r="B258" s="63" t="s">
        <v>86</v>
      </c>
      <c r="C258" s="195">
        <v>20</v>
      </c>
      <c r="D258" s="220">
        <v>0.17647058823529416</v>
      </c>
      <c r="E258" s="202">
        <v>197</v>
      </c>
      <c r="F258" s="221">
        <v>-0.35830618892508148</v>
      </c>
      <c r="G258" s="195">
        <v>991</v>
      </c>
      <c r="H258" s="220">
        <v>-0.18166804293971928</v>
      </c>
      <c r="I258" s="202">
        <v>1381</v>
      </c>
      <c r="J258" s="221">
        <v>0.11012861736334401</v>
      </c>
      <c r="K258" s="195">
        <v>10</v>
      </c>
      <c r="L258" s="220">
        <v>-0.81818181818181812</v>
      </c>
      <c r="M258" s="202">
        <v>2599</v>
      </c>
      <c r="N258" s="221">
        <v>-8.2921665490472862E-2</v>
      </c>
      <c r="O258" s="195">
        <v>6754</v>
      </c>
      <c r="P258" s="220">
        <v>0.16048109965635748</v>
      </c>
      <c r="Q258" s="202">
        <v>9353</v>
      </c>
      <c r="R258" s="221">
        <v>8.0771897388490776E-2</v>
      </c>
    </row>
    <row r="259" spans="2:18" ht="15" hidden="1" customHeight="1" outlineLevel="1">
      <c r="B259" s="63" t="s">
        <v>85</v>
      </c>
      <c r="C259" s="195">
        <v>42</v>
      </c>
      <c r="D259" s="220">
        <v>20</v>
      </c>
      <c r="E259" s="202">
        <v>222</v>
      </c>
      <c r="F259" s="221">
        <v>-0.26490066225165565</v>
      </c>
      <c r="G259" s="195">
        <v>1128</v>
      </c>
      <c r="H259" s="220">
        <v>-1.0526315789473717E-2</v>
      </c>
      <c r="I259" s="202">
        <v>1593</v>
      </c>
      <c r="J259" s="221">
        <v>8.8858509911141415E-2</v>
      </c>
      <c r="K259" s="195">
        <v>25</v>
      </c>
      <c r="L259" s="220">
        <v>-0.24242424242424243</v>
      </c>
      <c r="M259" s="202">
        <v>3010</v>
      </c>
      <c r="N259" s="221">
        <v>2.3809523809523725E-2</v>
      </c>
      <c r="O259" s="195">
        <v>8906</v>
      </c>
      <c r="P259" s="220">
        <v>0.68674242424242427</v>
      </c>
      <c r="Q259" s="202">
        <v>11916</v>
      </c>
      <c r="R259" s="221">
        <v>0.44963503649635039</v>
      </c>
    </row>
    <row r="260" spans="2:18" ht="15" hidden="1" customHeight="1" outlineLevel="1">
      <c r="B260" s="63" t="s">
        <v>84</v>
      </c>
      <c r="C260" s="195">
        <v>17</v>
      </c>
      <c r="D260" s="220">
        <v>2.4</v>
      </c>
      <c r="E260" s="202">
        <v>117</v>
      </c>
      <c r="F260" s="221">
        <v>-0.56826568265682664</v>
      </c>
      <c r="G260" s="195">
        <v>527</v>
      </c>
      <c r="H260" s="220">
        <v>-0.11725293132328307</v>
      </c>
      <c r="I260" s="202">
        <v>1365</v>
      </c>
      <c r="J260" s="221">
        <v>7.1428571428571397E-2</v>
      </c>
      <c r="K260" s="195">
        <v>8</v>
      </c>
      <c r="L260" s="220">
        <v>-0.38461538461538458</v>
      </c>
      <c r="M260" s="202">
        <v>2034</v>
      </c>
      <c r="N260" s="221">
        <v>-5.8333333333333348E-2</v>
      </c>
      <c r="O260" s="195">
        <v>3313</v>
      </c>
      <c r="P260" s="220">
        <v>-0.12098699920403289</v>
      </c>
      <c r="Q260" s="202">
        <v>5347</v>
      </c>
      <c r="R260" s="221">
        <v>-9.8161578681059236E-2</v>
      </c>
    </row>
    <row r="261" spans="2:18" ht="15" hidden="1" customHeight="1" outlineLevel="1">
      <c r="B261" s="63" t="s">
        <v>83</v>
      </c>
      <c r="C261" s="195">
        <v>14</v>
      </c>
      <c r="D261" s="220">
        <v>-0.26315789473684215</v>
      </c>
      <c r="E261" s="202">
        <v>169</v>
      </c>
      <c r="F261" s="221">
        <v>-0.6269315673289183</v>
      </c>
      <c r="G261" s="195">
        <v>395</v>
      </c>
      <c r="H261" s="220">
        <v>-0.27787934186471663</v>
      </c>
      <c r="I261" s="202">
        <v>1513</v>
      </c>
      <c r="J261" s="221">
        <v>1.1363636363636465E-2</v>
      </c>
      <c r="K261" s="195">
        <v>23</v>
      </c>
      <c r="L261" s="220">
        <v>-7.999999999999996E-2</v>
      </c>
      <c r="M261" s="202">
        <v>2114</v>
      </c>
      <c r="N261" s="221">
        <v>-0.16771653543307086</v>
      </c>
      <c r="O261" s="195">
        <v>2631</v>
      </c>
      <c r="P261" s="220">
        <v>-0.19195331695331697</v>
      </c>
      <c r="Q261" s="202">
        <v>4745</v>
      </c>
      <c r="R261" s="221">
        <v>-0.18133195307108352</v>
      </c>
    </row>
    <row r="262" spans="2:18" ht="15" hidden="1" customHeight="1" outlineLevel="1">
      <c r="B262" s="63" t="s">
        <v>82</v>
      </c>
      <c r="C262" s="195">
        <v>55</v>
      </c>
      <c r="D262" s="220">
        <v>2.4375</v>
      </c>
      <c r="E262" s="202">
        <v>292</v>
      </c>
      <c r="F262" s="221">
        <v>-0.4065040650406504</v>
      </c>
      <c r="G262" s="195">
        <v>576</v>
      </c>
      <c r="H262" s="220">
        <v>-0.25773195876288657</v>
      </c>
      <c r="I262" s="202">
        <v>1397</v>
      </c>
      <c r="J262" s="221">
        <v>-4.9012933968686223E-2</v>
      </c>
      <c r="K262" s="195">
        <v>26</v>
      </c>
      <c r="L262" s="220">
        <v>-0.1875</v>
      </c>
      <c r="M262" s="202">
        <v>2346</v>
      </c>
      <c r="N262" s="221">
        <v>-0.15763016157989229</v>
      </c>
      <c r="O262" s="195">
        <v>3347</v>
      </c>
      <c r="P262" s="220">
        <v>9.9901413079198198E-2</v>
      </c>
      <c r="Q262" s="202">
        <v>5693</v>
      </c>
      <c r="R262" s="221">
        <v>-2.3164035689773543E-2</v>
      </c>
    </row>
    <row r="263" spans="2:18" ht="15" hidden="1" customHeight="1" outlineLevel="1">
      <c r="B263" s="63" t="s">
        <v>81</v>
      </c>
      <c r="C263" s="195">
        <v>26</v>
      </c>
      <c r="D263" s="220">
        <v>5.5</v>
      </c>
      <c r="E263" s="202">
        <v>406</v>
      </c>
      <c r="F263" s="221">
        <v>-8.7640449438202261E-2</v>
      </c>
      <c r="G263" s="195">
        <v>1025</v>
      </c>
      <c r="H263" s="220">
        <v>-0.23048048048048053</v>
      </c>
      <c r="I263" s="202">
        <v>1604</v>
      </c>
      <c r="J263" s="221">
        <v>0.50751879699248126</v>
      </c>
      <c r="K263" s="195">
        <v>23</v>
      </c>
      <c r="L263" s="220">
        <v>4.5454545454545414E-2</v>
      </c>
      <c r="M263" s="202">
        <v>3084</v>
      </c>
      <c r="N263" s="221">
        <v>7.5688873386815514E-2</v>
      </c>
      <c r="O263" s="195">
        <v>3973</v>
      </c>
      <c r="P263" s="220">
        <v>0.10085896370185643</v>
      </c>
      <c r="Q263" s="202">
        <v>7057</v>
      </c>
      <c r="R263" s="221">
        <v>8.9715873996293993E-2</v>
      </c>
    </row>
    <row r="264" spans="2:18" ht="15" hidden="1" customHeight="1" outlineLevel="1">
      <c r="B264" s="63" t="s">
        <v>80</v>
      </c>
      <c r="C264" s="195">
        <v>35</v>
      </c>
      <c r="D264" s="220">
        <v>7.75</v>
      </c>
      <c r="E264" s="202">
        <v>243</v>
      </c>
      <c r="F264" s="221">
        <v>-0.38481012658227853</v>
      </c>
      <c r="G264" s="195">
        <v>711</v>
      </c>
      <c r="H264" s="220">
        <v>-5.7029177718832869E-2</v>
      </c>
      <c r="I264" s="202">
        <v>1388</v>
      </c>
      <c r="J264" s="221">
        <v>0.43983402489626555</v>
      </c>
      <c r="K264" s="195">
        <v>24</v>
      </c>
      <c r="L264" s="220">
        <v>4.3478260869565188E-2</v>
      </c>
      <c r="M264" s="202">
        <v>2401</v>
      </c>
      <c r="N264" s="221">
        <v>0.12196261682242993</v>
      </c>
      <c r="O264" s="195">
        <v>4344</v>
      </c>
      <c r="P264" s="220">
        <v>0.18461958003817824</v>
      </c>
      <c r="Q264" s="202">
        <v>6745</v>
      </c>
      <c r="R264" s="221">
        <v>0.16152918890993639</v>
      </c>
    </row>
    <row r="265" spans="2:18" ht="15" hidden="1" customHeight="1" outlineLevel="1">
      <c r="B265" s="63" t="s">
        <v>79</v>
      </c>
      <c r="C265" s="195">
        <v>33</v>
      </c>
      <c r="D265" s="220">
        <v>4.5</v>
      </c>
      <c r="E265" s="202">
        <v>225</v>
      </c>
      <c r="F265" s="221">
        <v>-0.26229508196721307</v>
      </c>
      <c r="G265" s="195">
        <v>988</v>
      </c>
      <c r="H265" s="220">
        <v>6.580366774541524E-2</v>
      </c>
      <c r="I265" s="202">
        <v>1698</v>
      </c>
      <c r="J265" s="221">
        <v>1.117206982543641</v>
      </c>
      <c r="K265" s="195">
        <v>28</v>
      </c>
      <c r="L265" s="220">
        <v>0.47368421052631571</v>
      </c>
      <c r="M265" s="202">
        <v>2972</v>
      </c>
      <c r="N265" s="221">
        <v>0.44341913550267109</v>
      </c>
      <c r="O265" s="195">
        <v>4442</v>
      </c>
      <c r="P265" s="220">
        <v>0.25978445830969932</v>
      </c>
      <c r="Q265" s="202">
        <v>7414</v>
      </c>
      <c r="R265" s="221">
        <v>0.32748433303491487</v>
      </c>
    </row>
    <row r="266" spans="2:18" collapsed="1">
      <c r="B266" s="227">
        <v>1992</v>
      </c>
      <c r="C266" s="228">
        <v>395</v>
      </c>
      <c r="D266" s="229">
        <v>2.0384615384615383</v>
      </c>
      <c r="E266" s="228">
        <v>2984</v>
      </c>
      <c r="F266" s="229">
        <v>-0.25119196988707648</v>
      </c>
      <c r="G266" s="228">
        <v>9620</v>
      </c>
      <c r="H266" s="229">
        <v>-0.10202557640250165</v>
      </c>
      <c r="I266" s="228">
        <v>19251</v>
      </c>
      <c r="J266" s="229">
        <v>0.24103919546157804</v>
      </c>
      <c r="K266" s="228">
        <v>236</v>
      </c>
      <c r="L266" s="229">
        <v>-0.34806629834254144</v>
      </c>
      <c r="M266" s="228">
        <v>32486</v>
      </c>
      <c r="N266" s="229">
        <v>5.8106963715718773E-2</v>
      </c>
      <c r="O266" s="228">
        <v>54911</v>
      </c>
      <c r="P266" s="229">
        <v>8.7648060848552145E-2</v>
      </c>
      <c r="Q266" s="228">
        <v>87397</v>
      </c>
      <c r="R266" s="229">
        <v>7.6476819234369664E-2</v>
      </c>
    </row>
    <row r="267" spans="2:18" ht="15" hidden="1" customHeight="1" outlineLevel="1">
      <c r="B267" s="63" t="s">
        <v>90</v>
      </c>
      <c r="C267" s="195">
        <v>24</v>
      </c>
      <c r="D267" s="220">
        <v>-0.22580645161290325</v>
      </c>
      <c r="E267" s="202">
        <v>301</v>
      </c>
      <c r="F267" s="221">
        <v>7.8853046594982157E-2</v>
      </c>
      <c r="G267" s="195">
        <v>831</v>
      </c>
      <c r="H267" s="220">
        <v>-0.24385805277525019</v>
      </c>
      <c r="I267" s="202">
        <v>1284</v>
      </c>
      <c r="J267" s="221">
        <v>0.14642857142857135</v>
      </c>
      <c r="K267" s="195">
        <v>25</v>
      </c>
      <c r="L267" s="220">
        <v>-0.61538461538461542</v>
      </c>
      <c r="M267" s="202">
        <v>2465</v>
      </c>
      <c r="N267" s="221">
        <v>-4.9730146491904437E-2</v>
      </c>
      <c r="O267" s="195">
        <v>3984</v>
      </c>
      <c r="P267" s="220">
        <v>0.13471945314725153</v>
      </c>
      <c r="Q267" s="202">
        <v>6449</v>
      </c>
      <c r="R267" s="221">
        <v>5.6347256347256458E-2</v>
      </c>
    </row>
    <row r="268" spans="2:18" ht="15" hidden="1" customHeight="1" outlineLevel="1">
      <c r="B268" s="63" t="s">
        <v>89</v>
      </c>
      <c r="C268" s="195">
        <v>19</v>
      </c>
      <c r="D268" s="220">
        <v>0.89999999999999991</v>
      </c>
      <c r="E268" s="202">
        <v>353</v>
      </c>
      <c r="F268" s="221">
        <v>-0.14111922141119226</v>
      </c>
      <c r="G268" s="195">
        <v>855</v>
      </c>
      <c r="H268" s="220">
        <v>-8.3601286173633493E-2</v>
      </c>
      <c r="I268" s="202">
        <v>1264</v>
      </c>
      <c r="J268" s="221">
        <v>0.15118397085610202</v>
      </c>
      <c r="K268" s="195">
        <v>17</v>
      </c>
      <c r="L268" s="220">
        <v>-0.45161290322580649</v>
      </c>
      <c r="M268" s="202">
        <v>2508</v>
      </c>
      <c r="N268" s="221">
        <v>1.0068465565847839E-2</v>
      </c>
      <c r="O268" s="195">
        <v>4671</v>
      </c>
      <c r="P268" s="220">
        <v>0.510672703751617</v>
      </c>
      <c r="Q268" s="202">
        <v>7179</v>
      </c>
      <c r="R268" s="221">
        <v>0.28771300448430503</v>
      </c>
    </row>
    <row r="269" spans="2:18" ht="15" hidden="1" customHeight="1" outlineLevel="1">
      <c r="B269" s="63" t="s">
        <v>88</v>
      </c>
      <c r="C269" s="195">
        <v>9</v>
      </c>
      <c r="D269" s="220">
        <v>-0.5714285714285714</v>
      </c>
      <c r="E269" s="202">
        <v>238</v>
      </c>
      <c r="F269" s="221">
        <v>2.5862068965517349E-2</v>
      </c>
      <c r="G269" s="195">
        <v>851</v>
      </c>
      <c r="H269" s="220">
        <v>0.3092307692307692</v>
      </c>
      <c r="I269" s="202">
        <v>1345</v>
      </c>
      <c r="J269" s="221">
        <v>0.10882110469909323</v>
      </c>
      <c r="K269" s="195">
        <v>56</v>
      </c>
      <c r="L269" s="220">
        <v>1.2400000000000002</v>
      </c>
      <c r="M269" s="202">
        <v>2499</v>
      </c>
      <c r="N269" s="221">
        <v>0.16721158337225606</v>
      </c>
      <c r="O269" s="195">
        <v>4501</v>
      </c>
      <c r="P269" s="220">
        <v>0.54726710209694063</v>
      </c>
      <c r="Q269" s="202">
        <v>7000</v>
      </c>
      <c r="R269" s="221">
        <v>0.38613861386138604</v>
      </c>
    </row>
    <row r="270" spans="2:18" ht="15" hidden="1" customHeight="1" outlineLevel="1">
      <c r="B270" s="63" t="s">
        <v>87</v>
      </c>
      <c r="C270" s="195">
        <v>5</v>
      </c>
      <c r="D270" s="220">
        <v>-0.54545454545454541</v>
      </c>
      <c r="E270" s="202">
        <v>123</v>
      </c>
      <c r="F270" s="221">
        <v>-0.53053435114503822</v>
      </c>
      <c r="G270" s="195">
        <v>892</v>
      </c>
      <c r="H270" s="220">
        <v>0.69581749049429664</v>
      </c>
      <c r="I270" s="202">
        <v>1843</v>
      </c>
      <c r="J270" s="221">
        <v>0.81219272369714846</v>
      </c>
      <c r="K270" s="195">
        <v>42</v>
      </c>
      <c r="L270" s="220">
        <v>0.16666666666666674</v>
      </c>
      <c r="M270" s="202">
        <v>2905</v>
      </c>
      <c r="N270" s="221">
        <v>0.56857451403887693</v>
      </c>
      <c r="O270" s="195">
        <v>5360</v>
      </c>
      <c r="P270" s="220">
        <v>0.64417177914110435</v>
      </c>
      <c r="Q270" s="202">
        <v>8265</v>
      </c>
      <c r="R270" s="221">
        <v>0.61678403755868549</v>
      </c>
    </row>
    <row r="271" spans="2:18" ht="15" hidden="1" customHeight="1" outlineLevel="1">
      <c r="B271" s="63" t="s">
        <v>86</v>
      </c>
      <c r="C271" s="195">
        <v>17</v>
      </c>
      <c r="D271" s="220">
        <v>-5.555555555555558E-2</v>
      </c>
      <c r="E271" s="202">
        <v>307</v>
      </c>
      <c r="F271" s="221">
        <v>0.77456647398843925</v>
      </c>
      <c r="G271" s="195">
        <v>1211</v>
      </c>
      <c r="H271" s="220">
        <v>0.28283898305084754</v>
      </c>
      <c r="I271" s="202">
        <v>1244</v>
      </c>
      <c r="J271" s="221">
        <v>5.5131467345207907E-2</v>
      </c>
      <c r="K271" s="195">
        <v>55</v>
      </c>
      <c r="L271" s="220">
        <v>1.2000000000000002</v>
      </c>
      <c r="M271" s="202">
        <v>2834</v>
      </c>
      <c r="N271" s="221">
        <v>0.21162890123984601</v>
      </c>
      <c r="O271" s="195">
        <v>5820</v>
      </c>
      <c r="P271" s="220">
        <v>5.8759323267236763E-2</v>
      </c>
      <c r="Q271" s="202">
        <v>8654</v>
      </c>
      <c r="R271" s="221">
        <v>0.10438999489535483</v>
      </c>
    </row>
    <row r="272" spans="2:18" ht="15" hidden="1" customHeight="1" outlineLevel="1">
      <c r="B272" s="63" t="s">
        <v>85</v>
      </c>
      <c r="C272" s="195">
        <v>2</v>
      </c>
      <c r="D272" s="220">
        <v>-0.33333333333333337</v>
      </c>
      <c r="E272" s="202">
        <v>302</v>
      </c>
      <c r="F272" s="221">
        <v>0.70621468926553677</v>
      </c>
      <c r="G272" s="195">
        <v>1140</v>
      </c>
      <c r="H272" s="220">
        <v>-1.1274934952298366E-2</v>
      </c>
      <c r="I272" s="202">
        <v>1463</v>
      </c>
      <c r="J272" s="221">
        <v>0.33485401459854014</v>
      </c>
      <c r="K272" s="195">
        <v>33</v>
      </c>
      <c r="L272" s="220">
        <v>3.125</v>
      </c>
      <c r="M272" s="202">
        <v>2940</v>
      </c>
      <c r="N272" s="221">
        <v>0.20640131308986454</v>
      </c>
      <c r="O272" s="195">
        <v>5280</v>
      </c>
      <c r="P272" s="220">
        <v>1.6949152542372836E-2</v>
      </c>
      <c r="Q272" s="202">
        <v>8220</v>
      </c>
      <c r="R272" s="221">
        <v>7.7467558002359382E-2</v>
      </c>
    </row>
    <row r="273" spans="2:18" ht="15" hidden="1" customHeight="1" outlineLevel="1">
      <c r="B273" s="63" t="s">
        <v>84</v>
      </c>
      <c r="C273" s="195">
        <v>5</v>
      </c>
      <c r="D273" s="220" t="s">
        <v>143</v>
      </c>
      <c r="E273" s="202">
        <v>271</v>
      </c>
      <c r="F273" s="221">
        <v>1.8526315789473684</v>
      </c>
      <c r="G273" s="195">
        <v>597</v>
      </c>
      <c r="H273" s="220">
        <v>2.4013722126929649E-2</v>
      </c>
      <c r="I273" s="202">
        <v>1274</v>
      </c>
      <c r="J273" s="221">
        <v>0.1624087591240877</v>
      </c>
      <c r="K273" s="195">
        <v>13</v>
      </c>
      <c r="L273" s="220">
        <v>-0.1333333333333333</v>
      </c>
      <c r="M273" s="202">
        <v>2160</v>
      </c>
      <c r="N273" s="221">
        <v>0.20737842370039128</v>
      </c>
      <c r="O273" s="195">
        <v>3769</v>
      </c>
      <c r="P273" s="220">
        <v>0.44240336777650202</v>
      </c>
      <c r="Q273" s="202">
        <v>5929</v>
      </c>
      <c r="R273" s="221">
        <v>0.34688777828259876</v>
      </c>
    </row>
    <row r="274" spans="2:18" ht="15" hidden="1" customHeight="1" outlineLevel="1">
      <c r="B274" s="63" t="s">
        <v>83</v>
      </c>
      <c r="C274" s="195">
        <v>19</v>
      </c>
      <c r="D274" s="220" t="s">
        <v>143</v>
      </c>
      <c r="E274" s="202">
        <v>453</v>
      </c>
      <c r="F274" s="221">
        <v>1.5449438202247192</v>
      </c>
      <c r="G274" s="195">
        <v>547</v>
      </c>
      <c r="H274" s="220">
        <v>0.62797619047619047</v>
      </c>
      <c r="I274" s="202">
        <v>1496</v>
      </c>
      <c r="J274" s="221">
        <v>0.7788347205707491</v>
      </c>
      <c r="K274" s="195">
        <v>25</v>
      </c>
      <c r="L274" s="220">
        <v>0</v>
      </c>
      <c r="M274" s="202">
        <v>2540</v>
      </c>
      <c r="N274" s="221">
        <v>0.84057971014492749</v>
      </c>
      <c r="O274" s="195">
        <v>3256</v>
      </c>
      <c r="P274" s="220">
        <v>1.5104086353122592</v>
      </c>
      <c r="Q274" s="202">
        <v>5796</v>
      </c>
      <c r="R274" s="221">
        <v>1.1651101979828167</v>
      </c>
    </row>
    <row r="275" spans="2:18" ht="15" hidden="1" customHeight="1" outlineLevel="1">
      <c r="B275" s="63" t="s">
        <v>82</v>
      </c>
      <c r="C275" s="195">
        <v>16</v>
      </c>
      <c r="D275" s="220">
        <v>2.2000000000000002</v>
      </c>
      <c r="E275" s="202">
        <v>492</v>
      </c>
      <c r="F275" s="221">
        <v>0.80219780219780223</v>
      </c>
      <c r="G275" s="195">
        <v>776</v>
      </c>
      <c r="H275" s="220">
        <v>0.50972762645914393</v>
      </c>
      <c r="I275" s="202">
        <v>1469</v>
      </c>
      <c r="J275" s="221">
        <v>0.94827586206896552</v>
      </c>
      <c r="K275" s="195">
        <v>32</v>
      </c>
      <c r="L275" s="220">
        <v>-3.0303030303030276E-2</v>
      </c>
      <c r="M275" s="202">
        <v>2785</v>
      </c>
      <c r="N275" s="221">
        <v>0.76377454084863827</v>
      </c>
      <c r="O275" s="195">
        <v>3043</v>
      </c>
      <c r="P275" s="220">
        <v>0.1241226449944588</v>
      </c>
      <c r="Q275" s="202">
        <v>5828</v>
      </c>
      <c r="R275" s="221">
        <v>0.35977601493233791</v>
      </c>
    </row>
    <row r="276" spans="2:18" ht="15" hidden="1" customHeight="1" outlineLevel="1">
      <c r="B276" s="63" t="s">
        <v>81</v>
      </c>
      <c r="C276" s="195">
        <v>4</v>
      </c>
      <c r="D276" s="220">
        <v>-0.4285714285714286</v>
      </c>
      <c r="E276" s="202">
        <v>445</v>
      </c>
      <c r="F276" s="221">
        <v>0.39937106918238996</v>
      </c>
      <c r="G276" s="195">
        <v>1332</v>
      </c>
      <c r="H276" s="220">
        <v>0.42765273311897101</v>
      </c>
      <c r="I276" s="202">
        <v>1064</v>
      </c>
      <c r="J276" s="221">
        <v>-9.3696763202725686E-2</v>
      </c>
      <c r="K276" s="195">
        <v>22</v>
      </c>
      <c r="L276" s="220">
        <v>-0.3529411764705882</v>
      </c>
      <c r="M276" s="202">
        <v>2867</v>
      </c>
      <c r="N276" s="221">
        <v>0.16261151662611506</v>
      </c>
      <c r="O276" s="195">
        <v>3609</v>
      </c>
      <c r="P276" s="220">
        <v>-0.17977272727272731</v>
      </c>
      <c r="Q276" s="202">
        <v>6476</v>
      </c>
      <c r="R276" s="221">
        <v>-5.6801631226332638E-2</v>
      </c>
    </row>
    <row r="277" spans="2:18" ht="15" hidden="1" customHeight="1" outlineLevel="1">
      <c r="B277" s="63" t="s">
        <v>80</v>
      </c>
      <c r="C277" s="195">
        <v>4</v>
      </c>
      <c r="D277" s="220">
        <v>0</v>
      </c>
      <c r="E277" s="202">
        <v>395</v>
      </c>
      <c r="F277" s="221">
        <v>5.6149732620320858E-2</v>
      </c>
      <c r="G277" s="195">
        <v>754</v>
      </c>
      <c r="H277" s="220">
        <v>-0.17415115005476456</v>
      </c>
      <c r="I277" s="202">
        <v>964</v>
      </c>
      <c r="J277" s="221">
        <v>-8.1029551954242107E-2</v>
      </c>
      <c r="K277" s="195">
        <v>23</v>
      </c>
      <c r="L277" s="220">
        <v>-0.23333333333333328</v>
      </c>
      <c r="M277" s="202">
        <v>2140</v>
      </c>
      <c r="N277" s="221">
        <v>-9.7046413502109741E-2</v>
      </c>
      <c r="O277" s="195">
        <v>3667</v>
      </c>
      <c r="P277" s="220">
        <v>0.1726894787336104</v>
      </c>
      <c r="Q277" s="202">
        <v>5807</v>
      </c>
      <c r="R277" s="221">
        <v>5.639439694378745E-2</v>
      </c>
    </row>
    <row r="278" spans="2:18" ht="15" hidden="1" customHeight="1" outlineLevel="1">
      <c r="B278" s="63" t="s">
        <v>79</v>
      </c>
      <c r="C278" s="195">
        <v>6</v>
      </c>
      <c r="D278" s="220">
        <v>-0.6</v>
      </c>
      <c r="E278" s="202">
        <v>305</v>
      </c>
      <c r="F278" s="221">
        <v>0.38009049773755654</v>
      </c>
      <c r="G278" s="195">
        <v>927</v>
      </c>
      <c r="H278" s="220">
        <v>0.47846889952153115</v>
      </c>
      <c r="I278" s="202">
        <v>802</v>
      </c>
      <c r="J278" s="221">
        <v>0.18114874815905746</v>
      </c>
      <c r="K278" s="195">
        <v>19</v>
      </c>
      <c r="L278" s="220">
        <v>0.11764705882352944</v>
      </c>
      <c r="M278" s="202">
        <v>2059</v>
      </c>
      <c r="N278" s="221">
        <v>0.32071840923669015</v>
      </c>
      <c r="O278" s="195">
        <v>3526</v>
      </c>
      <c r="P278" s="220">
        <v>0.29157509157509165</v>
      </c>
      <c r="Q278" s="202">
        <v>5585</v>
      </c>
      <c r="R278" s="221">
        <v>0.3021683376078339</v>
      </c>
    </row>
    <row r="279" spans="2:18" collapsed="1">
      <c r="B279" s="227">
        <v>1991</v>
      </c>
      <c r="C279" s="228">
        <v>130</v>
      </c>
      <c r="D279" s="229">
        <v>4.0000000000000036E-2</v>
      </c>
      <c r="E279" s="228">
        <v>3985</v>
      </c>
      <c r="F279" s="229">
        <v>0.3314400267290345</v>
      </c>
      <c r="G279" s="228">
        <v>10713</v>
      </c>
      <c r="H279" s="229">
        <v>0.16306589946802741</v>
      </c>
      <c r="I279" s="228">
        <v>15512</v>
      </c>
      <c r="J279" s="229">
        <v>0.25949983760961359</v>
      </c>
      <c r="K279" s="228">
        <v>362</v>
      </c>
      <c r="L279" s="229">
        <v>5.232558139534893E-2</v>
      </c>
      <c r="M279" s="228">
        <v>30702</v>
      </c>
      <c r="N279" s="229">
        <v>0.22862059306094684</v>
      </c>
      <c r="O279" s="228">
        <v>50486</v>
      </c>
      <c r="P279" s="229">
        <v>0.25166728647576542</v>
      </c>
      <c r="Q279" s="228">
        <v>81188</v>
      </c>
      <c r="R279" s="229">
        <v>0.24285101953340282</v>
      </c>
    </row>
    <row r="280" spans="2:18" ht="15" hidden="1" customHeight="1" outlineLevel="1">
      <c r="B280" s="63" t="s">
        <v>90</v>
      </c>
      <c r="C280" s="195">
        <v>31</v>
      </c>
      <c r="D280" s="220">
        <v>1.8181818181818183</v>
      </c>
      <c r="E280" s="202">
        <v>279</v>
      </c>
      <c r="F280" s="221">
        <v>0.44559585492227982</v>
      </c>
      <c r="G280" s="195">
        <v>1099</v>
      </c>
      <c r="H280" s="220">
        <v>1.0735849056603772</v>
      </c>
      <c r="I280" s="202">
        <v>1120</v>
      </c>
      <c r="J280" s="221">
        <v>0.60458452722063027</v>
      </c>
      <c r="K280" s="195">
        <v>65</v>
      </c>
      <c r="L280" s="220">
        <v>1.8260869565217392</v>
      </c>
      <c r="M280" s="202">
        <v>2594</v>
      </c>
      <c r="N280" s="221">
        <v>0.78281786941580767</v>
      </c>
      <c r="O280" s="195">
        <v>3511</v>
      </c>
      <c r="P280" s="220">
        <v>0.30763500931098697</v>
      </c>
      <c r="Q280" s="202">
        <v>6105</v>
      </c>
      <c r="R280" s="221">
        <v>0.4746376811594204</v>
      </c>
    </row>
    <row r="281" spans="2:18" ht="15" hidden="1" customHeight="1" outlineLevel="1">
      <c r="B281" s="63" t="s">
        <v>89</v>
      </c>
      <c r="C281" s="195">
        <v>10</v>
      </c>
      <c r="D281" s="220">
        <v>-0.5</v>
      </c>
      <c r="E281" s="202">
        <v>411</v>
      </c>
      <c r="F281" s="221">
        <v>4.9565217391304346</v>
      </c>
      <c r="G281" s="195">
        <v>933</v>
      </c>
      <c r="H281" s="220">
        <v>0.93970893970893976</v>
      </c>
      <c r="I281" s="202">
        <v>1098</v>
      </c>
      <c r="J281" s="221">
        <v>0.70496894409937894</v>
      </c>
      <c r="K281" s="195">
        <v>31</v>
      </c>
      <c r="L281" s="220">
        <v>0</v>
      </c>
      <c r="M281" s="202">
        <v>2483</v>
      </c>
      <c r="N281" s="221">
        <v>0.99437751004016062</v>
      </c>
      <c r="O281" s="195">
        <v>3092</v>
      </c>
      <c r="P281" s="220">
        <v>0.69517543859649122</v>
      </c>
      <c r="Q281" s="202">
        <v>5575</v>
      </c>
      <c r="R281" s="221">
        <v>0.81655262300423592</v>
      </c>
    </row>
    <row r="282" spans="2:18" ht="15" hidden="1" customHeight="1" outlineLevel="1">
      <c r="B282" s="63" t="s">
        <v>88</v>
      </c>
      <c r="C282" s="195">
        <v>21</v>
      </c>
      <c r="D282" s="220">
        <v>0.75</v>
      </c>
      <c r="E282" s="202">
        <v>232</v>
      </c>
      <c r="F282" s="221">
        <v>-3.7344398340248941E-2</v>
      </c>
      <c r="G282" s="195">
        <v>650</v>
      </c>
      <c r="H282" s="220">
        <v>0.57004830917874405</v>
      </c>
      <c r="I282" s="202">
        <v>1213</v>
      </c>
      <c r="J282" s="221">
        <v>0.58769633507853403</v>
      </c>
      <c r="K282" s="195">
        <v>25</v>
      </c>
      <c r="L282" s="220">
        <v>-0.24242424242424243</v>
      </c>
      <c r="M282" s="202">
        <v>2141</v>
      </c>
      <c r="N282" s="221">
        <v>0.46243169398907114</v>
      </c>
      <c r="O282" s="195">
        <v>2909</v>
      </c>
      <c r="P282" s="220">
        <v>0.61971046770601346</v>
      </c>
      <c r="Q282" s="202">
        <v>5050</v>
      </c>
      <c r="R282" s="221">
        <v>0.54907975460122693</v>
      </c>
    </row>
    <row r="283" spans="2:18" ht="15" hidden="1" customHeight="1" outlineLevel="1">
      <c r="B283" s="63" t="s">
        <v>87</v>
      </c>
      <c r="C283" s="195">
        <v>11</v>
      </c>
      <c r="D283" s="220">
        <v>-0.26666666666666672</v>
      </c>
      <c r="E283" s="202">
        <v>262</v>
      </c>
      <c r="F283" s="221">
        <v>-0.36097560975609755</v>
      </c>
      <c r="G283" s="195">
        <v>526</v>
      </c>
      <c r="H283" s="220">
        <v>-0.23768115942028989</v>
      </c>
      <c r="I283" s="202">
        <v>1017</v>
      </c>
      <c r="J283" s="221">
        <v>0.74143835616438358</v>
      </c>
      <c r="K283" s="195">
        <v>36</v>
      </c>
      <c r="L283" s="220">
        <v>0.8</v>
      </c>
      <c r="M283" s="202">
        <v>1852</v>
      </c>
      <c r="N283" s="221">
        <v>7.7370564281558973E-2</v>
      </c>
      <c r="O283" s="195">
        <v>3260</v>
      </c>
      <c r="P283" s="220">
        <v>0.30661322645290578</v>
      </c>
      <c r="Q283" s="202">
        <v>5112</v>
      </c>
      <c r="R283" s="221">
        <v>0.2130991931656383</v>
      </c>
    </row>
    <row r="284" spans="2:18" ht="15" hidden="1" customHeight="1" outlineLevel="1">
      <c r="B284" s="63" t="s">
        <v>86</v>
      </c>
      <c r="C284" s="195">
        <v>18</v>
      </c>
      <c r="D284" s="220">
        <v>5.8823529411764719E-2</v>
      </c>
      <c r="E284" s="202">
        <v>173</v>
      </c>
      <c r="F284" s="221">
        <v>-0.5861244019138756</v>
      </c>
      <c r="G284" s="195">
        <v>944</v>
      </c>
      <c r="H284" s="220">
        <v>1.0521739130434784</v>
      </c>
      <c r="I284" s="202">
        <v>1179</v>
      </c>
      <c r="J284" s="221">
        <v>1.5085106382978721</v>
      </c>
      <c r="K284" s="195">
        <v>25</v>
      </c>
      <c r="L284" s="220">
        <v>0.66666666666666674</v>
      </c>
      <c r="M284" s="202">
        <v>2339</v>
      </c>
      <c r="N284" s="221">
        <v>0.69492753623188408</v>
      </c>
      <c r="O284" s="195">
        <v>5497</v>
      </c>
      <c r="P284" s="220">
        <v>1.0909090909090908</v>
      </c>
      <c r="Q284" s="202">
        <v>7836</v>
      </c>
      <c r="R284" s="221">
        <v>0.95460214517335995</v>
      </c>
    </row>
    <row r="285" spans="2:18" ht="15" hidden="1" customHeight="1" outlineLevel="1">
      <c r="B285" s="63" t="s">
        <v>85</v>
      </c>
      <c r="C285" s="195">
        <v>3</v>
      </c>
      <c r="D285" s="220">
        <v>-0.25</v>
      </c>
      <c r="E285" s="202">
        <v>177</v>
      </c>
      <c r="F285" s="221">
        <v>-0.40604026845637586</v>
      </c>
      <c r="G285" s="195">
        <v>1153</v>
      </c>
      <c r="H285" s="220">
        <v>1.008710801393728</v>
      </c>
      <c r="I285" s="202">
        <v>1096</v>
      </c>
      <c r="J285" s="221">
        <v>0.69397217928902633</v>
      </c>
      <c r="K285" s="195">
        <v>8</v>
      </c>
      <c r="L285" s="220">
        <v>-0.55555555555555558</v>
      </c>
      <c r="M285" s="202">
        <v>2437</v>
      </c>
      <c r="N285" s="221">
        <v>0.58144062297209609</v>
      </c>
      <c r="O285" s="195">
        <v>5192</v>
      </c>
      <c r="P285" s="220">
        <v>0.69673202614379082</v>
      </c>
      <c r="Q285" s="202">
        <v>7629</v>
      </c>
      <c r="R285" s="221">
        <v>0.65811780047815693</v>
      </c>
    </row>
    <row r="286" spans="2:18" ht="15" hidden="1" customHeight="1" outlineLevel="1">
      <c r="B286" s="63" t="s">
        <v>84</v>
      </c>
      <c r="C286" s="195">
        <v>0</v>
      </c>
      <c r="D286" s="220">
        <v>-1</v>
      </c>
      <c r="E286" s="202">
        <v>95</v>
      </c>
      <c r="F286" s="221">
        <v>-0.55607476635514019</v>
      </c>
      <c r="G286" s="195">
        <v>583</v>
      </c>
      <c r="H286" s="220">
        <v>0.33715596330275233</v>
      </c>
      <c r="I286" s="202">
        <v>1096</v>
      </c>
      <c r="J286" s="221">
        <v>0.53501400560224099</v>
      </c>
      <c r="K286" s="195">
        <v>15</v>
      </c>
      <c r="L286" s="220">
        <v>-0.64285714285714279</v>
      </c>
      <c r="M286" s="202">
        <v>1789</v>
      </c>
      <c r="N286" s="221">
        <v>0.25985915492957745</v>
      </c>
      <c r="O286" s="195">
        <v>2613</v>
      </c>
      <c r="P286" s="220">
        <v>0.12677878395860276</v>
      </c>
      <c r="Q286" s="202">
        <v>4402</v>
      </c>
      <c r="R286" s="221">
        <v>0.17732013907461885</v>
      </c>
    </row>
    <row r="287" spans="2:18" ht="15" hidden="1" customHeight="1" outlineLevel="1">
      <c r="B287" s="63" t="s">
        <v>83</v>
      </c>
      <c r="C287" s="195">
        <v>0</v>
      </c>
      <c r="D287" s="220">
        <v>-1</v>
      </c>
      <c r="E287" s="202">
        <v>178</v>
      </c>
      <c r="F287" s="221">
        <v>-0.51630434782608692</v>
      </c>
      <c r="G287" s="195">
        <v>336</v>
      </c>
      <c r="H287" s="220">
        <v>1.4347826086956523</v>
      </c>
      <c r="I287" s="202">
        <v>841</v>
      </c>
      <c r="J287" s="221">
        <v>0.68875502008032119</v>
      </c>
      <c r="K287" s="195">
        <v>25</v>
      </c>
      <c r="L287" s="220">
        <v>-0.375</v>
      </c>
      <c r="M287" s="202">
        <v>1380</v>
      </c>
      <c r="N287" s="221">
        <v>0.31303520456707901</v>
      </c>
      <c r="O287" s="195">
        <v>1297</v>
      </c>
      <c r="P287" s="220">
        <v>-0.1749363867684478</v>
      </c>
      <c r="Q287" s="202">
        <v>2677</v>
      </c>
      <c r="R287" s="221">
        <v>2.0587113991612727E-2</v>
      </c>
    </row>
    <row r="288" spans="2:18" ht="15" hidden="1" customHeight="1" outlineLevel="1">
      <c r="B288" s="63" t="s">
        <v>82</v>
      </c>
      <c r="C288" s="195">
        <v>5</v>
      </c>
      <c r="D288" s="220">
        <v>4</v>
      </c>
      <c r="E288" s="202">
        <v>273</v>
      </c>
      <c r="F288" s="221">
        <v>1.1840000000000002</v>
      </c>
      <c r="G288" s="195">
        <v>514</v>
      </c>
      <c r="H288" s="220">
        <v>1.0642570281124497</v>
      </c>
      <c r="I288" s="202">
        <v>754</v>
      </c>
      <c r="J288" s="221">
        <v>-0.20631578947368423</v>
      </c>
      <c r="K288" s="195">
        <v>33</v>
      </c>
      <c r="L288" s="220">
        <v>-0.56000000000000005</v>
      </c>
      <c r="M288" s="202">
        <v>1579</v>
      </c>
      <c r="N288" s="221">
        <v>0.12785714285714289</v>
      </c>
      <c r="O288" s="195">
        <v>2707</v>
      </c>
      <c r="P288" s="220">
        <v>0.35757271815446345</v>
      </c>
      <c r="Q288" s="202">
        <v>4286</v>
      </c>
      <c r="R288" s="221">
        <v>0.26281673541543893</v>
      </c>
    </row>
    <row r="289" spans="2:18" ht="15" hidden="1" customHeight="1" outlineLevel="1">
      <c r="B289" s="63" t="s">
        <v>81</v>
      </c>
      <c r="C289" s="195">
        <v>7</v>
      </c>
      <c r="D289" s="220">
        <v>2.5</v>
      </c>
      <c r="E289" s="202">
        <v>318</v>
      </c>
      <c r="F289" s="221">
        <v>-0.10422535211267603</v>
      </c>
      <c r="G289" s="195">
        <v>933</v>
      </c>
      <c r="H289" s="220">
        <v>0.99358974358974361</v>
      </c>
      <c r="I289" s="202">
        <v>1174</v>
      </c>
      <c r="J289" s="221">
        <v>3.3450704225352013E-2</v>
      </c>
      <c r="K289" s="195">
        <v>34</v>
      </c>
      <c r="L289" s="220">
        <v>-0.44262295081967218</v>
      </c>
      <c r="M289" s="202">
        <v>2466</v>
      </c>
      <c r="N289" s="221">
        <v>0.21958456973293772</v>
      </c>
      <c r="O289" s="195">
        <v>4400</v>
      </c>
      <c r="P289" s="220">
        <v>0.31697096677641423</v>
      </c>
      <c r="Q289" s="202">
        <v>6866</v>
      </c>
      <c r="R289" s="221">
        <v>0.28025358940891287</v>
      </c>
    </row>
    <row r="290" spans="2:18" ht="15" hidden="1" customHeight="1" outlineLevel="1">
      <c r="B290" s="63" t="s">
        <v>80</v>
      </c>
      <c r="C290" s="195">
        <v>4</v>
      </c>
      <c r="D290" s="220">
        <v>-0.4285714285714286</v>
      </c>
      <c r="E290" s="202">
        <v>374</v>
      </c>
      <c r="F290" s="221">
        <v>0.72350230414746552</v>
      </c>
      <c r="G290" s="195">
        <v>913</v>
      </c>
      <c r="H290" s="220">
        <v>0.85947046843177199</v>
      </c>
      <c r="I290" s="202">
        <v>1049</v>
      </c>
      <c r="J290" s="221">
        <v>-0.23430656934306571</v>
      </c>
      <c r="K290" s="195">
        <v>30</v>
      </c>
      <c r="L290" s="220">
        <v>-0.55882352941176472</v>
      </c>
      <c r="M290" s="202">
        <v>2370</v>
      </c>
      <c r="N290" s="221">
        <v>0.10078959591267989</v>
      </c>
      <c r="O290" s="195">
        <v>3127</v>
      </c>
      <c r="P290" s="220">
        <v>0.12038695807954136</v>
      </c>
      <c r="Q290" s="202">
        <v>5497</v>
      </c>
      <c r="R290" s="221">
        <v>0.11185275080906143</v>
      </c>
    </row>
    <row r="291" spans="2:18" ht="15" hidden="1" customHeight="1" outlineLevel="1">
      <c r="B291" s="63" t="s">
        <v>79</v>
      </c>
      <c r="C291" s="195">
        <v>15</v>
      </c>
      <c r="D291" s="220">
        <v>1.1428571428571428</v>
      </c>
      <c r="E291" s="202">
        <v>221</v>
      </c>
      <c r="F291" s="221">
        <v>-0.37215909090909094</v>
      </c>
      <c r="G291" s="195">
        <v>627</v>
      </c>
      <c r="H291" s="220">
        <v>5.9121621621621712E-2</v>
      </c>
      <c r="I291" s="202">
        <v>679</v>
      </c>
      <c r="J291" s="221">
        <v>-0.27534685165421557</v>
      </c>
      <c r="K291" s="195">
        <v>17</v>
      </c>
      <c r="L291" s="220">
        <v>-0.51428571428571423</v>
      </c>
      <c r="M291" s="202">
        <v>1559</v>
      </c>
      <c r="N291" s="221">
        <v>-0.18928757150286013</v>
      </c>
      <c r="O291" s="195">
        <v>2730</v>
      </c>
      <c r="P291" s="220">
        <v>-0.18580375782880998</v>
      </c>
      <c r="Q291" s="202">
        <v>4289</v>
      </c>
      <c r="R291" s="221">
        <v>-0.18707354056103109</v>
      </c>
    </row>
    <row r="292" spans="2:18" collapsed="1">
      <c r="B292" s="227">
        <v>1990</v>
      </c>
      <c r="C292" s="228">
        <v>125</v>
      </c>
      <c r="D292" s="229">
        <v>6.8376068376068355E-2</v>
      </c>
      <c r="E292" s="228">
        <v>2993</v>
      </c>
      <c r="F292" s="229">
        <v>-8.1901840490797517E-2</v>
      </c>
      <c r="G292" s="228">
        <v>9211</v>
      </c>
      <c r="H292" s="229">
        <v>0.66775303277204423</v>
      </c>
      <c r="I292" s="228">
        <v>12316</v>
      </c>
      <c r="J292" s="229">
        <v>0.30854228644283888</v>
      </c>
      <c r="K292" s="228">
        <v>344</v>
      </c>
      <c r="L292" s="229">
        <v>-0.25379609544468551</v>
      </c>
      <c r="M292" s="228">
        <v>24989</v>
      </c>
      <c r="N292" s="229">
        <v>0.33111383369733138</v>
      </c>
      <c r="O292" s="228">
        <v>40335</v>
      </c>
      <c r="P292" s="229">
        <v>0.35084899025419469</v>
      </c>
      <c r="Q292" s="228">
        <v>65324</v>
      </c>
      <c r="R292" s="229">
        <v>0.34323079453857552</v>
      </c>
    </row>
    <row r="293" spans="2:18" ht="15" hidden="1" customHeight="1" outlineLevel="1">
      <c r="B293" s="63" t="s">
        <v>90</v>
      </c>
      <c r="C293" s="195">
        <v>11</v>
      </c>
      <c r="D293" s="220">
        <v>4.5</v>
      </c>
      <c r="E293" s="202">
        <v>193</v>
      </c>
      <c r="F293" s="221">
        <v>-0.43731778425655976</v>
      </c>
      <c r="G293" s="195">
        <v>530</v>
      </c>
      <c r="H293" s="220">
        <v>-0.26896551724137929</v>
      </c>
      <c r="I293" s="202">
        <v>698</v>
      </c>
      <c r="J293" s="221">
        <v>-0.10969387755102045</v>
      </c>
      <c r="K293" s="195">
        <v>23</v>
      </c>
      <c r="L293" s="220">
        <v>-0.32352941176470584</v>
      </c>
      <c r="M293" s="202">
        <v>1455</v>
      </c>
      <c r="N293" s="221">
        <v>-0.22934322033898302</v>
      </c>
      <c r="O293" s="195">
        <v>2685</v>
      </c>
      <c r="P293" s="220">
        <v>-2.5408348457350294E-2</v>
      </c>
      <c r="Q293" s="202">
        <v>4140</v>
      </c>
      <c r="R293" s="221">
        <v>-0.10833512814990309</v>
      </c>
    </row>
    <row r="294" spans="2:18" ht="15" hidden="1" customHeight="1" outlineLevel="1">
      <c r="B294" s="63" t="s">
        <v>89</v>
      </c>
      <c r="C294" s="195">
        <v>20</v>
      </c>
      <c r="D294" s="220">
        <v>3</v>
      </c>
      <c r="E294" s="202">
        <v>69</v>
      </c>
      <c r="F294" s="221">
        <v>-0.80453257790368271</v>
      </c>
      <c r="G294" s="195">
        <v>481</v>
      </c>
      <c r="H294" s="220">
        <v>-0.30890804597701149</v>
      </c>
      <c r="I294" s="202">
        <v>644</v>
      </c>
      <c r="J294" s="221">
        <v>-0.33948717948717944</v>
      </c>
      <c r="K294" s="195">
        <v>31</v>
      </c>
      <c r="L294" s="220">
        <v>3.3333333333333437E-2</v>
      </c>
      <c r="M294" s="202">
        <v>1245</v>
      </c>
      <c r="N294" s="221">
        <v>-0.39533754249635744</v>
      </c>
      <c r="O294" s="195">
        <v>1824</v>
      </c>
      <c r="P294" s="220">
        <v>-0.2927491275688251</v>
      </c>
      <c r="Q294" s="202">
        <v>3069</v>
      </c>
      <c r="R294" s="221">
        <v>-0.33829236739974122</v>
      </c>
    </row>
    <row r="295" spans="2:18" ht="15" hidden="1" customHeight="1" outlineLevel="1">
      <c r="B295" s="63" t="s">
        <v>88</v>
      </c>
      <c r="C295" s="195">
        <v>12</v>
      </c>
      <c r="D295" s="220">
        <v>0.5</v>
      </c>
      <c r="E295" s="202">
        <v>241</v>
      </c>
      <c r="F295" s="221">
        <v>0.1157407407407407</v>
      </c>
      <c r="G295" s="195">
        <v>414</v>
      </c>
      <c r="H295" s="220">
        <v>-0.21739130434782605</v>
      </c>
      <c r="I295" s="202">
        <v>764</v>
      </c>
      <c r="J295" s="221">
        <v>-0.23446893787575152</v>
      </c>
      <c r="K295" s="195">
        <v>33</v>
      </c>
      <c r="L295" s="220">
        <v>-0.36538461538461542</v>
      </c>
      <c r="M295" s="202">
        <v>1464</v>
      </c>
      <c r="N295" s="221">
        <v>-0.18801996672212984</v>
      </c>
      <c r="O295" s="195">
        <v>1796</v>
      </c>
      <c r="P295" s="220">
        <v>-0.18659420289855078</v>
      </c>
      <c r="Q295" s="202">
        <v>3260</v>
      </c>
      <c r="R295" s="221">
        <v>-0.18723510346547001</v>
      </c>
    </row>
    <row r="296" spans="2:18" ht="15" hidden="1" customHeight="1" outlineLevel="1">
      <c r="B296" s="63" t="s">
        <v>87</v>
      </c>
      <c r="C296" s="195">
        <v>15</v>
      </c>
      <c r="D296" s="220" t="s">
        <v>143</v>
      </c>
      <c r="E296" s="202">
        <v>410</v>
      </c>
      <c r="F296" s="221">
        <v>0.80616740088105732</v>
      </c>
      <c r="G296" s="195">
        <v>690</v>
      </c>
      <c r="H296" s="220">
        <v>-0.14603960396039606</v>
      </c>
      <c r="I296" s="202">
        <v>584</v>
      </c>
      <c r="J296" s="221">
        <v>-0.40102564102564098</v>
      </c>
      <c r="K296" s="195">
        <v>20</v>
      </c>
      <c r="L296" s="220">
        <v>-0.48717948717948723</v>
      </c>
      <c r="M296" s="202">
        <v>1719</v>
      </c>
      <c r="N296" s="221">
        <v>-0.16105417276720346</v>
      </c>
      <c r="O296" s="195">
        <v>2495</v>
      </c>
      <c r="P296" s="220">
        <v>0.13100634632819586</v>
      </c>
      <c r="Q296" s="202">
        <v>4214</v>
      </c>
      <c r="R296" s="221">
        <v>-9.6357226792009865E-3</v>
      </c>
    </row>
    <row r="297" spans="2:18" ht="15" hidden="1" customHeight="1" outlineLevel="1">
      <c r="B297" s="63" t="s">
        <v>86</v>
      </c>
      <c r="C297" s="195">
        <v>17</v>
      </c>
      <c r="D297" s="220">
        <v>-0.81318681318681318</v>
      </c>
      <c r="E297" s="202">
        <v>418</v>
      </c>
      <c r="F297" s="221">
        <v>1.0796019900497513</v>
      </c>
      <c r="G297" s="195">
        <v>460</v>
      </c>
      <c r="H297" s="220">
        <v>-0.47786606129398412</v>
      </c>
      <c r="I297" s="202">
        <v>470</v>
      </c>
      <c r="J297" s="221">
        <v>-4.8582995951417018E-2</v>
      </c>
      <c r="K297" s="195">
        <v>15</v>
      </c>
      <c r="L297" s="220">
        <v>-0.25</v>
      </c>
      <c r="M297" s="202">
        <v>1380</v>
      </c>
      <c r="N297" s="221">
        <v>-0.18197984588026084</v>
      </c>
      <c r="O297" s="195">
        <v>2629</v>
      </c>
      <c r="P297" s="220">
        <v>0.34751409533572519</v>
      </c>
      <c r="Q297" s="202">
        <v>4009</v>
      </c>
      <c r="R297" s="221">
        <v>0.1019791094007696</v>
      </c>
    </row>
    <row r="298" spans="2:18" ht="15" hidden="1" customHeight="1" outlineLevel="1">
      <c r="B298" s="63" t="s">
        <v>85</v>
      </c>
      <c r="C298" s="195">
        <v>4</v>
      </c>
      <c r="D298" s="220" t="s">
        <v>143</v>
      </c>
      <c r="E298" s="202">
        <v>298</v>
      </c>
      <c r="F298" s="221">
        <v>0.31277533039647576</v>
      </c>
      <c r="G298" s="195">
        <v>574</v>
      </c>
      <c r="H298" s="220">
        <v>0.20842105263157884</v>
      </c>
      <c r="I298" s="202">
        <v>647</v>
      </c>
      <c r="J298" s="221">
        <v>-0.21954161640530756</v>
      </c>
      <c r="K298" s="195">
        <v>18</v>
      </c>
      <c r="L298" s="220">
        <v>-0.28000000000000003</v>
      </c>
      <c r="M298" s="202">
        <v>1541</v>
      </c>
      <c r="N298" s="221">
        <v>-9.6401028277635081E-3</v>
      </c>
      <c r="O298" s="195">
        <v>3060</v>
      </c>
      <c r="P298" s="220">
        <v>4.0108769544527467E-2</v>
      </c>
      <c r="Q298" s="202">
        <v>4601</v>
      </c>
      <c r="R298" s="221">
        <v>2.2899066251667488E-2</v>
      </c>
    </row>
    <row r="299" spans="2:18" ht="15" hidden="1" customHeight="1" outlineLevel="1">
      <c r="B299" s="63" t="s">
        <v>84</v>
      </c>
      <c r="C299" s="195">
        <v>14</v>
      </c>
      <c r="D299" s="220" t="s">
        <v>143</v>
      </c>
      <c r="E299" s="202">
        <v>214</v>
      </c>
      <c r="F299" s="221">
        <v>1.1400000000000001</v>
      </c>
      <c r="G299" s="195">
        <v>436</v>
      </c>
      <c r="H299" s="220">
        <v>0.57400722021660644</v>
      </c>
      <c r="I299" s="202">
        <v>714</v>
      </c>
      <c r="J299" s="221">
        <v>0.15161290322580645</v>
      </c>
      <c r="K299" s="195">
        <v>42</v>
      </c>
      <c r="L299" s="220">
        <v>0.23529411764705888</v>
      </c>
      <c r="M299" s="202">
        <v>1420</v>
      </c>
      <c r="N299" s="221">
        <v>0.37730358874878767</v>
      </c>
      <c r="O299" s="195">
        <v>2319</v>
      </c>
      <c r="P299" s="220">
        <v>0.87318255250403887</v>
      </c>
      <c r="Q299" s="202">
        <v>3739</v>
      </c>
      <c r="R299" s="221">
        <v>0.64786249449096522</v>
      </c>
    </row>
    <row r="300" spans="2:18" ht="15" hidden="1" customHeight="1" outlineLevel="1">
      <c r="B300" s="63" t="s">
        <v>83</v>
      </c>
      <c r="C300" s="195">
        <v>7</v>
      </c>
      <c r="D300" s="220">
        <v>0.16666666666666674</v>
      </c>
      <c r="E300" s="202">
        <v>368</v>
      </c>
      <c r="F300" s="221">
        <v>0.72769953051643199</v>
      </c>
      <c r="G300" s="195">
        <v>138</v>
      </c>
      <c r="H300" s="220">
        <v>-0.5241379310344827</v>
      </c>
      <c r="I300" s="202">
        <v>498</v>
      </c>
      <c r="J300" s="221">
        <v>-0.30929264909847431</v>
      </c>
      <c r="K300" s="195">
        <v>40</v>
      </c>
      <c r="L300" s="220">
        <v>0.21212121212121215</v>
      </c>
      <c r="M300" s="202">
        <v>1051</v>
      </c>
      <c r="N300" s="221">
        <v>-0.16785431512272364</v>
      </c>
      <c r="O300" s="195">
        <v>1572</v>
      </c>
      <c r="P300" s="220">
        <v>0.32658227848101262</v>
      </c>
      <c r="Q300" s="202">
        <v>2623</v>
      </c>
      <c r="R300" s="221">
        <v>7.1486928104575131E-2</v>
      </c>
    </row>
    <row r="301" spans="2:18" ht="15" hidden="1" customHeight="1" outlineLevel="1">
      <c r="B301" s="63" t="s">
        <v>82</v>
      </c>
      <c r="C301" s="195">
        <v>1</v>
      </c>
      <c r="D301" s="220">
        <v>-0.94444444444444442</v>
      </c>
      <c r="E301" s="202">
        <v>125</v>
      </c>
      <c r="F301" s="221">
        <v>-0.375</v>
      </c>
      <c r="G301" s="195">
        <v>249</v>
      </c>
      <c r="H301" s="220">
        <v>-0.41134751773049649</v>
      </c>
      <c r="I301" s="202">
        <v>950</v>
      </c>
      <c r="J301" s="221">
        <v>-5.4726368159203953E-2</v>
      </c>
      <c r="K301" s="195">
        <v>75</v>
      </c>
      <c r="L301" s="220">
        <v>0.44230769230769229</v>
      </c>
      <c r="M301" s="202">
        <v>1400</v>
      </c>
      <c r="N301" s="221">
        <v>-0.17550058892815079</v>
      </c>
      <c r="O301" s="195">
        <v>1994</v>
      </c>
      <c r="P301" s="220">
        <v>2.1516393442623016E-2</v>
      </c>
      <c r="Q301" s="202">
        <v>3394</v>
      </c>
      <c r="R301" s="221">
        <v>-7.0136986301369886E-2</v>
      </c>
    </row>
    <row r="302" spans="2:18" ht="15" hidden="1" customHeight="1" outlineLevel="1">
      <c r="B302" s="63" t="s">
        <v>81</v>
      </c>
      <c r="C302" s="195">
        <v>2</v>
      </c>
      <c r="D302" s="220">
        <v>-0.8666666666666667</v>
      </c>
      <c r="E302" s="202">
        <v>355</v>
      </c>
      <c r="F302" s="221">
        <v>0.2769784172661871</v>
      </c>
      <c r="G302" s="195">
        <v>468</v>
      </c>
      <c r="H302" s="220">
        <v>-1.2658227848101222E-2</v>
      </c>
      <c r="I302" s="202">
        <v>1136</v>
      </c>
      <c r="J302" s="221">
        <v>0.1104594330400781</v>
      </c>
      <c r="K302" s="195">
        <v>61</v>
      </c>
      <c r="L302" s="220">
        <v>-3.1746031746031744E-2</v>
      </c>
      <c r="M302" s="202">
        <v>2022</v>
      </c>
      <c r="N302" s="221">
        <v>9.120345385860773E-2</v>
      </c>
      <c r="O302" s="195">
        <v>3341</v>
      </c>
      <c r="P302" s="220">
        <v>0.86648044692737436</v>
      </c>
      <c r="Q302" s="202">
        <v>5363</v>
      </c>
      <c r="R302" s="221">
        <v>0.47213834751578365</v>
      </c>
    </row>
    <row r="303" spans="2:18" ht="15" hidden="1" customHeight="1" outlineLevel="1">
      <c r="B303" s="63" t="s">
        <v>80</v>
      </c>
      <c r="C303" s="195">
        <v>7</v>
      </c>
      <c r="D303" s="220">
        <v>-0.68181818181818188</v>
      </c>
      <c r="E303" s="202">
        <v>217</v>
      </c>
      <c r="F303" s="221">
        <v>-2.2522522522522515E-2</v>
      </c>
      <c r="G303" s="195">
        <v>491</v>
      </c>
      <c r="H303" s="220">
        <v>-6.8311195445920347E-2</v>
      </c>
      <c r="I303" s="202">
        <v>1370</v>
      </c>
      <c r="J303" s="221">
        <v>0.13598673300165842</v>
      </c>
      <c r="K303" s="195">
        <v>68</v>
      </c>
      <c r="L303" s="220">
        <v>-0.12820512820512819</v>
      </c>
      <c r="M303" s="202">
        <v>2153</v>
      </c>
      <c r="N303" s="221">
        <v>4.7688564476885631E-2</v>
      </c>
      <c r="O303" s="195">
        <v>2791</v>
      </c>
      <c r="P303" s="220">
        <v>0.4067540322580645</v>
      </c>
      <c r="Q303" s="202">
        <v>4944</v>
      </c>
      <c r="R303" s="221">
        <v>0.22406536271354294</v>
      </c>
    </row>
    <row r="304" spans="2:18" ht="15" hidden="1" customHeight="1" outlineLevel="1">
      <c r="B304" s="63" t="s">
        <v>79</v>
      </c>
      <c r="C304" s="195">
        <v>7</v>
      </c>
      <c r="D304" s="220">
        <v>-0.75862068965517238</v>
      </c>
      <c r="E304" s="202">
        <v>352</v>
      </c>
      <c r="F304" s="221">
        <v>0.42510121457489869</v>
      </c>
      <c r="G304" s="195">
        <v>592</v>
      </c>
      <c r="H304" s="220">
        <v>-0.18904109589041096</v>
      </c>
      <c r="I304" s="202">
        <v>937</v>
      </c>
      <c r="J304" s="221">
        <v>-0.30950626381724389</v>
      </c>
      <c r="K304" s="195">
        <v>35</v>
      </c>
      <c r="L304" s="220">
        <v>-0.54545454545454541</v>
      </c>
      <c r="M304" s="202">
        <v>1923</v>
      </c>
      <c r="N304" s="221">
        <v>-0.21188524590163937</v>
      </c>
      <c r="O304" s="195">
        <v>3353</v>
      </c>
      <c r="P304" s="220">
        <v>0.32059866089011413</v>
      </c>
      <c r="Q304" s="202">
        <v>5276</v>
      </c>
      <c r="R304" s="221">
        <v>5.9650532235388631E-2</v>
      </c>
    </row>
    <row r="305" spans="2:18" collapsed="1">
      <c r="B305" s="227">
        <v>1989</v>
      </c>
      <c r="C305" s="228">
        <v>117</v>
      </c>
      <c r="D305" s="229">
        <v>-0.40306122448979587</v>
      </c>
      <c r="E305" s="228">
        <v>3260</v>
      </c>
      <c r="F305" s="229">
        <v>0.15316590024761223</v>
      </c>
      <c r="G305" s="228">
        <v>5523</v>
      </c>
      <c r="H305" s="229">
        <v>-0.1919531821506949</v>
      </c>
      <c r="I305" s="228">
        <v>9412</v>
      </c>
      <c r="J305" s="229">
        <v>-0.14335123327568944</v>
      </c>
      <c r="K305" s="228">
        <v>461</v>
      </c>
      <c r="L305" s="229">
        <v>-0.14152700186219735</v>
      </c>
      <c r="M305" s="228">
        <v>18773</v>
      </c>
      <c r="N305" s="229">
        <v>-0.12201852025067816</v>
      </c>
      <c r="O305" s="228">
        <v>29859</v>
      </c>
      <c r="P305" s="229">
        <v>0.17884638161790822</v>
      </c>
      <c r="Q305" s="228">
        <v>48632</v>
      </c>
      <c r="R305" s="229">
        <v>4.1125216758365335E-2</v>
      </c>
    </row>
    <row r="306" spans="2:18" ht="15" hidden="1" customHeight="1" outlineLevel="1">
      <c r="B306" s="63" t="s">
        <v>90</v>
      </c>
      <c r="C306" s="195">
        <v>2</v>
      </c>
      <c r="D306" s="220">
        <v>-0.7142857142857143</v>
      </c>
      <c r="E306" s="202">
        <v>343</v>
      </c>
      <c r="F306" s="221">
        <v>0.61032863849765251</v>
      </c>
      <c r="G306" s="195">
        <v>725</v>
      </c>
      <c r="H306" s="220">
        <v>0.36792452830188682</v>
      </c>
      <c r="I306" s="202">
        <v>784</v>
      </c>
      <c r="J306" s="221">
        <v>0.31103678929765888</v>
      </c>
      <c r="K306" s="195">
        <v>34</v>
      </c>
      <c r="L306" s="220">
        <v>-8.108108108108103E-2</v>
      </c>
      <c r="M306" s="202">
        <v>1888</v>
      </c>
      <c r="N306" s="221">
        <v>0.36317689530685926</v>
      </c>
      <c r="O306" s="195">
        <v>2755</v>
      </c>
      <c r="P306" s="220">
        <v>0.13561417971970324</v>
      </c>
      <c r="Q306" s="202">
        <v>4643</v>
      </c>
      <c r="R306" s="221">
        <v>0.21831540278142225</v>
      </c>
    </row>
    <row r="307" spans="2:18" ht="15" hidden="1" customHeight="1" outlineLevel="1">
      <c r="B307" s="63" t="s">
        <v>89</v>
      </c>
      <c r="C307" s="195">
        <v>5</v>
      </c>
      <c r="D307" s="220">
        <v>-0.61538461538461542</v>
      </c>
      <c r="E307" s="202">
        <v>353</v>
      </c>
      <c r="F307" s="221">
        <v>1.5214285714285714</v>
      </c>
      <c r="G307" s="195">
        <v>696</v>
      </c>
      <c r="H307" s="220">
        <v>0.91208791208791218</v>
      </c>
      <c r="I307" s="202">
        <v>975</v>
      </c>
      <c r="J307" s="221">
        <v>0.35793871866295257</v>
      </c>
      <c r="K307" s="195">
        <v>30</v>
      </c>
      <c r="L307" s="220">
        <v>-0.33333333333333337</v>
      </c>
      <c r="M307" s="202">
        <v>2059</v>
      </c>
      <c r="N307" s="221">
        <v>0.60859375000000004</v>
      </c>
      <c r="O307" s="195">
        <v>2579</v>
      </c>
      <c r="P307" s="220">
        <v>0.37620064034151546</v>
      </c>
      <c r="Q307" s="202">
        <v>4638</v>
      </c>
      <c r="R307" s="221">
        <v>0.4705136334812936</v>
      </c>
    </row>
    <row r="308" spans="2:18" ht="15" hidden="1" customHeight="1" outlineLevel="1">
      <c r="B308" s="63" t="s">
        <v>88</v>
      </c>
      <c r="C308" s="195">
        <v>8</v>
      </c>
      <c r="D308" s="220">
        <v>-0.11111111111111116</v>
      </c>
      <c r="E308" s="202">
        <v>216</v>
      </c>
      <c r="F308" s="221">
        <v>8.0000000000000071E-2</v>
      </c>
      <c r="G308" s="195">
        <v>529</v>
      </c>
      <c r="H308" s="220">
        <v>0.26555023923444976</v>
      </c>
      <c r="I308" s="202">
        <v>998</v>
      </c>
      <c r="J308" s="221">
        <v>-0.33333333333333337</v>
      </c>
      <c r="K308" s="195">
        <v>52</v>
      </c>
      <c r="L308" s="220">
        <v>-0.38095238095238093</v>
      </c>
      <c r="M308" s="202">
        <v>1803</v>
      </c>
      <c r="N308" s="221">
        <v>-0.18342391304347827</v>
      </c>
      <c r="O308" s="195">
        <v>2208</v>
      </c>
      <c r="P308" s="220">
        <v>2.4118738404452778E-2</v>
      </c>
      <c r="Q308" s="202">
        <v>4011</v>
      </c>
      <c r="R308" s="221">
        <v>-8.0889092575618715E-2</v>
      </c>
    </row>
    <row r="309" spans="2:18" ht="15" hidden="1" customHeight="1" outlineLevel="1">
      <c r="B309" s="63" t="s">
        <v>87</v>
      </c>
      <c r="C309" s="195">
        <v>0</v>
      </c>
      <c r="D309" s="220" t="s">
        <v>143</v>
      </c>
      <c r="E309" s="202">
        <v>227</v>
      </c>
      <c r="F309" s="221">
        <v>0.34319526627218933</v>
      </c>
      <c r="G309" s="195">
        <v>808</v>
      </c>
      <c r="H309" s="220">
        <v>1.2824858757062145</v>
      </c>
      <c r="I309" s="202">
        <v>975</v>
      </c>
      <c r="J309" s="221">
        <v>-9.0485074626865725E-2</v>
      </c>
      <c r="K309" s="195">
        <v>39</v>
      </c>
      <c r="L309" s="220">
        <v>-0.32758620689655171</v>
      </c>
      <c r="M309" s="202">
        <v>2049</v>
      </c>
      <c r="N309" s="221">
        <v>0.23956442831215963</v>
      </c>
      <c r="O309" s="195">
        <v>2206</v>
      </c>
      <c r="P309" s="220">
        <v>0.53514265831593599</v>
      </c>
      <c r="Q309" s="202">
        <v>4255</v>
      </c>
      <c r="R309" s="221">
        <v>0.37702265372168275</v>
      </c>
    </row>
    <row r="310" spans="2:18" ht="15" hidden="1" customHeight="1" outlineLevel="1">
      <c r="B310" s="63" t="s">
        <v>86</v>
      </c>
      <c r="C310" s="195">
        <v>91</v>
      </c>
      <c r="D310" s="220" t="s">
        <v>143</v>
      </c>
      <c r="E310" s="202">
        <v>201</v>
      </c>
      <c r="F310" s="221">
        <v>0.33112582781456945</v>
      </c>
      <c r="G310" s="195">
        <v>881</v>
      </c>
      <c r="H310" s="220">
        <v>1.4957507082152977</v>
      </c>
      <c r="I310" s="202">
        <v>494</v>
      </c>
      <c r="J310" s="221">
        <v>-0.60606060606060608</v>
      </c>
      <c r="K310" s="195">
        <v>20</v>
      </c>
      <c r="L310" s="220">
        <v>-9.0909090909090939E-2</v>
      </c>
      <c r="M310" s="202">
        <v>1687</v>
      </c>
      <c r="N310" s="221">
        <v>-5.2247191011235983E-2</v>
      </c>
      <c r="O310" s="195">
        <v>1951</v>
      </c>
      <c r="P310" s="220">
        <v>0.11677160847166568</v>
      </c>
      <c r="Q310" s="202">
        <v>3638</v>
      </c>
      <c r="R310" s="221">
        <v>3.1471505528777977E-2</v>
      </c>
    </row>
    <row r="311" spans="2:18" ht="15" hidden="1" customHeight="1" outlineLevel="1">
      <c r="B311" s="63" t="s">
        <v>85</v>
      </c>
      <c r="C311" s="195">
        <v>0</v>
      </c>
      <c r="D311" s="220" t="s">
        <v>143</v>
      </c>
      <c r="E311" s="202">
        <v>227</v>
      </c>
      <c r="F311" s="221">
        <v>-4.3859649122807154E-3</v>
      </c>
      <c r="G311" s="195">
        <v>475</v>
      </c>
      <c r="H311" s="220">
        <v>7.4660633484162853E-2</v>
      </c>
      <c r="I311" s="202">
        <v>829</v>
      </c>
      <c r="J311" s="221">
        <v>-0.42149337055129099</v>
      </c>
      <c r="K311" s="195">
        <v>25</v>
      </c>
      <c r="L311" s="220">
        <v>0.38888888888888884</v>
      </c>
      <c r="M311" s="202">
        <v>1556</v>
      </c>
      <c r="N311" s="221">
        <v>-0.2663837812352664</v>
      </c>
      <c r="O311" s="195">
        <v>2942</v>
      </c>
      <c r="P311" s="220">
        <v>0.28080104484109714</v>
      </c>
      <c r="Q311" s="202">
        <v>4498</v>
      </c>
      <c r="R311" s="221">
        <v>1.8107741059302906E-2</v>
      </c>
    </row>
    <row r="312" spans="2:18" ht="15" hidden="1" customHeight="1" outlineLevel="1">
      <c r="B312" s="63" t="s">
        <v>84</v>
      </c>
      <c r="C312" s="195">
        <v>0</v>
      </c>
      <c r="D312" s="220">
        <v>-1</v>
      </c>
      <c r="E312" s="202">
        <v>100</v>
      </c>
      <c r="F312" s="221">
        <v>-0.52380952380952384</v>
      </c>
      <c r="G312" s="195">
        <v>277</v>
      </c>
      <c r="H312" s="220">
        <v>-7.3578595317725703E-2</v>
      </c>
      <c r="I312" s="202">
        <v>620</v>
      </c>
      <c r="J312" s="221">
        <v>-0.28653624856156501</v>
      </c>
      <c r="K312" s="195">
        <v>34</v>
      </c>
      <c r="L312" s="220">
        <v>-0.43333333333333335</v>
      </c>
      <c r="M312" s="202">
        <v>1031</v>
      </c>
      <c r="N312" s="221">
        <v>-0.28452463566967379</v>
      </c>
      <c r="O312" s="195">
        <v>1238</v>
      </c>
      <c r="P312" s="220">
        <v>-0.18391562294001318</v>
      </c>
      <c r="Q312" s="202">
        <v>2269</v>
      </c>
      <c r="R312" s="221">
        <v>-0.23292765382014879</v>
      </c>
    </row>
    <row r="313" spans="2:18" ht="15" hidden="1" customHeight="1" outlineLevel="1">
      <c r="B313" s="63" t="s">
        <v>83</v>
      </c>
      <c r="C313" s="195">
        <v>6</v>
      </c>
      <c r="D313" s="220" t="s">
        <v>143</v>
      </c>
      <c r="E313" s="202">
        <v>213</v>
      </c>
      <c r="F313" s="221">
        <v>-0.15139442231075695</v>
      </c>
      <c r="G313" s="195">
        <v>290</v>
      </c>
      <c r="H313" s="220">
        <v>-5.2287581699346442E-2</v>
      </c>
      <c r="I313" s="202">
        <v>721</v>
      </c>
      <c r="J313" s="221">
        <v>-0.36251105216622459</v>
      </c>
      <c r="K313" s="195">
        <v>33</v>
      </c>
      <c r="L313" s="220">
        <v>-0.51470588235294112</v>
      </c>
      <c r="M313" s="202">
        <v>1263</v>
      </c>
      <c r="N313" s="221">
        <v>-0.28075170842824604</v>
      </c>
      <c r="O313" s="195">
        <v>1185</v>
      </c>
      <c r="P313" s="220">
        <v>-7.6383476227591562E-2</v>
      </c>
      <c r="Q313" s="202">
        <v>2448</v>
      </c>
      <c r="R313" s="221">
        <v>-0.19447186574531095</v>
      </c>
    </row>
    <row r="314" spans="2:18" ht="15" hidden="1" customHeight="1" outlineLevel="1">
      <c r="B314" s="63" t="s">
        <v>82</v>
      </c>
      <c r="C314" s="195">
        <v>18</v>
      </c>
      <c r="D314" s="220">
        <v>-0.625</v>
      </c>
      <c r="E314" s="202">
        <v>200</v>
      </c>
      <c r="F314" s="221">
        <v>0.11111111111111116</v>
      </c>
      <c r="G314" s="195">
        <v>423</v>
      </c>
      <c r="H314" s="220">
        <v>0.34285714285714275</v>
      </c>
      <c r="I314" s="202">
        <v>1005</v>
      </c>
      <c r="J314" s="221">
        <v>0.26415094339622636</v>
      </c>
      <c r="K314" s="195">
        <v>52</v>
      </c>
      <c r="L314" s="220">
        <v>-5.4545454545454564E-2</v>
      </c>
      <c r="M314" s="202">
        <v>1698</v>
      </c>
      <c r="N314" s="221">
        <v>0.21895190236898787</v>
      </c>
      <c r="O314" s="195">
        <v>1952</v>
      </c>
      <c r="P314" s="220">
        <v>6.0293318848452016E-2</v>
      </c>
      <c r="Q314" s="202">
        <v>3650</v>
      </c>
      <c r="R314" s="221">
        <v>0.12863327149041437</v>
      </c>
    </row>
    <row r="315" spans="2:18" ht="15" hidden="1" customHeight="1" outlineLevel="1">
      <c r="B315" s="63" t="s">
        <v>81</v>
      </c>
      <c r="C315" s="195">
        <v>15</v>
      </c>
      <c r="D315" s="220">
        <v>-0.44444444444444442</v>
      </c>
      <c r="E315" s="202">
        <v>278</v>
      </c>
      <c r="F315" s="221">
        <v>0.45549738219895297</v>
      </c>
      <c r="G315" s="195">
        <v>474</v>
      </c>
      <c r="H315" s="220">
        <v>6.9977426636568918E-2</v>
      </c>
      <c r="I315" s="202">
        <v>1023</v>
      </c>
      <c r="J315" s="221">
        <v>-0.20512820512820518</v>
      </c>
      <c r="K315" s="195">
        <v>63</v>
      </c>
      <c r="L315" s="220">
        <v>-0.26744186046511631</v>
      </c>
      <c r="M315" s="202">
        <v>1853</v>
      </c>
      <c r="N315" s="221">
        <v>-8.8987217305801392E-2</v>
      </c>
      <c r="O315" s="195">
        <v>1790</v>
      </c>
      <c r="P315" s="220">
        <v>-6.2336301728653787E-2</v>
      </c>
      <c r="Q315" s="202">
        <v>3643</v>
      </c>
      <c r="R315" s="221">
        <v>-7.6084199847831546E-2</v>
      </c>
    </row>
    <row r="316" spans="2:18" ht="15" hidden="1" customHeight="1" outlineLevel="1">
      <c r="B316" s="63" t="s">
        <v>80</v>
      </c>
      <c r="C316" s="195">
        <v>22</v>
      </c>
      <c r="D316" s="220">
        <v>-4.3478260869565188E-2</v>
      </c>
      <c r="E316" s="202">
        <v>222</v>
      </c>
      <c r="F316" s="221">
        <v>0.24719101123595499</v>
      </c>
      <c r="G316" s="195">
        <v>527</v>
      </c>
      <c r="H316" s="220">
        <v>0.51873198847262247</v>
      </c>
      <c r="I316" s="202">
        <v>1206</v>
      </c>
      <c r="J316" s="221">
        <v>-0.17453798767967144</v>
      </c>
      <c r="K316" s="195">
        <v>78</v>
      </c>
      <c r="L316" s="220">
        <v>-1.2658227848101222E-2</v>
      </c>
      <c r="M316" s="202">
        <v>2055</v>
      </c>
      <c r="N316" s="221">
        <v>-1.5804597701149392E-2</v>
      </c>
      <c r="O316" s="195">
        <v>1984</v>
      </c>
      <c r="P316" s="220">
        <v>-0.102262443438914</v>
      </c>
      <c r="Q316" s="202">
        <v>4039</v>
      </c>
      <c r="R316" s="221">
        <v>-6.0260586319218268E-2</v>
      </c>
    </row>
    <row r="317" spans="2:18" ht="15" hidden="1" customHeight="1" outlineLevel="1">
      <c r="B317" s="63" t="s">
        <v>79</v>
      </c>
      <c r="C317" s="195">
        <v>29</v>
      </c>
      <c r="D317" s="220">
        <v>0.8125</v>
      </c>
      <c r="E317" s="202">
        <v>247</v>
      </c>
      <c r="F317" s="221">
        <v>-0.26268656716417915</v>
      </c>
      <c r="G317" s="195">
        <v>730</v>
      </c>
      <c r="H317" s="220">
        <v>0.24573378839590454</v>
      </c>
      <c r="I317" s="202">
        <v>1357</v>
      </c>
      <c r="J317" s="221">
        <v>5.5209953343701379E-2</v>
      </c>
      <c r="K317" s="195">
        <v>77</v>
      </c>
      <c r="L317" s="220">
        <v>0.14925373134328357</v>
      </c>
      <c r="M317" s="202">
        <v>2440</v>
      </c>
      <c r="N317" s="221">
        <v>6.5502183406113579E-2</v>
      </c>
      <c r="O317" s="195">
        <v>2539</v>
      </c>
      <c r="P317" s="220">
        <v>-9.8686545970890993E-2</v>
      </c>
      <c r="Q317" s="202">
        <v>4979</v>
      </c>
      <c r="R317" s="221">
        <v>-2.5063638143724254E-2</v>
      </c>
    </row>
    <row r="318" spans="2:18" collapsed="1">
      <c r="B318" s="227">
        <v>1988</v>
      </c>
      <c r="C318" s="228">
        <v>196</v>
      </c>
      <c r="D318" s="229">
        <v>0.34246575342465757</v>
      </c>
      <c r="E318" s="228">
        <v>2827</v>
      </c>
      <c r="F318" s="229">
        <v>0.15576451349141451</v>
      </c>
      <c r="G318" s="228">
        <v>6835</v>
      </c>
      <c r="H318" s="229">
        <v>0.43682993483287791</v>
      </c>
      <c r="I318" s="228">
        <v>10987</v>
      </c>
      <c r="J318" s="229">
        <v>-0.18013581076039098</v>
      </c>
      <c r="K318" s="228">
        <v>537</v>
      </c>
      <c r="L318" s="229">
        <v>-0.20913107511045659</v>
      </c>
      <c r="M318" s="228">
        <v>21382</v>
      </c>
      <c r="N318" s="229">
        <v>-2.1932894675439352E-3</v>
      </c>
      <c r="O318" s="228">
        <v>25329</v>
      </c>
      <c r="P318" s="229">
        <v>7.7188058178106589E-2</v>
      </c>
      <c r="Q318" s="228">
        <v>46711</v>
      </c>
      <c r="R318" s="229">
        <v>3.9338717931602263E-2</v>
      </c>
    </row>
    <row r="319" spans="2:18" ht="15" hidden="1" customHeight="1" outlineLevel="1">
      <c r="B319" s="63" t="s">
        <v>90</v>
      </c>
      <c r="C319" s="195">
        <v>7</v>
      </c>
      <c r="D319" s="220">
        <v>-0.875</v>
      </c>
      <c r="E319" s="202">
        <v>213</v>
      </c>
      <c r="F319" s="221">
        <v>0.17032967032967039</v>
      </c>
      <c r="G319" s="195">
        <v>530</v>
      </c>
      <c r="H319" s="220">
        <v>0.69329073482428116</v>
      </c>
      <c r="I319" s="202">
        <v>598</v>
      </c>
      <c r="J319" s="221">
        <v>-0.37118822292323872</v>
      </c>
      <c r="K319" s="195">
        <v>37</v>
      </c>
      <c r="L319" s="220">
        <v>-0.61052631578947369</v>
      </c>
      <c r="M319" s="202">
        <v>1385</v>
      </c>
      <c r="N319" s="221">
        <v>-0.13274890419536634</v>
      </c>
      <c r="O319" s="195">
        <v>2426</v>
      </c>
      <c r="P319" s="220">
        <v>0.22525252525252526</v>
      </c>
      <c r="Q319" s="202">
        <v>3811</v>
      </c>
      <c r="R319" s="221">
        <v>6.5417948001118331E-2</v>
      </c>
    </row>
    <row r="320" spans="2:18" ht="15" hidden="1" customHeight="1" outlineLevel="1">
      <c r="B320" s="63" t="s">
        <v>89</v>
      </c>
      <c r="C320" s="195">
        <v>13</v>
      </c>
      <c r="D320" s="220">
        <v>-0.60606060606060608</v>
      </c>
      <c r="E320" s="202">
        <v>140</v>
      </c>
      <c r="F320" s="221">
        <v>-0.31707317073170727</v>
      </c>
      <c r="G320" s="195">
        <v>364</v>
      </c>
      <c r="H320" s="220">
        <v>0.21739130434782616</v>
      </c>
      <c r="I320" s="202">
        <v>718</v>
      </c>
      <c r="J320" s="221">
        <v>-0.22210184182015169</v>
      </c>
      <c r="K320" s="195">
        <v>45</v>
      </c>
      <c r="L320" s="220">
        <v>-0.13461538461538458</v>
      </c>
      <c r="M320" s="202">
        <v>1280</v>
      </c>
      <c r="N320" s="221">
        <v>-0.15343915343915349</v>
      </c>
      <c r="O320" s="195">
        <v>1874</v>
      </c>
      <c r="P320" s="220">
        <v>0.28005464480874309</v>
      </c>
      <c r="Q320" s="202">
        <v>3154</v>
      </c>
      <c r="R320" s="221">
        <v>5.981182795698925E-2</v>
      </c>
    </row>
    <row r="321" spans="2:18" ht="15" hidden="1" customHeight="1" outlineLevel="1">
      <c r="B321" s="63" t="s">
        <v>88</v>
      </c>
      <c r="C321" s="195">
        <v>9</v>
      </c>
      <c r="D321" s="220" t="s">
        <v>143</v>
      </c>
      <c r="E321" s="202">
        <v>200</v>
      </c>
      <c r="F321" s="221">
        <v>-0.1071428571428571</v>
      </c>
      <c r="G321" s="195">
        <v>418</v>
      </c>
      <c r="H321" s="220">
        <v>0.72016460905349788</v>
      </c>
      <c r="I321" s="202">
        <v>1497</v>
      </c>
      <c r="J321" s="221">
        <v>0.78853046594982068</v>
      </c>
      <c r="K321" s="195">
        <v>84</v>
      </c>
      <c r="L321" s="220">
        <v>0.71428571428571419</v>
      </c>
      <c r="M321" s="202">
        <v>2208</v>
      </c>
      <c r="N321" s="221">
        <v>0.63192904656319282</v>
      </c>
      <c r="O321" s="195">
        <v>2156</v>
      </c>
      <c r="P321" s="220">
        <v>0.1033776867963152</v>
      </c>
      <c r="Q321" s="202">
        <v>4364</v>
      </c>
      <c r="R321" s="221">
        <v>0.31962503779860896</v>
      </c>
    </row>
    <row r="322" spans="2:18" ht="15" hidden="1" customHeight="1" outlineLevel="1">
      <c r="B322" s="63" t="s">
        <v>87</v>
      </c>
      <c r="C322" s="195">
        <v>0</v>
      </c>
      <c r="D322" s="220" t="s">
        <v>143</v>
      </c>
      <c r="E322" s="202">
        <v>169</v>
      </c>
      <c r="F322" s="221">
        <v>9.0322580645161299E-2</v>
      </c>
      <c r="G322" s="195">
        <v>354</v>
      </c>
      <c r="H322" s="220">
        <v>0.23344947735191646</v>
      </c>
      <c r="I322" s="202">
        <v>1072</v>
      </c>
      <c r="J322" s="221">
        <v>1.5463182897862233</v>
      </c>
      <c r="K322" s="195">
        <v>58</v>
      </c>
      <c r="L322" s="220">
        <v>0.18367346938775508</v>
      </c>
      <c r="M322" s="202">
        <v>1653</v>
      </c>
      <c r="N322" s="221">
        <v>0.8125</v>
      </c>
      <c r="O322" s="195">
        <v>1437</v>
      </c>
      <c r="P322" s="220">
        <v>-8.5877862595419852E-2</v>
      </c>
      <c r="Q322" s="202">
        <v>3090</v>
      </c>
      <c r="R322" s="221">
        <v>0.2439613526570048</v>
      </c>
    </row>
    <row r="323" spans="2:18" ht="15" hidden="1" customHeight="1" outlineLevel="1">
      <c r="B323" s="63" t="s">
        <v>86</v>
      </c>
      <c r="C323" s="195">
        <v>0</v>
      </c>
      <c r="D323" s="220">
        <v>-1</v>
      </c>
      <c r="E323" s="202">
        <v>151</v>
      </c>
      <c r="F323" s="221">
        <v>-0.10650887573964496</v>
      </c>
      <c r="G323" s="195">
        <v>353</v>
      </c>
      <c r="H323" s="220">
        <v>0.52813852813852824</v>
      </c>
      <c r="I323" s="202">
        <v>1254</v>
      </c>
      <c r="J323" s="221">
        <v>1.44921875</v>
      </c>
      <c r="K323" s="195">
        <v>22</v>
      </c>
      <c r="L323" s="220">
        <v>-0.48837209302325579</v>
      </c>
      <c r="M323" s="202">
        <v>1780</v>
      </c>
      <c r="N323" s="221">
        <v>0.85803757828810023</v>
      </c>
      <c r="O323" s="195">
        <v>1747</v>
      </c>
      <c r="P323" s="220">
        <v>0.32448824867323722</v>
      </c>
      <c r="Q323" s="202">
        <v>3527</v>
      </c>
      <c r="R323" s="221">
        <v>0.54896794027228801</v>
      </c>
    </row>
    <row r="324" spans="2:18" ht="15" hidden="1" customHeight="1" outlineLevel="1">
      <c r="B324" s="63" t="s">
        <v>85</v>
      </c>
      <c r="C324" s="195">
        <v>0</v>
      </c>
      <c r="D324" s="220">
        <v>-1</v>
      </c>
      <c r="E324" s="202">
        <v>228</v>
      </c>
      <c r="F324" s="221">
        <v>0.56164383561643838</v>
      </c>
      <c r="G324" s="195">
        <v>442</v>
      </c>
      <c r="H324" s="220">
        <v>1.4971751412429377</v>
      </c>
      <c r="I324" s="202">
        <v>1433</v>
      </c>
      <c r="J324" s="221">
        <v>1.1581325301204819</v>
      </c>
      <c r="K324" s="195">
        <v>18</v>
      </c>
      <c r="L324" s="220">
        <v>-0.52631578947368429</v>
      </c>
      <c r="M324" s="202">
        <v>2121</v>
      </c>
      <c r="N324" s="221">
        <v>1.0592233009708738</v>
      </c>
      <c r="O324" s="195">
        <v>2297</v>
      </c>
      <c r="P324" s="220">
        <v>0.22180851063829787</v>
      </c>
      <c r="Q324" s="202">
        <v>4418</v>
      </c>
      <c r="R324" s="221">
        <v>0.51821305841924392</v>
      </c>
    </row>
    <row r="325" spans="2:18" ht="15" hidden="1" customHeight="1" outlineLevel="1">
      <c r="B325" s="63" t="s">
        <v>84</v>
      </c>
      <c r="C325" s="195">
        <v>3</v>
      </c>
      <c r="D325" s="220">
        <v>-0.4</v>
      </c>
      <c r="E325" s="202">
        <v>210</v>
      </c>
      <c r="F325" s="221">
        <v>2.3333333333333335</v>
      </c>
      <c r="G325" s="195">
        <v>299</v>
      </c>
      <c r="H325" s="220">
        <v>0.2510460251046025</v>
      </c>
      <c r="I325" s="202">
        <v>869</v>
      </c>
      <c r="J325" s="221">
        <v>0.60332103321033204</v>
      </c>
      <c r="K325" s="195">
        <v>60</v>
      </c>
      <c r="L325" s="220">
        <v>-0.61783439490445857</v>
      </c>
      <c r="M325" s="202">
        <v>1441</v>
      </c>
      <c r="N325" s="221">
        <v>0.43240556660039764</v>
      </c>
      <c r="O325" s="195">
        <v>1517</v>
      </c>
      <c r="P325" s="220">
        <v>-3.5600762873490122E-2</v>
      </c>
      <c r="Q325" s="202">
        <v>2958</v>
      </c>
      <c r="R325" s="221">
        <v>0.14695618456766191</v>
      </c>
    </row>
    <row r="326" spans="2:18" ht="15" hidden="1" customHeight="1" outlineLevel="1">
      <c r="B326" s="63" t="s">
        <v>83</v>
      </c>
      <c r="C326" s="195">
        <v>0</v>
      </c>
      <c r="D326" s="220">
        <v>-1</v>
      </c>
      <c r="E326" s="202">
        <v>251</v>
      </c>
      <c r="F326" s="221">
        <v>1.2612612612612613</v>
      </c>
      <c r="G326" s="195">
        <v>306</v>
      </c>
      <c r="H326" s="220">
        <v>0.24390243902439024</v>
      </c>
      <c r="I326" s="202">
        <v>1131</v>
      </c>
      <c r="J326" s="221">
        <v>0.6905829596412556</v>
      </c>
      <c r="K326" s="195">
        <v>68</v>
      </c>
      <c r="L326" s="220">
        <v>-0.10526315789473684</v>
      </c>
      <c r="M326" s="202">
        <v>1756</v>
      </c>
      <c r="N326" s="221">
        <v>0.54305799648506148</v>
      </c>
      <c r="O326" s="195">
        <v>1283</v>
      </c>
      <c r="P326" s="220">
        <v>-8.5531004989308657E-2</v>
      </c>
      <c r="Q326" s="202">
        <v>3039</v>
      </c>
      <c r="R326" s="221">
        <v>0.19598583234946876</v>
      </c>
    </row>
    <row r="327" spans="2:18" ht="15" hidden="1" customHeight="1" outlineLevel="1">
      <c r="B327" s="63" t="s">
        <v>82</v>
      </c>
      <c r="C327" s="195">
        <v>48</v>
      </c>
      <c r="D327" s="220">
        <v>0.54838709677419351</v>
      </c>
      <c r="E327" s="202">
        <v>180</v>
      </c>
      <c r="F327" s="221">
        <v>1.2222222222222223</v>
      </c>
      <c r="G327" s="195">
        <v>315</v>
      </c>
      <c r="H327" s="220">
        <v>0.59090909090909083</v>
      </c>
      <c r="I327" s="202">
        <v>795</v>
      </c>
      <c r="J327" s="221">
        <v>0.23831775700934577</v>
      </c>
      <c r="K327" s="195">
        <v>55</v>
      </c>
      <c r="L327" s="220">
        <v>-0.22535211267605637</v>
      </c>
      <c r="M327" s="202">
        <v>1393</v>
      </c>
      <c r="N327" s="221">
        <v>0.36168132942326481</v>
      </c>
      <c r="O327" s="195">
        <v>1841</v>
      </c>
      <c r="P327" s="220">
        <v>0.1915857605177993</v>
      </c>
      <c r="Q327" s="202">
        <v>3234</v>
      </c>
      <c r="R327" s="221">
        <v>0.25934579439252325</v>
      </c>
    </row>
    <row r="328" spans="2:18" ht="15" hidden="1" customHeight="1" outlineLevel="1">
      <c r="B328" s="63" t="s">
        <v>81</v>
      </c>
      <c r="C328" s="195">
        <v>27</v>
      </c>
      <c r="D328" s="220">
        <v>0</v>
      </c>
      <c r="E328" s="202">
        <v>191</v>
      </c>
      <c r="F328" s="221">
        <v>3.8043478260869623E-2</v>
      </c>
      <c r="G328" s="195">
        <v>443</v>
      </c>
      <c r="H328" s="220">
        <v>-1.9911504424778736E-2</v>
      </c>
      <c r="I328" s="202">
        <v>1287</v>
      </c>
      <c r="J328" s="221">
        <v>0.39891304347826084</v>
      </c>
      <c r="K328" s="195">
        <v>86</v>
      </c>
      <c r="L328" s="220">
        <v>-0.29508196721311475</v>
      </c>
      <c r="M328" s="202">
        <v>2034</v>
      </c>
      <c r="N328" s="221">
        <v>0.19296187683284449</v>
      </c>
      <c r="O328" s="195">
        <v>1909</v>
      </c>
      <c r="P328" s="220">
        <v>-0.31503408683171874</v>
      </c>
      <c r="Q328" s="202">
        <v>3943</v>
      </c>
      <c r="R328" s="221">
        <v>-0.12221727515583258</v>
      </c>
    </row>
    <row r="329" spans="2:18" ht="15" hidden="1" customHeight="1" outlineLevel="1">
      <c r="B329" s="63" t="s">
        <v>80</v>
      </c>
      <c r="C329" s="195">
        <v>23</v>
      </c>
      <c r="D329" s="220">
        <v>-0.39473684210526316</v>
      </c>
      <c r="E329" s="202">
        <v>178</v>
      </c>
      <c r="F329" s="221">
        <v>-5.3191489361702149E-2</v>
      </c>
      <c r="G329" s="195">
        <v>347</v>
      </c>
      <c r="H329" s="220">
        <v>-0.16586538461538458</v>
      </c>
      <c r="I329" s="202">
        <v>1461</v>
      </c>
      <c r="J329" s="221">
        <v>0.47874493927125505</v>
      </c>
      <c r="K329" s="195">
        <v>79</v>
      </c>
      <c r="L329" s="220">
        <v>-0.32478632478632474</v>
      </c>
      <c r="M329" s="202">
        <v>2088</v>
      </c>
      <c r="N329" s="221">
        <v>0.19519175729822558</v>
      </c>
      <c r="O329" s="195">
        <v>2210</v>
      </c>
      <c r="P329" s="220">
        <v>4.6897205116058771E-2</v>
      </c>
      <c r="Q329" s="202">
        <v>4298</v>
      </c>
      <c r="R329" s="221">
        <v>0.11404872991187154</v>
      </c>
    </row>
    <row r="330" spans="2:18" ht="15" hidden="1" customHeight="1" outlineLevel="1">
      <c r="B330" s="63" t="s">
        <v>79</v>
      </c>
      <c r="C330" s="195">
        <v>16</v>
      </c>
      <c r="D330" s="220">
        <v>6.6666666666666652E-2</v>
      </c>
      <c r="E330" s="202">
        <v>335</v>
      </c>
      <c r="F330" s="221">
        <v>0.93641618497109835</v>
      </c>
      <c r="G330" s="195">
        <v>586</v>
      </c>
      <c r="H330" s="220">
        <v>0.12692307692307692</v>
      </c>
      <c r="I330" s="202">
        <v>1286</v>
      </c>
      <c r="J330" s="221">
        <v>0.46136363636363642</v>
      </c>
      <c r="K330" s="195">
        <v>67</v>
      </c>
      <c r="L330" s="220">
        <v>-0.37962962962962965</v>
      </c>
      <c r="M330" s="202">
        <v>2290</v>
      </c>
      <c r="N330" s="221">
        <v>0.35023584905660377</v>
      </c>
      <c r="O330" s="195">
        <v>2817</v>
      </c>
      <c r="P330" s="220">
        <v>0.17767558528428085</v>
      </c>
      <c r="Q330" s="202">
        <v>5107</v>
      </c>
      <c r="R330" s="221">
        <v>0.24926614481409004</v>
      </c>
    </row>
    <row r="331" spans="2:18" collapsed="1">
      <c r="B331" s="227">
        <v>1987</v>
      </c>
      <c r="C331" s="228">
        <v>146</v>
      </c>
      <c r="D331" s="229">
        <v>-0.41365461847389562</v>
      </c>
      <c r="E331" s="228">
        <v>2446</v>
      </c>
      <c r="F331" s="229">
        <v>0.30037214247740573</v>
      </c>
      <c r="G331" s="228">
        <v>4757</v>
      </c>
      <c r="H331" s="229">
        <v>0.31372549019607843</v>
      </c>
      <c r="I331" s="228">
        <v>13401</v>
      </c>
      <c r="J331" s="229">
        <v>0.49748575259805561</v>
      </c>
      <c r="K331" s="228">
        <v>679</v>
      </c>
      <c r="L331" s="229">
        <v>-0.30501535312180139</v>
      </c>
      <c r="M331" s="228">
        <v>21429</v>
      </c>
      <c r="N331" s="229">
        <v>0.36690693372456473</v>
      </c>
      <c r="O331" s="228">
        <v>23514</v>
      </c>
      <c r="P331" s="229">
        <v>6.9790718835304855E-2</v>
      </c>
      <c r="Q331" s="228">
        <v>44943</v>
      </c>
      <c r="R331" s="229">
        <v>0.19348328332049824</v>
      </c>
    </row>
    <row r="332" spans="2:18" ht="15" hidden="1" customHeight="1" outlineLevel="1">
      <c r="B332" s="63" t="s">
        <v>90</v>
      </c>
      <c r="C332" s="195">
        <v>56</v>
      </c>
      <c r="D332" s="220">
        <v>3</v>
      </c>
      <c r="E332" s="202">
        <v>182</v>
      </c>
      <c r="F332" s="221">
        <v>-3.703703703703709E-2</v>
      </c>
      <c r="G332" s="195">
        <v>313</v>
      </c>
      <c r="H332" s="220">
        <v>-0.29185520361990946</v>
      </c>
      <c r="I332" s="202">
        <v>951</v>
      </c>
      <c r="J332" s="221">
        <v>4.0481400437636816E-2</v>
      </c>
      <c r="K332" s="195">
        <v>95</v>
      </c>
      <c r="L332" s="220">
        <v>0.86274509803921573</v>
      </c>
      <c r="M332" s="202">
        <v>1597</v>
      </c>
      <c r="N332" s="221">
        <v>-8.0745341614907318E-3</v>
      </c>
      <c r="O332" s="195">
        <v>1980</v>
      </c>
      <c r="P332" s="220">
        <v>-4.0241448692153181E-3</v>
      </c>
      <c r="Q332" s="202">
        <v>3577</v>
      </c>
      <c r="R332" s="221">
        <v>-5.8365758754863606E-3</v>
      </c>
    </row>
    <row r="333" spans="2:18" ht="15" hidden="1" customHeight="1" outlineLevel="1">
      <c r="B333" s="63" t="s">
        <v>89</v>
      </c>
      <c r="C333" s="195">
        <v>33</v>
      </c>
      <c r="D333" s="220">
        <v>-8.333333333333337E-2</v>
      </c>
      <c r="E333" s="202">
        <v>205</v>
      </c>
      <c r="F333" s="221">
        <v>2.4999999999999911E-2</v>
      </c>
      <c r="G333" s="195">
        <v>299</v>
      </c>
      <c r="H333" s="220">
        <v>-6.2695924764890276E-2</v>
      </c>
      <c r="I333" s="202">
        <v>923</v>
      </c>
      <c r="J333" s="221">
        <v>0.35935198821796766</v>
      </c>
      <c r="K333" s="195">
        <v>52</v>
      </c>
      <c r="L333" s="220">
        <v>-0.14754098360655743</v>
      </c>
      <c r="M333" s="202">
        <v>1512</v>
      </c>
      <c r="N333" s="221">
        <v>0.16756756756756763</v>
      </c>
      <c r="O333" s="195">
        <v>1464</v>
      </c>
      <c r="P333" s="220">
        <v>-5.9730250481695557E-2</v>
      </c>
      <c r="Q333" s="202">
        <v>2976</v>
      </c>
      <c r="R333" s="221">
        <v>4.3478260869565188E-2</v>
      </c>
    </row>
    <row r="334" spans="2:18" ht="15" hidden="1" customHeight="1" outlineLevel="1">
      <c r="B334" s="63" t="s">
        <v>88</v>
      </c>
      <c r="C334" s="195">
        <v>0</v>
      </c>
      <c r="D334" s="220">
        <v>-1</v>
      </c>
      <c r="E334" s="202">
        <v>224</v>
      </c>
      <c r="F334" s="221">
        <v>0.47368421052631571</v>
      </c>
      <c r="G334" s="195">
        <v>243</v>
      </c>
      <c r="H334" s="220">
        <v>-0.11956521739130432</v>
      </c>
      <c r="I334" s="202">
        <v>837</v>
      </c>
      <c r="J334" s="221">
        <v>0.30781250000000004</v>
      </c>
      <c r="K334" s="195">
        <v>49</v>
      </c>
      <c r="L334" s="220">
        <v>-0.14035087719298245</v>
      </c>
      <c r="M334" s="202">
        <v>1353</v>
      </c>
      <c r="N334" s="221">
        <v>0.19628647214854111</v>
      </c>
      <c r="O334" s="195">
        <v>1954</v>
      </c>
      <c r="P334" s="220">
        <v>0.346657477601654</v>
      </c>
      <c r="Q334" s="202">
        <v>3307</v>
      </c>
      <c r="R334" s="221">
        <v>0.28079008520526716</v>
      </c>
    </row>
    <row r="335" spans="2:18" ht="15" hidden="1" customHeight="1" outlineLevel="1">
      <c r="B335" s="63" t="s">
        <v>87</v>
      </c>
      <c r="C335" s="195">
        <v>0</v>
      </c>
      <c r="D335" s="220" t="s">
        <v>143</v>
      </c>
      <c r="E335" s="202">
        <v>155</v>
      </c>
      <c r="F335" s="221">
        <v>0.66666666666666674</v>
      </c>
      <c r="G335" s="195">
        <v>287</v>
      </c>
      <c r="H335" s="220">
        <v>-3.3670033670033628E-2</v>
      </c>
      <c r="I335" s="202">
        <v>421</v>
      </c>
      <c r="J335" s="221">
        <v>-0.24955436720142599</v>
      </c>
      <c r="K335" s="195">
        <v>49</v>
      </c>
      <c r="L335" s="220">
        <v>-0.34666666666666668</v>
      </c>
      <c r="M335" s="202">
        <v>912</v>
      </c>
      <c r="N335" s="221">
        <v>-0.11111111111111116</v>
      </c>
      <c r="O335" s="195">
        <v>1572</v>
      </c>
      <c r="P335" s="220">
        <v>0.68308351177730198</v>
      </c>
      <c r="Q335" s="202">
        <v>2484</v>
      </c>
      <c r="R335" s="221">
        <v>0.2673469387755103</v>
      </c>
    </row>
    <row r="336" spans="2:18" ht="15" hidden="1" customHeight="1" outlineLevel="1">
      <c r="B336" s="63" t="s">
        <v>86</v>
      </c>
      <c r="C336" s="195">
        <v>3</v>
      </c>
      <c r="D336" s="220" t="s">
        <v>143</v>
      </c>
      <c r="E336" s="202">
        <v>169</v>
      </c>
      <c r="F336" s="221">
        <v>0.38524590163934436</v>
      </c>
      <c r="G336" s="195">
        <v>231</v>
      </c>
      <c r="H336" s="220">
        <v>-0.24755700325732899</v>
      </c>
      <c r="I336" s="202">
        <v>512</v>
      </c>
      <c r="J336" s="221">
        <v>-0.12925170068027214</v>
      </c>
      <c r="K336" s="195">
        <v>43</v>
      </c>
      <c r="L336" s="220">
        <v>0.10256410256410264</v>
      </c>
      <c r="M336" s="202">
        <v>958</v>
      </c>
      <c r="N336" s="221">
        <v>-9.2803030303030276E-2</v>
      </c>
      <c r="O336" s="195">
        <v>1319</v>
      </c>
      <c r="P336" s="220">
        <v>-4.1424418604651181E-2</v>
      </c>
      <c r="Q336" s="202">
        <v>2277</v>
      </c>
      <c r="R336" s="221">
        <v>-6.3733552631578982E-2</v>
      </c>
    </row>
    <row r="337" spans="2:18" ht="15" hidden="1" customHeight="1" outlineLevel="1">
      <c r="B337" s="63" t="s">
        <v>85</v>
      </c>
      <c r="C337" s="195">
        <v>5</v>
      </c>
      <c r="D337" s="220" t="s">
        <v>143</v>
      </c>
      <c r="E337" s="202">
        <v>146</v>
      </c>
      <c r="F337" s="221">
        <v>-0.20652173913043481</v>
      </c>
      <c r="G337" s="195">
        <v>177</v>
      </c>
      <c r="H337" s="220">
        <v>-0.58837209302325588</v>
      </c>
      <c r="I337" s="202">
        <v>664</v>
      </c>
      <c r="J337" s="221">
        <v>0.1487889273356402</v>
      </c>
      <c r="K337" s="195">
        <v>38</v>
      </c>
      <c r="L337" s="220">
        <v>0.80952380952380953</v>
      </c>
      <c r="M337" s="202">
        <v>1030</v>
      </c>
      <c r="N337" s="221">
        <v>-0.1508656224237428</v>
      </c>
      <c r="O337" s="195">
        <v>1880</v>
      </c>
      <c r="P337" s="220">
        <v>0.11374407582938395</v>
      </c>
      <c r="Q337" s="202">
        <v>2910</v>
      </c>
      <c r="R337" s="221">
        <v>3.1023784901758056E-3</v>
      </c>
    </row>
    <row r="338" spans="2:18" ht="15" hidden="1" customHeight="1" outlineLevel="1">
      <c r="B338" s="63" t="s">
        <v>84</v>
      </c>
      <c r="C338" s="195">
        <v>5</v>
      </c>
      <c r="D338" s="220">
        <v>-0.82758620689655171</v>
      </c>
      <c r="E338" s="202">
        <v>63</v>
      </c>
      <c r="F338" s="221">
        <v>-0.40566037735849059</v>
      </c>
      <c r="G338" s="195">
        <v>239</v>
      </c>
      <c r="H338" s="220">
        <v>-0.13090909090909086</v>
      </c>
      <c r="I338" s="202">
        <v>542</v>
      </c>
      <c r="J338" s="221">
        <v>-0.11001642036124792</v>
      </c>
      <c r="K338" s="195">
        <v>157</v>
      </c>
      <c r="L338" s="220">
        <v>1.7543859649122808</v>
      </c>
      <c r="M338" s="202">
        <v>1006</v>
      </c>
      <c r="N338" s="221">
        <v>-6.505576208178443E-2</v>
      </c>
      <c r="O338" s="195">
        <v>1573</v>
      </c>
      <c r="P338" s="220">
        <v>0.36426712922810056</v>
      </c>
      <c r="Q338" s="202">
        <v>2579</v>
      </c>
      <c r="R338" s="221">
        <v>0.15702108568864959</v>
      </c>
    </row>
    <row r="339" spans="2:18" ht="15" hidden="1" customHeight="1" outlineLevel="1">
      <c r="B339" s="63" t="s">
        <v>83</v>
      </c>
      <c r="C339" s="195">
        <v>36</v>
      </c>
      <c r="D339" s="220">
        <v>2.6</v>
      </c>
      <c r="E339" s="202">
        <v>111</v>
      </c>
      <c r="F339" s="221">
        <v>-2.6315789473684181E-2</v>
      </c>
      <c r="G339" s="195">
        <v>246</v>
      </c>
      <c r="H339" s="220">
        <v>-0.44966442953020136</v>
      </c>
      <c r="I339" s="202">
        <v>669</v>
      </c>
      <c r="J339" s="221">
        <v>0.17368421052631589</v>
      </c>
      <c r="K339" s="195">
        <v>76</v>
      </c>
      <c r="L339" s="220">
        <v>-0.12643678160919536</v>
      </c>
      <c r="M339" s="202">
        <v>1138</v>
      </c>
      <c r="N339" s="221">
        <v>-7.3289902280130326E-2</v>
      </c>
      <c r="O339" s="195">
        <v>1403</v>
      </c>
      <c r="P339" s="220">
        <v>0.34644913627639151</v>
      </c>
      <c r="Q339" s="202">
        <v>2541</v>
      </c>
      <c r="R339" s="221">
        <v>0.11938325991189425</v>
      </c>
    </row>
    <row r="340" spans="2:18" ht="15" hidden="1" customHeight="1" outlineLevel="1">
      <c r="B340" s="63" t="s">
        <v>82</v>
      </c>
      <c r="C340" s="195">
        <v>31</v>
      </c>
      <c r="D340" s="220">
        <v>2.4444444444444446</v>
      </c>
      <c r="E340" s="202">
        <v>81</v>
      </c>
      <c r="F340" s="221">
        <v>-0.5423728813559322</v>
      </c>
      <c r="G340" s="195">
        <v>198</v>
      </c>
      <c r="H340" s="220">
        <v>-0.57601713062098503</v>
      </c>
      <c r="I340" s="202">
        <v>642</v>
      </c>
      <c r="J340" s="221">
        <v>-8.4165477888730411E-2</v>
      </c>
      <c r="K340" s="195">
        <v>71</v>
      </c>
      <c r="L340" s="220">
        <v>0.26785714285714279</v>
      </c>
      <c r="M340" s="202">
        <v>1023</v>
      </c>
      <c r="N340" s="221">
        <v>-0.27446808510638299</v>
      </c>
      <c r="O340" s="195">
        <v>1545</v>
      </c>
      <c r="P340" s="220">
        <v>0.29722921914357681</v>
      </c>
      <c r="Q340" s="202">
        <v>2568</v>
      </c>
      <c r="R340" s="221">
        <v>-1.2687427912341454E-2</v>
      </c>
    </row>
    <row r="341" spans="2:18" ht="15" hidden="1" customHeight="1" outlineLevel="1">
      <c r="B341" s="63" t="s">
        <v>81</v>
      </c>
      <c r="C341" s="195">
        <v>27</v>
      </c>
      <c r="D341" s="220">
        <v>0.5</v>
      </c>
      <c r="E341" s="202">
        <v>184</v>
      </c>
      <c r="F341" s="221">
        <v>-3.6649214659685847E-2</v>
      </c>
      <c r="G341" s="195">
        <v>452</v>
      </c>
      <c r="H341" s="220">
        <v>6.1032863849765251E-2</v>
      </c>
      <c r="I341" s="202">
        <v>920</v>
      </c>
      <c r="J341" s="221">
        <v>6.728538283062635E-2</v>
      </c>
      <c r="K341" s="195">
        <v>122</v>
      </c>
      <c r="L341" s="220">
        <v>0.35555555555555562</v>
      </c>
      <c r="M341" s="202">
        <v>1705</v>
      </c>
      <c r="N341" s="221">
        <v>7.4354127284183891E-2</v>
      </c>
      <c r="O341" s="195">
        <v>2787</v>
      </c>
      <c r="P341" s="220">
        <v>1.1927616050354053</v>
      </c>
      <c r="Q341" s="202">
        <v>4492</v>
      </c>
      <c r="R341" s="221">
        <v>0.57172848145556343</v>
      </c>
    </row>
    <row r="342" spans="2:18" ht="15" hidden="1" customHeight="1" outlineLevel="1">
      <c r="B342" s="63" t="s">
        <v>80</v>
      </c>
      <c r="C342" s="195">
        <v>38</v>
      </c>
      <c r="D342" s="220">
        <v>2.1666666666666665</v>
      </c>
      <c r="E342" s="202">
        <v>188</v>
      </c>
      <c r="F342" s="221">
        <v>0.19745222929936301</v>
      </c>
      <c r="G342" s="195">
        <v>416</v>
      </c>
      <c r="H342" s="220">
        <v>-0.15274949083503053</v>
      </c>
      <c r="I342" s="202">
        <v>988</v>
      </c>
      <c r="J342" s="221">
        <v>0.27155727155727161</v>
      </c>
      <c r="K342" s="195">
        <v>117</v>
      </c>
      <c r="L342" s="220">
        <v>0.28571428571428581</v>
      </c>
      <c r="M342" s="202">
        <v>1747</v>
      </c>
      <c r="N342" s="221">
        <v>0.14332460732984287</v>
      </c>
      <c r="O342" s="195">
        <v>2111</v>
      </c>
      <c r="P342" s="220">
        <v>0.62760215882806469</v>
      </c>
      <c r="Q342" s="202">
        <v>3858</v>
      </c>
      <c r="R342" s="221">
        <v>0.36566371681415921</v>
      </c>
    </row>
    <row r="343" spans="2:18" ht="15" hidden="1" customHeight="1" outlineLevel="1">
      <c r="B343" s="63" t="s">
        <v>79</v>
      </c>
      <c r="C343" s="195">
        <v>15</v>
      </c>
      <c r="D343" s="220">
        <v>-0.21052631578947367</v>
      </c>
      <c r="E343" s="202">
        <v>173</v>
      </c>
      <c r="F343" s="221">
        <v>0.28148148148148144</v>
      </c>
      <c r="G343" s="195">
        <v>520</v>
      </c>
      <c r="H343" s="220">
        <v>0.34366925064599485</v>
      </c>
      <c r="I343" s="202">
        <v>880</v>
      </c>
      <c r="J343" s="221">
        <v>9.7256857855361645E-2</v>
      </c>
      <c r="K343" s="195">
        <v>108</v>
      </c>
      <c r="L343" s="220">
        <v>1.25</v>
      </c>
      <c r="M343" s="202">
        <v>1696</v>
      </c>
      <c r="N343" s="221">
        <v>0.21926671459381741</v>
      </c>
      <c r="O343" s="195">
        <v>2392</v>
      </c>
      <c r="P343" s="220">
        <v>0.60536912751677852</v>
      </c>
      <c r="Q343" s="202">
        <v>4088</v>
      </c>
      <c r="R343" s="221">
        <v>0.4189517528635891</v>
      </c>
    </row>
    <row r="344" spans="2:18" collapsed="1">
      <c r="B344" s="227">
        <v>1986</v>
      </c>
      <c r="C344" s="228">
        <v>249</v>
      </c>
      <c r="D344" s="229">
        <v>0.62745098039215685</v>
      </c>
      <c r="E344" s="228">
        <v>1881</v>
      </c>
      <c r="F344" s="229">
        <v>3.3516483516483619E-2</v>
      </c>
      <c r="G344" s="228">
        <v>3621</v>
      </c>
      <c r="H344" s="229">
        <v>-0.20661700262927252</v>
      </c>
      <c r="I344" s="228">
        <v>8949</v>
      </c>
      <c r="J344" s="229">
        <v>8.0666586161091569E-2</v>
      </c>
      <c r="K344" s="228">
        <v>977</v>
      </c>
      <c r="L344" s="229">
        <v>0.33287858117326063</v>
      </c>
      <c r="M344" s="228">
        <v>15677</v>
      </c>
      <c r="N344" s="229">
        <v>8.1023728377596083E-3</v>
      </c>
      <c r="O344" s="228">
        <v>21980</v>
      </c>
      <c r="P344" s="229">
        <v>0.33714563815549337</v>
      </c>
      <c r="Q344" s="228">
        <v>37657</v>
      </c>
      <c r="R344" s="229">
        <v>0.1771859076557567</v>
      </c>
    </row>
    <row r="345" spans="2:18" ht="15" hidden="1" customHeight="1" outlineLevel="1">
      <c r="B345" s="63" t="s">
        <v>90</v>
      </c>
      <c r="C345" s="195">
        <v>14</v>
      </c>
      <c r="D345" s="220">
        <v>-0.6</v>
      </c>
      <c r="E345" s="202">
        <v>189</v>
      </c>
      <c r="F345" s="221">
        <v>-0.20920502092050208</v>
      </c>
      <c r="G345" s="195">
        <v>442</v>
      </c>
      <c r="H345" s="220">
        <v>0.19137466307277617</v>
      </c>
      <c r="I345" s="202">
        <v>914</v>
      </c>
      <c r="J345" s="221">
        <v>1.1305361305361306</v>
      </c>
      <c r="K345" s="195">
        <v>51</v>
      </c>
      <c r="L345" s="220">
        <v>2.0000000000000018E-2</v>
      </c>
      <c r="M345" s="202">
        <v>1610</v>
      </c>
      <c r="N345" s="221">
        <v>0.43238434163701078</v>
      </c>
      <c r="O345" s="195">
        <v>1988</v>
      </c>
      <c r="P345" s="220">
        <v>0.30531845042678918</v>
      </c>
      <c r="Q345" s="202">
        <v>3598</v>
      </c>
      <c r="R345" s="221">
        <v>0.35927465054778995</v>
      </c>
    </row>
    <row r="346" spans="2:18" ht="15" hidden="1" customHeight="1" outlineLevel="1">
      <c r="B346" s="63" t="s">
        <v>89</v>
      </c>
      <c r="C346" s="195">
        <v>36</v>
      </c>
      <c r="D346" s="220">
        <v>-0.7024793388429752</v>
      </c>
      <c r="E346" s="202">
        <v>200</v>
      </c>
      <c r="F346" s="221">
        <v>0.20481927710843384</v>
      </c>
      <c r="G346" s="195">
        <v>319</v>
      </c>
      <c r="H346" s="220">
        <v>-0.1039325842696629</v>
      </c>
      <c r="I346" s="202">
        <v>679</v>
      </c>
      <c r="J346" s="221">
        <v>-0.23015873015873012</v>
      </c>
      <c r="K346" s="195">
        <v>61</v>
      </c>
      <c r="L346" s="220">
        <v>-0.17567567567567566</v>
      </c>
      <c r="M346" s="202">
        <v>1295</v>
      </c>
      <c r="N346" s="221">
        <v>-0.19011882426516569</v>
      </c>
      <c r="O346" s="195">
        <v>1557</v>
      </c>
      <c r="P346" s="220">
        <v>0.33419023136246784</v>
      </c>
      <c r="Q346" s="202">
        <v>2852</v>
      </c>
      <c r="R346" s="221">
        <v>3.1091829356471479E-2</v>
      </c>
    </row>
    <row r="347" spans="2:18" ht="15" hidden="1" customHeight="1" outlineLevel="1">
      <c r="B347" s="63" t="s">
        <v>88</v>
      </c>
      <c r="C347" s="195">
        <v>6</v>
      </c>
      <c r="D347" s="220">
        <v>-0.76</v>
      </c>
      <c r="E347" s="202">
        <v>152</v>
      </c>
      <c r="F347" s="221">
        <v>-0.3476394849785408</v>
      </c>
      <c r="G347" s="195">
        <v>276</v>
      </c>
      <c r="H347" s="220">
        <v>-4.4982698961937739E-2</v>
      </c>
      <c r="I347" s="202">
        <v>640</v>
      </c>
      <c r="J347" s="221">
        <v>0.16575591985428062</v>
      </c>
      <c r="K347" s="195">
        <v>57</v>
      </c>
      <c r="L347" s="220">
        <v>-0.4</v>
      </c>
      <c r="M347" s="202">
        <v>1131</v>
      </c>
      <c r="N347" s="221">
        <v>-5.0377833753148638E-2</v>
      </c>
      <c r="O347" s="195">
        <v>1451</v>
      </c>
      <c r="P347" s="220">
        <v>0.30485611510791366</v>
      </c>
      <c r="Q347" s="202">
        <v>2582</v>
      </c>
      <c r="R347" s="221">
        <v>0.12114633087277471</v>
      </c>
    </row>
    <row r="348" spans="2:18" ht="15" hidden="1" customHeight="1" outlineLevel="1">
      <c r="B348" s="63" t="s">
        <v>87</v>
      </c>
      <c r="C348" s="195">
        <v>0</v>
      </c>
      <c r="D348" s="220">
        <v>-1</v>
      </c>
      <c r="E348" s="202">
        <v>93</v>
      </c>
      <c r="F348" s="221">
        <v>-0.47752808988764039</v>
      </c>
      <c r="G348" s="195">
        <v>297</v>
      </c>
      <c r="H348" s="220">
        <v>9.5940959409594129E-2</v>
      </c>
      <c r="I348" s="202">
        <v>561</v>
      </c>
      <c r="J348" s="221">
        <v>-0.19627507163323787</v>
      </c>
      <c r="K348" s="195">
        <v>75</v>
      </c>
      <c r="L348" s="220">
        <v>8.6956521739130377E-2</v>
      </c>
      <c r="M348" s="202">
        <v>1026</v>
      </c>
      <c r="N348" s="221">
        <v>-0.1665312753858651</v>
      </c>
      <c r="O348" s="195">
        <v>934</v>
      </c>
      <c r="P348" s="220">
        <v>-7.98029556650246E-2</v>
      </c>
      <c r="Q348" s="202">
        <v>1960</v>
      </c>
      <c r="R348" s="221">
        <v>-0.12733748886910057</v>
      </c>
    </row>
    <row r="349" spans="2:18" ht="15" hidden="1" customHeight="1" outlineLevel="1">
      <c r="B349" s="63" t="s">
        <v>86</v>
      </c>
      <c r="C349" s="195">
        <v>0</v>
      </c>
      <c r="D349" s="220">
        <v>-1</v>
      </c>
      <c r="E349" s="202">
        <v>122</v>
      </c>
      <c r="F349" s="221">
        <v>-0.14084507042253525</v>
      </c>
      <c r="G349" s="195">
        <v>307</v>
      </c>
      <c r="H349" s="220">
        <v>-3.1545741324921162E-2</v>
      </c>
      <c r="I349" s="202">
        <v>588</v>
      </c>
      <c r="J349" s="221">
        <v>0.15294117647058814</v>
      </c>
      <c r="K349" s="195">
        <v>39</v>
      </c>
      <c r="L349" s="220">
        <v>0.77272727272727271</v>
      </c>
      <c r="M349" s="202">
        <v>1056</v>
      </c>
      <c r="N349" s="221">
        <v>4.8659384309831077E-2</v>
      </c>
      <c r="O349" s="195">
        <v>1376</v>
      </c>
      <c r="P349" s="220">
        <v>0.32690453230472527</v>
      </c>
      <c r="Q349" s="202">
        <v>2432</v>
      </c>
      <c r="R349" s="221">
        <v>0.18982387475538154</v>
      </c>
    </row>
    <row r="350" spans="2:18" ht="15" hidden="1" customHeight="1" outlineLevel="1">
      <c r="B350" s="63" t="s">
        <v>85</v>
      </c>
      <c r="C350" s="195">
        <v>0</v>
      </c>
      <c r="D350" s="220">
        <v>-1</v>
      </c>
      <c r="E350" s="202">
        <v>184</v>
      </c>
      <c r="F350" s="221">
        <v>-9.8039215686274495E-2</v>
      </c>
      <c r="G350" s="195">
        <v>430</v>
      </c>
      <c r="H350" s="220">
        <v>0.62264150943396235</v>
      </c>
      <c r="I350" s="202">
        <v>578</v>
      </c>
      <c r="J350" s="221">
        <v>0.18442622950819665</v>
      </c>
      <c r="K350" s="195">
        <v>21</v>
      </c>
      <c r="L350" s="220">
        <v>-0.58000000000000007</v>
      </c>
      <c r="M350" s="202">
        <v>1213</v>
      </c>
      <c r="N350" s="221">
        <v>0.16859344894026984</v>
      </c>
      <c r="O350" s="195">
        <v>1688</v>
      </c>
      <c r="P350" s="220">
        <v>0.23935389133627027</v>
      </c>
      <c r="Q350" s="202">
        <v>2901</v>
      </c>
      <c r="R350" s="221">
        <v>0.20874999999999999</v>
      </c>
    </row>
    <row r="351" spans="2:18" ht="15" hidden="1" customHeight="1" outlineLevel="1">
      <c r="B351" s="63" t="s">
        <v>84</v>
      </c>
      <c r="C351" s="195">
        <v>29</v>
      </c>
      <c r="D351" s="220">
        <v>1.2307692307692308</v>
      </c>
      <c r="E351" s="202">
        <v>106</v>
      </c>
      <c r="F351" s="221">
        <v>-0.41111111111111109</v>
      </c>
      <c r="G351" s="195">
        <v>275</v>
      </c>
      <c r="H351" s="220">
        <v>-9.539473684210531E-2</v>
      </c>
      <c r="I351" s="202">
        <v>609</v>
      </c>
      <c r="J351" s="221">
        <v>-0.17142857142857137</v>
      </c>
      <c r="K351" s="195">
        <v>57</v>
      </c>
      <c r="L351" s="220">
        <v>0.42500000000000004</v>
      </c>
      <c r="M351" s="202">
        <v>1076</v>
      </c>
      <c r="N351" s="221">
        <v>-0.15408805031446537</v>
      </c>
      <c r="O351" s="195">
        <v>1153</v>
      </c>
      <c r="P351" s="220">
        <v>0.257360959651036</v>
      </c>
      <c r="Q351" s="202">
        <v>2229</v>
      </c>
      <c r="R351" s="221">
        <v>1.8273184102329809E-2</v>
      </c>
    </row>
    <row r="352" spans="2:18" ht="15" hidden="1" customHeight="1" outlineLevel="1">
      <c r="B352" s="63" t="s">
        <v>83</v>
      </c>
      <c r="C352" s="195">
        <v>10</v>
      </c>
      <c r="D352" s="220" t="s">
        <v>143</v>
      </c>
      <c r="E352" s="202">
        <v>114</v>
      </c>
      <c r="F352" s="221">
        <v>0.46153846153846145</v>
      </c>
      <c r="G352" s="195">
        <v>447</v>
      </c>
      <c r="H352" s="220">
        <v>0.68045112781954886</v>
      </c>
      <c r="I352" s="202">
        <v>570</v>
      </c>
      <c r="J352" s="221">
        <v>-0.199438202247191</v>
      </c>
      <c r="K352" s="195">
        <v>87</v>
      </c>
      <c r="L352" s="220">
        <v>0.33846153846153837</v>
      </c>
      <c r="M352" s="202">
        <v>1228</v>
      </c>
      <c r="N352" s="221">
        <v>9.5450490633363083E-2</v>
      </c>
      <c r="O352" s="195">
        <v>1042</v>
      </c>
      <c r="P352" s="220">
        <v>0.34974093264248696</v>
      </c>
      <c r="Q352" s="202">
        <v>2270</v>
      </c>
      <c r="R352" s="221">
        <v>0.19915478077126259</v>
      </c>
    </row>
    <row r="353" spans="2:18" ht="15" hidden="1" customHeight="1" outlineLevel="1">
      <c r="B353" s="63" t="s">
        <v>82</v>
      </c>
      <c r="C353" s="195">
        <v>9</v>
      </c>
      <c r="D353" s="220">
        <v>-0.8085106382978724</v>
      </c>
      <c r="E353" s="202">
        <v>177</v>
      </c>
      <c r="F353" s="221">
        <v>-0.16901408450704225</v>
      </c>
      <c r="G353" s="195">
        <v>467</v>
      </c>
      <c r="H353" s="220">
        <v>0.85317460317460325</v>
      </c>
      <c r="I353" s="202">
        <v>701</v>
      </c>
      <c r="J353" s="221">
        <v>0.40199999999999991</v>
      </c>
      <c r="K353" s="195">
        <v>56</v>
      </c>
      <c r="L353" s="220">
        <v>-0.9095315024232633</v>
      </c>
      <c r="M353" s="202">
        <v>1410</v>
      </c>
      <c r="N353" s="221">
        <v>-0.13549969343960755</v>
      </c>
      <c r="O353" s="195">
        <v>1191</v>
      </c>
      <c r="P353" s="220">
        <v>-0.15591778880226792</v>
      </c>
      <c r="Q353" s="202">
        <v>2601</v>
      </c>
      <c r="R353" s="221">
        <v>-0.1449704142011834</v>
      </c>
    </row>
    <row r="354" spans="2:18" ht="15" hidden="1" customHeight="1" outlineLevel="1">
      <c r="B354" s="63" t="s">
        <v>81</v>
      </c>
      <c r="C354" s="195">
        <v>18</v>
      </c>
      <c r="D354" s="220">
        <v>-0.64</v>
      </c>
      <c r="E354" s="202">
        <v>191</v>
      </c>
      <c r="F354" s="221">
        <v>-0.22983870967741937</v>
      </c>
      <c r="G354" s="195">
        <v>426</v>
      </c>
      <c r="H354" s="220">
        <v>8.3969465648854991E-2</v>
      </c>
      <c r="I354" s="202">
        <v>862</v>
      </c>
      <c r="J354" s="221">
        <v>-6.9114470842332576E-2</v>
      </c>
      <c r="K354" s="195">
        <v>90</v>
      </c>
      <c r="L354" s="220">
        <v>-0.61373390557939911</v>
      </c>
      <c r="M354" s="202">
        <v>1587</v>
      </c>
      <c r="N354" s="221">
        <v>-0.14216216216216215</v>
      </c>
      <c r="O354" s="195">
        <v>1271</v>
      </c>
      <c r="P354" s="220">
        <v>-0.27947845804988658</v>
      </c>
      <c r="Q354" s="202">
        <v>2858</v>
      </c>
      <c r="R354" s="221">
        <v>-0.20918649695628111</v>
      </c>
    </row>
    <row r="355" spans="2:18" ht="15" hidden="1" customHeight="1" outlineLevel="1">
      <c r="B355" s="63" t="s">
        <v>80</v>
      </c>
      <c r="C355" s="195">
        <v>12</v>
      </c>
      <c r="D355" s="220">
        <v>-0.64705882352941169</v>
      </c>
      <c r="E355" s="202">
        <v>157</v>
      </c>
      <c r="F355" s="221">
        <v>-0.34583333333333333</v>
      </c>
      <c r="G355" s="195">
        <v>491</v>
      </c>
      <c r="H355" s="220">
        <v>0.15801886792452824</v>
      </c>
      <c r="I355" s="202">
        <v>777</v>
      </c>
      <c r="J355" s="221">
        <v>0.3125</v>
      </c>
      <c r="K355" s="195">
        <v>91</v>
      </c>
      <c r="L355" s="220">
        <v>-7.1428571428571397E-2</v>
      </c>
      <c r="M355" s="202">
        <v>1528</v>
      </c>
      <c r="N355" s="221">
        <v>0.10086455331412103</v>
      </c>
      <c r="O355" s="195">
        <v>1297</v>
      </c>
      <c r="P355" s="220">
        <v>-8.2094833687190394E-2</v>
      </c>
      <c r="Q355" s="202">
        <v>2825</v>
      </c>
      <c r="R355" s="221">
        <v>8.5683684398429882E-3</v>
      </c>
    </row>
    <row r="356" spans="2:18" ht="15" hidden="1" customHeight="1" outlineLevel="1">
      <c r="B356" s="63" t="s">
        <v>79</v>
      </c>
      <c r="C356" s="195">
        <v>19</v>
      </c>
      <c r="D356" s="220">
        <v>-0.13636363636363635</v>
      </c>
      <c r="E356" s="202">
        <v>135</v>
      </c>
      <c r="F356" s="221">
        <v>-0.30769230769230771</v>
      </c>
      <c r="G356" s="195">
        <v>387</v>
      </c>
      <c r="H356" s="220">
        <v>-7.8571428571428625E-2</v>
      </c>
      <c r="I356" s="202">
        <v>802</v>
      </c>
      <c r="J356" s="221">
        <v>0.20059880239520966</v>
      </c>
      <c r="K356" s="195">
        <v>48</v>
      </c>
      <c r="L356" s="220">
        <v>-0.46666666666666667</v>
      </c>
      <c r="M356" s="202">
        <v>1391</v>
      </c>
      <c r="N356" s="221">
        <v>-2.8673835125447855E-3</v>
      </c>
      <c r="O356" s="195">
        <v>1490</v>
      </c>
      <c r="P356" s="220">
        <v>5.0775740479548581E-2</v>
      </c>
      <c r="Q356" s="202">
        <v>2881</v>
      </c>
      <c r="R356" s="221">
        <v>2.4173480270174297E-2</v>
      </c>
    </row>
    <row r="357" spans="2:18" collapsed="1">
      <c r="B357" s="227">
        <v>1985</v>
      </c>
      <c r="C357" s="228">
        <v>153</v>
      </c>
      <c r="D357" s="229">
        <v>-0.62591687041564792</v>
      </c>
      <c r="E357" s="228">
        <v>1820</v>
      </c>
      <c r="F357" s="229">
        <v>-0.21416234887737473</v>
      </c>
      <c r="G357" s="228">
        <v>4564</v>
      </c>
      <c r="H357" s="229">
        <v>0.16191446028513234</v>
      </c>
      <c r="I357" s="228">
        <v>8281</v>
      </c>
      <c r="J357" s="229">
        <v>7.6993107036025465E-2</v>
      </c>
      <c r="K357" s="228">
        <v>733</v>
      </c>
      <c r="L357" s="229">
        <v>-0.51295681063122922</v>
      </c>
      <c r="M357" s="228">
        <v>15551</v>
      </c>
      <c r="N357" s="229">
        <v>-1.8678614248753722E-2</v>
      </c>
      <c r="O357" s="228">
        <v>16438</v>
      </c>
      <c r="P357" s="229">
        <v>0.1024076185366507</v>
      </c>
      <c r="Q357" s="228">
        <v>31989</v>
      </c>
      <c r="R357" s="229">
        <v>4.0022108069445395E-2</v>
      </c>
    </row>
    <row r="358" spans="2:18" ht="15" hidden="1" customHeight="1" outlineLevel="1">
      <c r="B358" s="63" t="s">
        <v>90</v>
      </c>
      <c r="C358" s="195">
        <v>35</v>
      </c>
      <c r="D358" s="220">
        <v>0.16666666666666674</v>
      </c>
      <c r="E358" s="202">
        <v>239</v>
      </c>
      <c r="F358" s="221">
        <v>-0.56936936936936933</v>
      </c>
      <c r="G358" s="195">
        <v>371</v>
      </c>
      <c r="H358" s="220">
        <v>-5.3619302949061698E-3</v>
      </c>
      <c r="I358" s="202">
        <v>429</v>
      </c>
      <c r="J358" s="221">
        <v>-8.5287846481876373E-2</v>
      </c>
      <c r="K358" s="195">
        <v>50</v>
      </c>
      <c r="L358" s="220">
        <v>-0.16666666666666663</v>
      </c>
      <c r="M358" s="202">
        <v>1124</v>
      </c>
      <c r="N358" s="221">
        <v>-0.24411566913248151</v>
      </c>
      <c r="O358" s="195">
        <v>1523</v>
      </c>
      <c r="P358" s="220">
        <v>0.15905631659056318</v>
      </c>
      <c r="Q358" s="202">
        <v>2647</v>
      </c>
      <c r="R358" s="221">
        <v>-5.4980364155658656E-2</v>
      </c>
    </row>
    <row r="359" spans="2:18" ht="15" hidden="1" customHeight="1" outlineLevel="1">
      <c r="B359" s="63" t="s">
        <v>89</v>
      </c>
      <c r="C359" s="195">
        <v>121</v>
      </c>
      <c r="D359" s="220">
        <v>1.2000000000000002</v>
      </c>
      <c r="E359" s="202">
        <v>166</v>
      </c>
      <c r="F359" s="221">
        <v>-0.46278317152103565</v>
      </c>
      <c r="G359" s="195">
        <v>356</v>
      </c>
      <c r="H359" s="220">
        <v>0.13738019169329063</v>
      </c>
      <c r="I359" s="202">
        <v>882</v>
      </c>
      <c r="J359" s="221">
        <v>0.860759493670886</v>
      </c>
      <c r="K359" s="195">
        <v>74</v>
      </c>
      <c r="L359" s="220">
        <v>-0.41269841269841268</v>
      </c>
      <c r="M359" s="202">
        <v>1599</v>
      </c>
      <c r="N359" s="221">
        <v>0.25215348472983545</v>
      </c>
      <c r="O359" s="195">
        <v>1167</v>
      </c>
      <c r="P359" s="220">
        <v>0.18960244648318048</v>
      </c>
      <c r="Q359" s="202">
        <v>2766</v>
      </c>
      <c r="R359" s="221">
        <v>0.22497785651018609</v>
      </c>
    </row>
    <row r="360" spans="2:18" ht="15" hidden="1" customHeight="1" outlineLevel="1">
      <c r="B360" s="63" t="s">
        <v>88</v>
      </c>
      <c r="C360" s="195">
        <v>25</v>
      </c>
      <c r="D360" s="220" t="s">
        <v>143</v>
      </c>
      <c r="E360" s="202">
        <v>233</v>
      </c>
      <c r="F360" s="221">
        <v>-0.56851851851851853</v>
      </c>
      <c r="G360" s="195">
        <v>289</v>
      </c>
      <c r="H360" s="220">
        <v>0.17004048582995956</v>
      </c>
      <c r="I360" s="202">
        <v>549</v>
      </c>
      <c r="J360" s="221">
        <v>0.25917431192660545</v>
      </c>
      <c r="K360" s="195">
        <v>95</v>
      </c>
      <c r="L360" s="220">
        <v>0.30136986301369872</v>
      </c>
      <c r="M360" s="202">
        <v>1191</v>
      </c>
      <c r="N360" s="221">
        <v>-8.101851851851849E-2</v>
      </c>
      <c r="O360" s="195">
        <v>1112</v>
      </c>
      <c r="P360" s="220">
        <v>8.0660835762876637E-2</v>
      </c>
      <c r="Q360" s="202">
        <v>2303</v>
      </c>
      <c r="R360" s="221">
        <v>-9.4623655913979032E-3</v>
      </c>
    </row>
    <row r="361" spans="2:18" ht="15" hidden="1" customHeight="1" outlineLevel="1">
      <c r="B361" s="63" t="s">
        <v>87</v>
      </c>
      <c r="C361" s="195">
        <v>15</v>
      </c>
      <c r="D361" s="220">
        <v>4</v>
      </c>
      <c r="E361" s="202">
        <v>178</v>
      </c>
      <c r="F361" s="221">
        <v>-3.2608695652173947E-2</v>
      </c>
      <c r="G361" s="195">
        <v>271</v>
      </c>
      <c r="H361" s="220">
        <v>0.47282608695652173</v>
      </c>
      <c r="I361" s="202">
        <v>698</v>
      </c>
      <c r="J361" s="221">
        <v>0.29499072356215206</v>
      </c>
      <c r="K361" s="195">
        <v>69</v>
      </c>
      <c r="L361" s="220">
        <v>0.23214285714285721</v>
      </c>
      <c r="M361" s="202">
        <v>1231</v>
      </c>
      <c r="N361" s="221">
        <v>0.27432712215320909</v>
      </c>
      <c r="O361" s="195">
        <v>1015</v>
      </c>
      <c r="P361" s="220">
        <v>-2.0270270270270285E-2</v>
      </c>
      <c r="Q361" s="202">
        <v>2246</v>
      </c>
      <c r="R361" s="221">
        <v>0.12187812187812197</v>
      </c>
    </row>
    <row r="362" spans="2:18" ht="15" hidden="1" customHeight="1" outlineLevel="1">
      <c r="B362" s="63" t="s">
        <v>86</v>
      </c>
      <c r="C362" s="195">
        <v>16</v>
      </c>
      <c r="D362" s="220" t="s">
        <v>143</v>
      </c>
      <c r="E362" s="202">
        <v>142</v>
      </c>
      <c r="F362" s="221">
        <v>-0.51202749140893467</v>
      </c>
      <c r="G362" s="195">
        <v>317</v>
      </c>
      <c r="H362" s="220">
        <v>0.25296442687747045</v>
      </c>
      <c r="I362" s="202">
        <v>510</v>
      </c>
      <c r="J362" s="221">
        <v>0.40883977900552493</v>
      </c>
      <c r="K362" s="195">
        <v>22</v>
      </c>
      <c r="L362" s="220">
        <v>-0.26666666666666672</v>
      </c>
      <c r="M362" s="202">
        <v>1007</v>
      </c>
      <c r="N362" s="221">
        <v>7.5854700854700807E-2</v>
      </c>
      <c r="O362" s="195">
        <v>1037</v>
      </c>
      <c r="P362" s="220">
        <v>0.12840043525571265</v>
      </c>
      <c r="Q362" s="202">
        <v>2044</v>
      </c>
      <c r="R362" s="221">
        <v>0.10188679245283017</v>
      </c>
    </row>
    <row r="363" spans="2:18" ht="15" hidden="1" customHeight="1" outlineLevel="1">
      <c r="B363" s="63" t="s">
        <v>85</v>
      </c>
      <c r="C363" s="195">
        <v>31</v>
      </c>
      <c r="D363" s="220">
        <v>2.1</v>
      </c>
      <c r="E363" s="202">
        <v>204</v>
      </c>
      <c r="F363" s="221">
        <v>-4.6728971962616828E-2</v>
      </c>
      <c r="G363" s="195">
        <v>265</v>
      </c>
      <c r="H363" s="220">
        <v>0.53179190751445082</v>
      </c>
      <c r="I363" s="202">
        <v>488</v>
      </c>
      <c r="J363" s="221">
        <v>0.27748691099476441</v>
      </c>
      <c r="K363" s="195">
        <v>50</v>
      </c>
      <c r="L363" s="220">
        <v>0.25</v>
      </c>
      <c r="M363" s="202">
        <v>1038</v>
      </c>
      <c r="N363" s="221">
        <v>0.26739926739926734</v>
      </c>
      <c r="O363" s="195">
        <v>1362</v>
      </c>
      <c r="P363" s="220">
        <v>0.1274834437086092</v>
      </c>
      <c r="Q363" s="202">
        <v>2400</v>
      </c>
      <c r="R363" s="221">
        <v>0.18401578687715836</v>
      </c>
    </row>
    <row r="364" spans="2:18" ht="15" hidden="1" customHeight="1" outlineLevel="1">
      <c r="B364" s="63" t="s">
        <v>84</v>
      </c>
      <c r="C364" s="195">
        <v>13</v>
      </c>
      <c r="D364" s="220" t="s">
        <v>143</v>
      </c>
      <c r="E364" s="202">
        <v>180</v>
      </c>
      <c r="F364" s="221">
        <v>0.25874125874125875</v>
      </c>
      <c r="G364" s="195">
        <v>304</v>
      </c>
      <c r="H364" s="220">
        <v>1.1870503597122304</v>
      </c>
      <c r="I364" s="202">
        <v>735</v>
      </c>
      <c r="J364" s="221">
        <v>1.2072072072072073</v>
      </c>
      <c r="K364" s="195">
        <v>40</v>
      </c>
      <c r="L364" s="220">
        <v>-0.14893617021276595</v>
      </c>
      <c r="M364" s="202">
        <v>1272</v>
      </c>
      <c r="N364" s="221">
        <v>0.9214501510574018</v>
      </c>
      <c r="O364" s="195">
        <v>917</v>
      </c>
      <c r="P364" s="220">
        <v>0.50822368421052633</v>
      </c>
      <c r="Q364" s="202">
        <v>2189</v>
      </c>
      <c r="R364" s="221">
        <v>0.7236220472440944</v>
      </c>
    </row>
    <row r="365" spans="2:18" ht="15" hidden="1" customHeight="1" outlineLevel="1">
      <c r="B365" s="63" t="s">
        <v>83</v>
      </c>
      <c r="C365" s="195">
        <v>0</v>
      </c>
      <c r="D365" s="220">
        <v>-1</v>
      </c>
      <c r="E365" s="202">
        <v>78</v>
      </c>
      <c r="F365" s="221">
        <v>-0.78453038674033149</v>
      </c>
      <c r="G365" s="195">
        <v>266</v>
      </c>
      <c r="H365" s="220">
        <v>0.43783783783783781</v>
      </c>
      <c r="I365" s="202">
        <v>712</v>
      </c>
      <c r="J365" s="221">
        <v>0.75369458128078826</v>
      </c>
      <c r="K365" s="195">
        <v>65</v>
      </c>
      <c r="L365" s="220">
        <v>-0.40909090909090906</v>
      </c>
      <c r="M365" s="202">
        <v>1121</v>
      </c>
      <c r="N365" s="221">
        <v>5.258215962441315E-2</v>
      </c>
      <c r="O365" s="195">
        <v>772</v>
      </c>
      <c r="P365" s="220">
        <v>-0.24239450441609423</v>
      </c>
      <c r="Q365" s="202">
        <v>1893</v>
      </c>
      <c r="R365" s="221">
        <v>-9.1650671785028837E-2</v>
      </c>
    </row>
    <row r="366" spans="2:18" ht="15" hidden="1" customHeight="1" outlineLevel="1">
      <c r="B366" s="63" t="s">
        <v>82</v>
      </c>
      <c r="C366" s="195">
        <v>47</v>
      </c>
      <c r="D366" s="220">
        <v>0.46875</v>
      </c>
      <c r="E366" s="202">
        <v>213</v>
      </c>
      <c r="F366" s="221">
        <v>-0.1198347107438017</v>
      </c>
      <c r="G366" s="195">
        <v>252</v>
      </c>
      <c r="H366" s="220">
        <v>1.6129032258064502E-2</v>
      </c>
      <c r="I366" s="202">
        <v>500</v>
      </c>
      <c r="J366" s="221">
        <v>-0.48506694129763128</v>
      </c>
      <c r="K366" s="195">
        <v>619</v>
      </c>
      <c r="L366" s="220">
        <v>4.5267857142857144</v>
      </c>
      <c r="M366" s="202">
        <v>1631</v>
      </c>
      <c r="N366" s="221">
        <v>1.6199376947040545E-2</v>
      </c>
      <c r="O366" s="195">
        <v>1411</v>
      </c>
      <c r="P366" s="220">
        <v>5.851462865716428E-2</v>
      </c>
      <c r="Q366" s="202">
        <v>3042</v>
      </c>
      <c r="R366" s="221">
        <v>3.539823008849563E-2</v>
      </c>
    </row>
    <row r="367" spans="2:18" ht="15" hidden="1" customHeight="1" outlineLevel="1">
      <c r="B367" s="63" t="s">
        <v>81</v>
      </c>
      <c r="C367" s="195">
        <v>50</v>
      </c>
      <c r="D367" s="220">
        <v>1.2727272727272729</v>
      </c>
      <c r="E367" s="202">
        <v>248</v>
      </c>
      <c r="F367" s="221">
        <v>-0.19480519480519476</v>
      </c>
      <c r="G367" s="195">
        <v>393</v>
      </c>
      <c r="H367" s="220">
        <v>1.81347150259068E-2</v>
      </c>
      <c r="I367" s="202">
        <v>926</v>
      </c>
      <c r="J367" s="221">
        <v>-0.15664845173041897</v>
      </c>
      <c r="K367" s="195">
        <v>233</v>
      </c>
      <c r="L367" s="220">
        <v>0.28021978021978011</v>
      </c>
      <c r="M367" s="202">
        <v>1850</v>
      </c>
      <c r="N367" s="221">
        <v>-7.3146292585170358E-2</v>
      </c>
      <c r="O367" s="195">
        <v>1764</v>
      </c>
      <c r="P367" s="220">
        <v>0.13367609254498714</v>
      </c>
      <c r="Q367" s="202">
        <v>3614</v>
      </c>
      <c r="R367" s="221">
        <v>1.7454954954954971E-2</v>
      </c>
    </row>
    <row r="368" spans="2:18" ht="15" hidden="1" customHeight="1" outlineLevel="1">
      <c r="B368" s="63" t="s">
        <v>80</v>
      </c>
      <c r="C368" s="195">
        <v>34</v>
      </c>
      <c r="D368" s="220">
        <v>-0.42372881355932202</v>
      </c>
      <c r="E368" s="202">
        <v>240</v>
      </c>
      <c r="F368" s="221">
        <v>0.41176470588235303</v>
      </c>
      <c r="G368" s="195">
        <v>424</v>
      </c>
      <c r="H368" s="220">
        <v>-6.8131868131868112E-2</v>
      </c>
      <c r="I368" s="202">
        <v>592</v>
      </c>
      <c r="J368" s="221">
        <v>-0.41035856573705176</v>
      </c>
      <c r="K368" s="195">
        <v>98</v>
      </c>
      <c r="L368" s="220">
        <v>-0.44318181818181823</v>
      </c>
      <c r="M368" s="202">
        <v>1388</v>
      </c>
      <c r="N368" s="221">
        <v>-0.25536480686695284</v>
      </c>
      <c r="O368" s="195">
        <v>1413</v>
      </c>
      <c r="P368" s="220">
        <v>-0.10057288351368554</v>
      </c>
      <c r="Q368" s="202">
        <v>2801</v>
      </c>
      <c r="R368" s="221">
        <v>-0.18457059679767107</v>
      </c>
    </row>
    <row r="369" spans="2:18" ht="15" hidden="1" customHeight="1" outlineLevel="1">
      <c r="B369" s="63" t="s">
        <v>79</v>
      </c>
      <c r="C369" s="195">
        <v>22</v>
      </c>
      <c r="D369" s="220">
        <v>-0.5</v>
      </c>
      <c r="E369" s="202">
        <v>195</v>
      </c>
      <c r="F369" s="221">
        <v>-4.4117647058823484E-2</v>
      </c>
      <c r="G369" s="195">
        <v>420</v>
      </c>
      <c r="H369" s="220">
        <v>-0.25399644760213147</v>
      </c>
      <c r="I369" s="202">
        <v>668</v>
      </c>
      <c r="J369" s="221">
        <v>-0.25028058361391692</v>
      </c>
      <c r="K369" s="195">
        <v>90</v>
      </c>
      <c r="L369" s="220">
        <v>-0.25619834710743805</v>
      </c>
      <c r="M369" s="202">
        <v>1395</v>
      </c>
      <c r="N369" s="221">
        <v>-0.23477783872737246</v>
      </c>
      <c r="O369" s="195">
        <v>1418</v>
      </c>
      <c r="P369" s="220">
        <v>-0.22471295790049206</v>
      </c>
      <c r="Q369" s="202">
        <v>2813</v>
      </c>
      <c r="R369" s="221">
        <v>-0.22973713033954002</v>
      </c>
    </row>
    <row r="370" spans="2:18" collapsed="1">
      <c r="B370" s="227">
        <v>1984</v>
      </c>
      <c r="C370" s="228">
        <v>409</v>
      </c>
      <c r="D370" s="229">
        <v>0.5914396887159532</v>
      </c>
      <c r="E370" s="228">
        <v>2316</v>
      </c>
      <c r="F370" s="229">
        <v>-0.34241908006814314</v>
      </c>
      <c r="G370" s="228">
        <v>3928</v>
      </c>
      <c r="H370" s="229">
        <v>0.11622620062517752</v>
      </c>
      <c r="I370" s="228">
        <v>7689</v>
      </c>
      <c r="J370" s="229">
        <v>4.3991853360488831E-2</v>
      </c>
      <c r="K370" s="228">
        <v>1505</v>
      </c>
      <c r="L370" s="229">
        <v>0.32833186231244493</v>
      </c>
      <c r="M370" s="228">
        <v>15847</v>
      </c>
      <c r="N370" s="229">
        <v>3.2286654849329466E-3</v>
      </c>
      <c r="O370" s="228">
        <v>14911</v>
      </c>
      <c r="P370" s="229">
        <v>3.5270429771575351E-2</v>
      </c>
      <c r="Q370" s="228">
        <v>30758</v>
      </c>
      <c r="R370" s="229">
        <v>1.8510546706844488E-2</v>
      </c>
    </row>
    <row r="371" spans="2:18" ht="15" hidden="1" customHeight="1" outlineLevel="1">
      <c r="B371" s="63" t="s">
        <v>90</v>
      </c>
      <c r="C371" s="195">
        <v>30</v>
      </c>
      <c r="D371" s="220">
        <v>0.25</v>
      </c>
      <c r="E371" s="202">
        <v>555</v>
      </c>
      <c r="F371" s="221">
        <v>0.70245398773006129</v>
      </c>
      <c r="G371" s="195">
        <v>373</v>
      </c>
      <c r="H371" s="220">
        <v>0.161993769470405</v>
      </c>
      <c r="I371" s="202">
        <v>469</v>
      </c>
      <c r="J371" s="221">
        <v>-0.26373626373626369</v>
      </c>
      <c r="K371" s="195">
        <v>60</v>
      </c>
      <c r="L371" s="220">
        <v>0.46341463414634143</v>
      </c>
      <c r="M371" s="202">
        <v>1487</v>
      </c>
      <c r="N371" s="221">
        <v>0.10229799851742039</v>
      </c>
      <c r="O371" s="195">
        <v>1314</v>
      </c>
      <c r="P371" s="220">
        <v>-7.3995771670190225E-2</v>
      </c>
      <c r="Q371" s="202">
        <v>2801</v>
      </c>
      <c r="R371" s="221">
        <v>1.1921965317919003E-2</v>
      </c>
    </row>
    <row r="372" spans="2:18" ht="15" hidden="1" customHeight="1" outlineLevel="1">
      <c r="B372" s="63" t="s">
        <v>89</v>
      </c>
      <c r="C372" s="195">
        <v>55</v>
      </c>
      <c r="D372" s="220">
        <v>1.2000000000000002</v>
      </c>
      <c r="E372" s="202">
        <v>309</v>
      </c>
      <c r="F372" s="221">
        <v>0.35526315789473695</v>
      </c>
      <c r="G372" s="195">
        <v>313</v>
      </c>
      <c r="H372" s="220">
        <v>0.14233576642335777</v>
      </c>
      <c r="I372" s="202">
        <v>474</v>
      </c>
      <c r="J372" s="221">
        <v>-0.16695957820738139</v>
      </c>
      <c r="K372" s="195">
        <v>126</v>
      </c>
      <c r="L372" s="220">
        <v>1.3773584905660377</v>
      </c>
      <c r="M372" s="202">
        <v>1277</v>
      </c>
      <c r="N372" s="221">
        <v>0.11140121845082684</v>
      </c>
      <c r="O372" s="195">
        <v>981</v>
      </c>
      <c r="P372" s="220">
        <v>0.20961775585696674</v>
      </c>
      <c r="Q372" s="202">
        <v>2258</v>
      </c>
      <c r="R372" s="221">
        <v>0.15204081632653055</v>
      </c>
    </row>
    <row r="373" spans="2:18" ht="15" hidden="1" customHeight="1" outlineLevel="1">
      <c r="B373" s="63" t="s">
        <v>88</v>
      </c>
      <c r="C373" s="195">
        <v>0</v>
      </c>
      <c r="D373" s="220" t="s">
        <v>143</v>
      </c>
      <c r="E373" s="202">
        <v>540</v>
      </c>
      <c r="F373" s="221">
        <v>1.9347826086956523</v>
      </c>
      <c r="G373" s="195">
        <v>247</v>
      </c>
      <c r="H373" s="220">
        <v>0.25380710659898487</v>
      </c>
      <c r="I373" s="202">
        <v>436</v>
      </c>
      <c r="J373" s="221">
        <v>-0.43450064850843062</v>
      </c>
      <c r="K373" s="195">
        <v>73</v>
      </c>
      <c r="L373" s="220">
        <v>0.21666666666666656</v>
      </c>
      <c r="M373" s="202">
        <v>1296</v>
      </c>
      <c r="N373" s="221">
        <v>6.9306930693069368E-2</v>
      </c>
      <c r="O373" s="195">
        <v>1029</v>
      </c>
      <c r="P373" s="220">
        <v>-0.28492008339124397</v>
      </c>
      <c r="Q373" s="202">
        <v>2325</v>
      </c>
      <c r="R373" s="221">
        <v>-0.12297246322142585</v>
      </c>
    </row>
    <row r="374" spans="2:18" ht="15" hidden="1" customHeight="1" outlineLevel="1">
      <c r="B374" s="63" t="s">
        <v>87</v>
      </c>
      <c r="C374" s="195">
        <v>3</v>
      </c>
      <c r="D374" s="220" t="s">
        <v>143</v>
      </c>
      <c r="E374" s="202">
        <v>184</v>
      </c>
      <c r="F374" s="221">
        <v>-0.23966942148760328</v>
      </c>
      <c r="G374" s="195">
        <v>184</v>
      </c>
      <c r="H374" s="220">
        <v>0.11515151515151523</v>
      </c>
      <c r="I374" s="202">
        <v>539</v>
      </c>
      <c r="J374" s="221">
        <v>-1.6423357664233529E-2</v>
      </c>
      <c r="K374" s="195">
        <v>56</v>
      </c>
      <c r="L374" s="220">
        <v>-9.6774193548387122E-2</v>
      </c>
      <c r="M374" s="202">
        <v>966</v>
      </c>
      <c r="N374" s="221">
        <v>-5.0147492625368773E-2</v>
      </c>
      <c r="O374" s="195">
        <v>1036</v>
      </c>
      <c r="P374" s="220">
        <v>0.16143497757847536</v>
      </c>
      <c r="Q374" s="202">
        <v>2002</v>
      </c>
      <c r="R374" s="221">
        <v>4.8716605552645342E-2</v>
      </c>
    </row>
    <row r="375" spans="2:18" ht="15" hidden="1" customHeight="1" outlineLevel="1">
      <c r="B375" s="63" t="s">
        <v>86</v>
      </c>
      <c r="C375" s="195">
        <v>0</v>
      </c>
      <c r="D375" s="220" t="s">
        <v>143</v>
      </c>
      <c r="E375" s="202">
        <v>291</v>
      </c>
      <c r="F375" s="221">
        <v>8.98876404494382E-2</v>
      </c>
      <c r="G375" s="195">
        <v>253</v>
      </c>
      <c r="H375" s="220">
        <v>0.5521472392638036</v>
      </c>
      <c r="I375" s="202">
        <v>362</v>
      </c>
      <c r="J375" s="221">
        <v>-0.22814498933901917</v>
      </c>
      <c r="K375" s="195">
        <v>30</v>
      </c>
      <c r="L375" s="220">
        <v>-0.26829268292682928</v>
      </c>
      <c r="M375" s="202">
        <v>936</v>
      </c>
      <c r="N375" s="221">
        <v>-4.2553191489361764E-3</v>
      </c>
      <c r="O375" s="195">
        <v>919</v>
      </c>
      <c r="P375" s="220">
        <v>-7.8234704112337017E-2</v>
      </c>
      <c r="Q375" s="202">
        <v>1855</v>
      </c>
      <c r="R375" s="221">
        <v>-4.2333505420753759E-2</v>
      </c>
    </row>
    <row r="376" spans="2:18" ht="15" hidden="1" customHeight="1" outlineLevel="1">
      <c r="B376" s="63" t="s">
        <v>85</v>
      </c>
      <c r="C376" s="195">
        <v>10</v>
      </c>
      <c r="D376" s="220">
        <v>2.3333333333333335</v>
      </c>
      <c r="E376" s="202">
        <v>214</v>
      </c>
      <c r="F376" s="221">
        <v>8.0808080808080884E-2</v>
      </c>
      <c r="G376" s="195">
        <v>173</v>
      </c>
      <c r="H376" s="220">
        <v>-0.26694915254237284</v>
      </c>
      <c r="I376" s="202">
        <v>382</v>
      </c>
      <c r="J376" s="221">
        <v>-0.31907308377896615</v>
      </c>
      <c r="K376" s="195">
        <v>40</v>
      </c>
      <c r="L376" s="220">
        <v>-0.14893617021276595</v>
      </c>
      <c r="M376" s="202">
        <v>819</v>
      </c>
      <c r="N376" s="221">
        <v>-0.21626794258373205</v>
      </c>
      <c r="O376" s="195">
        <v>1208</v>
      </c>
      <c r="P376" s="220">
        <v>-0.11436950146627567</v>
      </c>
      <c r="Q376" s="202">
        <v>2027</v>
      </c>
      <c r="R376" s="221">
        <v>-0.15857202158572026</v>
      </c>
    </row>
    <row r="377" spans="2:18" ht="15" hidden="1" customHeight="1" outlineLevel="1">
      <c r="B377" s="63" t="s">
        <v>84</v>
      </c>
      <c r="C377" s="195">
        <v>0</v>
      </c>
      <c r="D377" s="220" t="s">
        <v>143</v>
      </c>
      <c r="E377" s="202">
        <v>143</v>
      </c>
      <c r="F377" s="221">
        <v>0.30000000000000004</v>
      </c>
      <c r="G377" s="195">
        <v>139</v>
      </c>
      <c r="H377" s="220">
        <v>-0.11464968152866239</v>
      </c>
      <c r="I377" s="202">
        <v>333</v>
      </c>
      <c r="J377" s="221">
        <v>-0.12827225130890052</v>
      </c>
      <c r="K377" s="195">
        <v>47</v>
      </c>
      <c r="L377" s="220">
        <v>2.1333333333333333</v>
      </c>
      <c r="M377" s="202">
        <v>662</v>
      </c>
      <c r="N377" s="221">
        <v>-3.0120481927711218E-3</v>
      </c>
      <c r="O377" s="195">
        <v>608</v>
      </c>
      <c r="P377" s="220">
        <v>-0.27272727272727271</v>
      </c>
      <c r="Q377" s="202">
        <v>1270</v>
      </c>
      <c r="R377" s="221">
        <v>-0.15333333333333332</v>
      </c>
    </row>
    <row r="378" spans="2:18" ht="15" hidden="1" customHeight="1" outlineLevel="1">
      <c r="B378" s="63" t="s">
        <v>83</v>
      </c>
      <c r="C378" s="195">
        <v>2</v>
      </c>
      <c r="D378" s="220">
        <v>-0.8</v>
      </c>
      <c r="E378" s="202">
        <v>362</v>
      </c>
      <c r="F378" s="221">
        <v>3.3095238095238093</v>
      </c>
      <c r="G378" s="195">
        <v>185</v>
      </c>
      <c r="H378" s="220">
        <v>7.5581395348837122E-2</v>
      </c>
      <c r="I378" s="202">
        <v>406</v>
      </c>
      <c r="J378" s="221">
        <v>-0.29144851657940662</v>
      </c>
      <c r="K378" s="195">
        <v>110</v>
      </c>
      <c r="L378" s="220">
        <v>1.5</v>
      </c>
      <c r="M378" s="202">
        <v>1065</v>
      </c>
      <c r="N378" s="221">
        <v>0.20611551528878813</v>
      </c>
      <c r="O378" s="195">
        <v>1019</v>
      </c>
      <c r="P378" s="220">
        <v>0.69833333333333325</v>
      </c>
      <c r="Q378" s="202">
        <v>2084</v>
      </c>
      <c r="R378" s="221">
        <v>0.40525960890087664</v>
      </c>
    </row>
    <row r="379" spans="2:18" ht="15" hidden="1" customHeight="1" outlineLevel="1">
      <c r="B379" s="63" t="s">
        <v>82</v>
      </c>
      <c r="C379" s="195">
        <v>32</v>
      </c>
      <c r="D379" s="220">
        <v>0.39130434782608692</v>
      </c>
      <c r="E379" s="202">
        <v>242</v>
      </c>
      <c r="F379" s="221">
        <v>0.46666666666666656</v>
      </c>
      <c r="G379" s="195">
        <v>248</v>
      </c>
      <c r="H379" s="220">
        <v>2.4793388429751984E-2</v>
      </c>
      <c r="I379" s="202">
        <v>971</v>
      </c>
      <c r="J379" s="221">
        <v>-2.8028028028028062E-2</v>
      </c>
      <c r="K379" s="195">
        <v>112</v>
      </c>
      <c r="L379" s="220">
        <v>0.72307692307692317</v>
      </c>
      <c r="M379" s="202">
        <v>1605</v>
      </c>
      <c r="N379" s="221">
        <v>7.4297188755020116E-2</v>
      </c>
      <c r="O379" s="195">
        <v>1333</v>
      </c>
      <c r="P379" s="220">
        <v>8.2859463850528003E-2</v>
      </c>
      <c r="Q379" s="202">
        <v>2938</v>
      </c>
      <c r="R379" s="221">
        <v>7.8165137614678804E-2</v>
      </c>
    </row>
    <row r="380" spans="2:18" ht="15" hidden="1" customHeight="1" outlineLevel="1">
      <c r="B380" s="63" t="s">
        <v>81</v>
      </c>
      <c r="C380" s="195">
        <v>22</v>
      </c>
      <c r="D380" s="220">
        <v>0.29411764705882359</v>
      </c>
      <c r="E380" s="202">
        <v>308</v>
      </c>
      <c r="F380" s="221">
        <v>-0.20618556701030932</v>
      </c>
      <c r="G380" s="195">
        <v>386</v>
      </c>
      <c r="H380" s="220">
        <v>-7.2115384615384581E-2</v>
      </c>
      <c r="I380" s="202">
        <v>1098</v>
      </c>
      <c r="J380" s="221">
        <v>8.7128712871287206E-2</v>
      </c>
      <c r="K380" s="195">
        <v>182</v>
      </c>
      <c r="L380" s="220">
        <v>1.1927710843373496</v>
      </c>
      <c r="M380" s="202">
        <v>1996</v>
      </c>
      <c r="N380" s="221">
        <v>4.2842215256008398E-2</v>
      </c>
      <c r="O380" s="195">
        <v>1556</v>
      </c>
      <c r="P380" s="220">
        <v>-0.10420264824409897</v>
      </c>
      <c r="Q380" s="202">
        <v>3552</v>
      </c>
      <c r="R380" s="221">
        <v>-2.7115858668857795E-2</v>
      </c>
    </row>
    <row r="381" spans="2:18" ht="15" hidden="1" customHeight="1" outlineLevel="1">
      <c r="B381" s="63" t="s">
        <v>80</v>
      </c>
      <c r="C381" s="195">
        <v>59</v>
      </c>
      <c r="D381" s="220">
        <v>0.59459459459459452</v>
      </c>
      <c r="E381" s="202">
        <v>170</v>
      </c>
      <c r="F381" s="221">
        <v>-0.44078947368421051</v>
      </c>
      <c r="G381" s="195">
        <v>455</v>
      </c>
      <c r="H381" s="220">
        <v>-0.17572463768115942</v>
      </c>
      <c r="I381" s="202">
        <v>1004</v>
      </c>
      <c r="J381" s="221">
        <v>3.5051546391752675E-2</v>
      </c>
      <c r="K381" s="195">
        <v>176</v>
      </c>
      <c r="L381" s="220">
        <v>1.7341040462427681E-2</v>
      </c>
      <c r="M381" s="202">
        <v>1864</v>
      </c>
      <c r="N381" s="221">
        <v>-8.4479371316306451E-2</v>
      </c>
      <c r="O381" s="195">
        <v>1571</v>
      </c>
      <c r="P381" s="220">
        <v>-0.20415400202634248</v>
      </c>
      <c r="Q381" s="202">
        <v>3435</v>
      </c>
      <c r="R381" s="221">
        <v>-0.14339152119700749</v>
      </c>
    </row>
    <row r="382" spans="2:18" ht="15" hidden="1" customHeight="1" outlineLevel="1">
      <c r="B382" s="63" t="s">
        <v>79</v>
      </c>
      <c r="C382" s="195">
        <v>44</v>
      </c>
      <c r="D382" s="220">
        <v>0.18918918918918926</v>
      </c>
      <c r="E382" s="202">
        <v>204</v>
      </c>
      <c r="F382" s="221">
        <v>-0.16393442622950816</v>
      </c>
      <c r="G382" s="195">
        <v>563</v>
      </c>
      <c r="H382" s="220">
        <v>3.1135531135531025E-2</v>
      </c>
      <c r="I382" s="202">
        <v>891</v>
      </c>
      <c r="J382" s="221">
        <v>-0.21080602302922946</v>
      </c>
      <c r="K382" s="195">
        <v>121</v>
      </c>
      <c r="L382" s="220">
        <v>0.61333333333333329</v>
      </c>
      <c r="M382" s="202">
        <v>1823</v>
      </c>
      <c r="N382" s="221">
        <v>-0.10241260462826196</v>
      </c>
      <c r="O382" s="195">
        <v>1829</v>
      </c>
      <c r="P382" s="220">
        <v>-0.21333333333333337</v>
      </c>
      <c r="Q382" s="202">
        <v>3652</v>
      </c>
      <c r="R382" s="221">
        <v>-0.16161616161616166</v>
      </c>
    </row>
    <row r="383" spans="2:18" collapsed="1">
      <c r="B383" s="227">
        <v>1983</v>
      </c>
      <c r="C383" s="228">
        <v>257</v>
      </c>
      <c r="D383" s="229">
        <v>0.46022727272727271</v>
      </c>
      <c r="E383" s="228">
        <v>3522</v>
      </c>
      <c r="F383" s="229">
        <v>0.28540145985401466</v>
      </c>
      <c r="G383" s="228">
        <v>3519</v>
      </c>
      <c r="H383" s="229">
        <v>2.2667829119441985E-2</v>
      </c>
      <c r="I383" s="228">
        <v>7365</v>
      </c>
      <c r="J383" s="229">
        <v>-0.14539336272917147</v>
      </c>
      <c r="K383" s="228">
        <v>1133</v>
      </c>
      <c r="L383" s="229">
        <v>0.49275362318840576</v>
      </c>
      <c r="M383" s="228">
        <v>15796</v>
      </c>
      <c r="N383" s="229">
        <v>3.9405109952967976E-3</v>
      </c>
      <c r="O383" s="228">
        <v>14403</v>
      </c>
      <c r="P383" s="229">
        <v>-7.8208000000000055E-2</v>
      </c>
      <c r="Q383" s="228">
        <v>30199</v>
      </c>
      <c r="R383" s="229">
        <v>-3.6990975477534382E-2</v>
      </c>
    </row>
    <row r="384" spans="2:18" ht="15" hidden="1" customHeight="1" outlineLevel="1">
      <c r="B384" s="63" t="s">
        <v>90</v>
      </c>
      <c r="C384" s="195">
        <v>24</v>
      </c>
      <c r="D384" s="220">
        <v>-4.0000000000000036E-2</v>
      </c>
      <c r="E384" s="202">
        <v>326</v>
      </c>
      <c r="F384" s="221">
        <v>2.0754716981132075</v>
      </c>
      <c r="G384" s="195">
        <v>321</v>
      </c>
      <c r="H384" s="220">
        <v>0.40789473684210531</v>
      </c>
      <c r="I384" s="202">
        <v>637</v>
      </c>
      <c r="J384" s="221">
        <v>-0.11894882434301524</v>
      </c>
      <c r="K384" s="195">
        <v>41</v>
      </c>
      <c r="L384" s="220">
        <v>-0.51764705882352935</v>
      </c>
      <c r="M384" s="202">
        <v>1349</v>
      </c>
      <c r="N384" s="221">
        <v>0.15595544130248506</v>
      </c>
      <c r="O384" s="195">
        <v>1419</v>
      </c>
      <c r="P384" s="220">
        <v>-0.15485407980941035</v>
      </c>
      <c r="Q384" s="202">
        <v>2768</v>
      </c>
      <c r="R384" s="221">
        <v>-2.7406886858749147E-2</v>
      </c>
    </row>
    <row r="385" spans="2:18" ht="15" hidden="1" customHeight="1" outlineLevel="1">
      <c r="B385" s="63" t="s">
        <v>89</v>
      </c>
      <c r="C385" s="195">
        <v>25</v>
      </c>
      <c r="D385" s="220">
        <v>8.6956521739130377E-2</v>
      </c>
      <c r="E385" s="202">
        <v>228</v>
      </c>
      <c r="F385" s="221">
        <v>-0.40932642487046633</v>
      </c>
      <c r="G385" s="195">
        <v>274</v>
      </c>
      <c r="H385" s="220">
        <v>2.4249999999999998</v>
      </c>
      <c r="I385" s="202">
        <v>569</v>
      </c>
      <c r="J385" s="221">
        <v>-0.37265711135611912</v>
      </c>
      <c r="K385" s="195">
        <v>53</v>
      </c>
      <c r="L385" s="220">
        <v>-0.43617021276595747</v>
      </c>
      <c r="M385" s="202">
        <v>1149</v>
      </c>
      <c r="N385" s="221">
        <v>-0.22885906040268456</v>
      </c>
      <c r="O385" s="195">
        <v>811</v>
      </c>
      <c r="P385" s="220">
        <v>-0.38930722891566261</v>
      </c>
      <c r="Q385" s="202">
        <v>1960</v>
      </c>
      <c r="R385" s="221">
        <v>-0.30447125621007809</v>
      </c>
    </row>
    <row r="386" spans="2:18" ht="15" hidden="1" customHeight="1" outlineLevel="1">
      <c r="B386" s="63" t="s">
        <v>88</v>
      </c>
      <c r="C386" s="195">
        <v>0</v>
      </c>
      <c r="D386" s="220" t="s">
        <v>143</v>
      </c>
      <c r="E386" s="202">
        <v>184</v>
      </c>
      <c r="F386" s="221">
        <v>-0.23012552301255229</v>
      </c>
      <c r="G386" s="195">
        <v>197</v>
      </c>
      <c r="H386" s="220">
        <v>-1.0050251256281451E-2</v>
      </c>
      <c r="I386" s="202">
        <v>771</v>
      </c>
      <c r="J386" s="221">
        <v>-0.79731861198738174</v>
      </c>
      <c r="K386" s="195">
        <v>60</v>
      </c>
      <c r="L386" s="220">
        <v>-0.33333333333333337</v>
      </c>
      <c r="M386" s="202">
        <v>1212</v>
      </c>
      <c r="N386" s="221">
        <v>-0.72022160664819945</v>
      </c>
      <c r="O386" s="195">
        <v>1439</v>
      </c>
      <c r="P386" s="220">
        <v>0.10437452033768224</v>
      </c>
      <c r="Q386" s="202">
        <v>2651</v>
      </c>
      <c r="R386" s="221">
        <v>-0.52954747116237799</v>
      </c>
    </row>
    <row r="387" spans="2:18" ht="15" hidden="1" customHeight="1" outlineLevel="1">
      <c r="B387" s="63" t="s">
        <v>87</v>
      </c>
      <c r="C387" s="195">
        <v>0</v>
      </c>
      <c r="D387" s="220">
        <v>-1</v>
      </c>
      <c r="E387" s="202">
        <v>242</v>
      </c>
      <c r="F387" s="221">
        <v>1.1607142857142856</v>
      </c>
      <c r="G387" s="195">
        <v>165</v>
      </c>
      <c r="H387" s="220">
        <v>0.11486486486486491</v>
      </c>
      <c r="I387" s="202">
        <v>548</v>
      </c>
      <c r="J387" s="221">
        <v>-0.15562403697996918</v>
      </c>
      <c r="K387" s="195">
        <v>62</v>
      </c>
      <c r="L387" s="220">
        <v>-0.10144927536231885</v>
      </c>
      <c r="M387" s="202">
        <v>1017</v>
      </c>
      <c r="N387" s="221">
        <v>3.2487309644670059E-2</v>
      </c>
      <c r="O387" s="195">
        <v>892</v>
      </c>
      <c r="P387" s="220">
        <v>-0.55577689243027883</v>
      </c>
      <c r="Q387" s="202">
        <v>1909</v>
      </c>
      <c r="R387" s="221">
        <v>-0.36217841630471104</v>
      </c>
    </row>
    <row r="388" spans="2:18" ht="15" hidden="1" customHeight="1" outlineLevel="1">
      <c r="B388" s="63" t="s">
        <v>86</v>
      </c>
      <c r="C388" s="195">
        <v>0</v>
      </c>
      <c r="D388" s="220">
        <v>-1</v>
      </c>
      <c r="E388" s="202">
        <v>267</v>
      </c>
      <c r="F388" s="221">
        <v>6.800000000000006E-2</v>
      </c>
      <c r="G388" s="195">
        <v>163</v>
      </c>
      <c r="H388" s="220">
        <v>1.2422360248447228E-2</v>
      </c>
      <c r="I388" s="202">
        <v>469</v>
      </c>
      <c r="J388" s="221">
        <v>-0.34036568213783402</v>
      </c>
      <c r="K388" s="195">
        <v>41</v>
      </c>
      <c r="L388" s="220">
        <v>-0.59000000000000008</v>
      </c>
      <c r="M388" s="202">
        <v>940</v>
      </c>
      <c r="N388" s="221">
        <v>-0.23327895595432302</v>
      </c>
      <c r="O388" s="195">
        <v>997</v>
      </c>
      <c r="P388" s="220">
        <v>-0.31852358168147643</v>
      </c>
      <c r="Q388" s="202">
        <v>1937</v>
      </c>
      <c r="R388" s="221">
        <v>-0.27965786537746373</v>
      </c>
    </row>
    <row r="389" spans="2:18" ht="15" hidden="1" customHeight="1" outlineLevel="1">
      <c r="B389" s="63" t="s">
        <v>85</v>
      </c>
      <c r="C389" s="195">
        <v>3</v>
      </c>
      <c r="D389" s="220" t="s">
        <v>143</v>
      </c>
      <c r="E389" s="202">
        <v>198</v>
      </c>
      <c r="F389" s="221">
        <v>-0.12</v>
      </c>
      <c r="G389" s="195">
        <v>236</v>
      </c>
      <c r="H389" s="220">
        <v>0.60544217687074831</v>
      </c>
      <c r="I389" s="202">
        <v>561</v>
      </c>
      <c r="J389" s="221">
        <v>-8.0327868852459017E-2</v>
      </c>
      <c r="K389" s="195">
        <v>47</v>
      </c>
      <c r="L389" s="220">
        <v>-0.51041666666666674</v>
      </c>
      <c r="M389" s="202">
        <v>1045</v>
      </c>
      <c r="N389" s="221">
        <v>-3.0612244897959218E-2</v>
      </c>
      <c r="O389" s="195">
        <v>1364</v>
      </c>
      <c r="P389" s="220">
        <v>-0.33495855680156017</v>
      </c>
      <c r="Q389" s="202">
        <v>2409</v>
      </c>
      <c r="R389" s="221">
        <v>-0.2301054650047939</v>
      </c>
    </row>
    <row r="390" spans="2:18" ht="15" hidden="1" customHeight="1" outlineLevel="1">
      <c r="B390" s="63" t="s">
        <v>84</v>
      </c>
      <c r="C390" s="195">
        <v>0</v>
      </c>
      <c r="D390" s="220" t="s">
        <v>143</v>
      </c>
      <c r="E390" s="202">
        <v>110</v>
      </c>
      <c r="F390" s="221">
        <v>1.8947368421052633</v>
      </c>
      <c r="G390" s="195">
        <v>157</v>
      </c>
      <c r="H390" s="220">
        <v>-0.40754716981132078</v>
      </c>
      <c r="I390" s="202">
        <v>382</v>
      </c>
      <c r="J390" s="221">
        <v>-9.9056603773584939E-2</v>
      </c>
      <c r="K390" s="195">
        <v>15</v>
      </c>
      <c r="L390" s="220">
        <v>-0.6875</v>
      </c>
      <c r="M390" s="202">
        <v>664</v>
      </c>
      <c r="N390" s="221">
        <v>-0.14322580645161287</v>
      </c>
      <c r="O390" s="195">
        <v>836</v>
      </c>
      <c r="P390" s="220">
        <v>-0.32797427652733124</v>
      </c>
      <c r="Q390" s="202">
        <v>1500</v>
      </c>
      <c r="R390" s="221">
        <v>-0.25705794947994054</v>
      </c>
    </row>
    <row r="391" spans="2:18" ht="15" hidden="1" customHeight="1" outlineLevel="1">
      <c r="B391" s="63" t="s">
        <v>83</v>
      </c>
      <c r="C391" s="195">
        <v>10</v>
      </c>
      <c r="D391" s="220">
        <v>1</v>
      </c>
      <c r="E391" s="202">
        <v>84</v>
      </c>
      <c r="F391" s="221">
        <v>-0.19999999999999996</v>
      </c>
      <c r="G391" s="195">
        <v>172</v>
      </c>
      <c r="H391" s="220">
        <v>0.37599999999999989</v>
      </c>
      <c r="I391" s="202">
        <v>573</v>
      </c>
      <c r="J391" s="221">
        <v>-5.4455445544554504E-2</v>
      </c>
      <c r="K391" s="195">
        <v>44</v>
      </c>
      <c r="L391" s="220">
        <v>-0.16981132075471694</v>
      </c>
      <c r="M391" s="202">
        <v>883</v>
      </c>
      <c r="N391" s="221">
        <v>-1.230425055928408E-2</v>
      </c>
      <c r="O391" s="195">
        <v>600</v>
      </c>
      <c r="P391" s="220">
        <v>-0.44903581267217629</v>
      </c>
      <c r="Q391" s="202">
        <v>1483</v>
      </c>
      <c r="R391" s="221">
        <v>-0.25214321734745337</v>
      </c>
    </row>
    <row r="392" spans="2:18" ht="15" hidden="1" customHeight="1" outlineLevel="1">
      <c r="B392" s="63" t="s">
        <v>82</v>
      </c>
      <c r="C392" s="195">
        <v>23</v>
      </c>
      <c r="D392" s="220">
        <v>6.666666666666667</v>
      </c>
      <c r="E392" s="202">
        <v>165</v>
      </c>
      <c r="F392" s="221">
        <v>-0.33999999999999997</v>
      </c>
      <c r="G392" s="195">
        <v>242</v>
      </c>
      <c r="H392" s="220">
        <v>-0.1960132890365448</v>
      </c>
      <c r="I392" s="202">
        <v>999</v>
      </c>
      <c r="J392" s="221">
        <v>0.40506329113924044</v>
      </c>
      <c r="K392" s="195">
        <v>65</v>
      </c>
      <c r="L392" s="220">
        <v>-0.23529411764705888</v>
      </c>
      <c r="M392" s="202">
        <v>1494</v>
      </c>
      <c r="N392" s="221">
        <v>0.10666666666666669</v>
      </c>
      <c r="O392" s="195">
        <v>1231</v>
      </c>
      <c r="P392" s="220">
        <v>-5.8868501529051986E-2</v>
      </c>
      <c r="Q392" s="202">
        <v>2725</v>
      </c>
      <c r="R392" s="221">
        <v>2.5206922498118844E-2</v>
      </c>
    </row>
    <row r="393" spans="2:18" ht="15" hidden="1" customHeight="1" outlineLevel="1">
      <c r="B393" s="63" t="s">
        <v>81</v>
      </c>
      <c r="C393" s="195">
        <v>17</v>
      </c>
      <c r="D393" s="220">
        <v>1.4285714285714284</v>
      </c>
      <c r="E393" s="202">
        <v>388</v>
      </c>
      <c r="F393" s="221">
        <v>1.0103626943005182</v>
      </c>
      <c r="G393" s="195">
        <v>416</v>
      </c>
      <c r="H393" s="220">
        <v>-0.34072900158478603</v>
      </c>
      <c r="I393" s="202">
        <v>1010</v>
      </c>
      <c r="J393" s="221">
        <v>0.16359447004608296</v>
      </c>
      <c r="K393" s="195">
        <v>83</v>
      </c>
      <c r="L393" s="220">
        <v>0.10666666666666669</v>
      </c>
      <c r="M393" s="202">
        <v>1914</v>
      </c>
      <c r="N393" s="221">
        <v>7.8917700112739464E-2</v>
      </c>
      <c r="O393" s="195">
        <v>1737</v>
      </c>
      <c r="P393" s="220">
        <v>-6.0573282855597599E-2</v>
      </c>
      <c r="Q393" s="202">
        <v>3651</v>
      </c>
      <c r="R393" s="221">
        <v>7.7284018768974949E-3</v>
      </c>
    </row>
    <row r="394" spans="2:18" ht="15" hidden="1" customHeight="1" outlineLevel="1">
      <c r="B394" s="63" t="s">
        <v>80</v>
      </c>
      <c r="C394" s="195">
        <v>37</v>
      </c>
      <c r="D394" s="220">
        <v>1.6428571428571428</v>
      </c>
      <c r="E394" s="202">
        <v>304</v>
      </c>
      <c r="F394" s="221">
        <v>0.31034482758620685</v>
      </c>
      <c r="G394" s="195">
        <v>552</v>
      </c>
      <c r="H394" s="220">
        <v>7.6023391812865437E-2</v>
      </c>
      <c r="I394" s="202">
        <v>970</v>
      </c>
      <c r="J394" s="221">
        <v>-0.19301164725457576</v>
      </c>
      <c r="K394" s="195">
        <v>173</v>
      </c>
      <c r="L394" s="220">
        <v>0.13071895424836599</v>
      </c>
      <c r="M394" s="202">
        <v>2036</v>
      </c>
      <c r="N394" s="221">
        <v>-3.6896877956480556E-2</v>
      </c>
      <c r="O394" s="195">
        <v>1974</v>
      </c>
      <c r="P394" s="220">
        <v>5.2238805970149294E-2</v>
      </c>
      <c r="Q394" s="202">
        <v>4010</v>
      </c>
      <c r="R394" s="221">
        <v>5.0125313283209127E-3</v>
      </c>
    </row>
    <row r="395" spans="2:18" ht="15" hidden="1" customHeight="1" outlineLevel="1">
      <c r="B395" s="63" t="s">
        <v>79</v>
      </c>
      <c r="C395" s="195">
        <v>37</v>
      </c>
      <c r="D395" s="220">
        <v>-0.3833333333333333</v>
      </c>
      <c r="E395" s="202">
        <v>244</v>
      </c>
      <c r="F395" s="221">
        <v>-0.25382262996941896</v>
      </c>
      <c r="G395" s="195">
        <v>546</v>
      </c>
      <c r="H395" s="220">
        <v>-0.24271844660194175</v>
      </c>
      <c r="I395" s="202">
        <v>1129</v>
      </c>
      <c r="J395" s="221">
        <v>-8.8045234248788407E-2</v>
      </c>
      <c r="K395" s="195">
        <v>75</v>
      </c>
      <c r="L395" s="220">
        <v>-0.44029850746268662</v>
      </c>
      <c r="M395" s="202">
        <v>2031</v>
      </c>
      <c r="N395" s="221">
        <v>-0.18104838709677418</v>
      </c>
      <c r="O395" s="195">
        <v>2325</v>
      </c>
      <c r="P395" s="220">
        <v>9.9913119026933117E-3</v>
      </c>
      <c r="Q395" s="202">
        <v>4356</v>
      </c>
      <c r="R395" s="221">
        <v>-8.9084065244667499E-2</v>
      </c>
    </row>
    <row r="396" spans="2:18" collapsed="1">
      <c r="B396" s="227">
        <v>1982</v>
      </c>
      <c r="C396" s="228">
        <v>176</v>
      </c>
      <c r="D396" s="229">
        <v>0.18918918918918926</v>
      </c>
      <c r="E396" s="228">
        <v>2740</v>
      </c>
      <c r="F396" s="229">
        <v>0.11246447421843286</v>
      </c>
      <c r="G396" s="228">
        <v>3441</v>
      </c>
      <c r="H396" s="229">
        <v>-2.2165387894288124E-2</v>
      </c>
      <c r="I396" s="228">
        <v>8618</v>
      </c>
      <c r="J396" s="229">
        <v>-0.30795792178591508</v>
      </c>
      <c r="K396" s="228">
        <v>759</v>
      </c>
      <c r="L396" s="229">
        <v>-0.29852125693160814</v>
      </c>
      <c r="M396" s="228">
        <v>15734</v>
      </c>
      <c r="N396" s="229">
        <v>-0.19989829646580215</v>
      </c>
      <c r="O396" s="228">
        <v>15625</v>
      </c>
      <c r="P396" s="229">
        <v>-0.19871794871794868</v>
      </c>
      <c r="Q396" s="228">
        <v>31359</v>
      </c>
      <c r="R396" s="229">
        <v>-0.19931060896208352</v>
      </c>
    </row>
    <row r="397" spans="2:18" ht="15" hidden="1" customHeight="1" outlineLevel="1">
      <c r="B397" s="63" t="s">
        <v>90</v>
      </c>
      <c r="C397" s="195">
        <v>25</v>
      </c>
      <c r="D397" s="220">
        <v>-0.375</v>
      </c>
      <c r="E397" s="202">
        <v>106</v>
      </c>
      <c r="F397" s="221">
        <v>-0.60447761194029859</v>
      </c>
      <c r="G397" s="195">
        <v>228</v>
      </c>
      <c r="H397" s="220">
        <v>-0.53846153846153844</v>
      </c>
      <c r="I397" s="202">
        <v>723</v>
      </c>
      <c r="J397" s="221">
        <v>0.437375745526839</v>
      </c>
      <c r="K397" s="195">
        <v>85</v>
      </c>
      <c r="L397" s="220">
        <v>0.39344262295081966</v>
      </c>
      <c r="M397" s="202">
        <v>1167</v>
      </c>
      <c r="N397" s="221">
        <v>-0.14568081991215232</v>
      </c>
      <c r="O397" s="195">
        <v>1679</v>
      </c>
      <c r="P397" s="220">
        <v>-2.6666666666666616E-2</v>
      </c>
      <c r="Q397" s="202">
        <v>2846</v>
      </c>
      <c r="R397" s="221">
        <v>-7.9262374636040134E-2</v>
      </c>
    </row>
    <row r="398" spans="2:18" ht="15" hidden="1" customHeight="1" outlineLevel="1">
      <c r="B398" s="63" t="s">
        <v>89</v>
      </c>
      <c r="C398" s="195">
        <v>23</v>
      </c>
      <c r="D398" s="220">
        <v>-0.30303030303030298</v>
      </c>
      <c r="E398" s="202">
        <v>386</v>
      </c>
      <c r="F398" s="221">
        <v>0.98969072164948457</v>
      </c>
      <c r="G398" s="195">
        <v>80</v>
      </c>
      <c r="H398" s="220">
        <v>-0.8202247191011236</v>
      </c>
      <c r="I398" s="202">
        <v>907</v>
      </c>
      <c r="J398" s="221">
        <v>1.3619791666666665</v>
      </c>
      <c r="K398" s="195">
        <v>94</v>
      </c>
      <c r="L398" s="220">
        <v>2.032258064516129</v>
      </c>
      <c r="M398" s="202">
        <v>1490</v>
      </c>
      <c r="N398" s="221">
        <v>0.37074517019319231</v>
      </c>
      <c r="O398" s="195">
        <v>1328</v>
      </c>
      <c r="P398" s="220">
        <v>2.3112480739599484E-2</v>
      </c>
      <c r="Q398" s="202">
        <v>2818</v>
      </c>
      <c r="R398" s="221">
        <v>0.18155136268343819</v>
      </c>
    </row>
    <row r="399" spans="2:18" ht="15" hidden="1" customHeight="1" outlineLevel="1">
      <c r="B399" s="63" t="s">
        <v>88</v>
      </c>
      <c r="C399" s="195">
        <v>0</v>
      </c>
      <c r="D399" s="220">
        <v>-1</v>
      </c>
      <c r="E399" s="202">
        <v>239</v>
      </c>
      <c r="F399" s="221">
        <v>22.9</v>
      </c>
      <c r="G399" s="195">
        <v>199</v>
      </c>
      <c r="H399" s="220">
        <v>-0.46505376344086025</v>
      </c>
      <c r="I399" s="202">
        <v>3804</v>
      </c>
      <c r="J399" s="221">
        <v>7.9929078014184398</v>
      </c>
      <c r="K399" s="195">
        <v>90</v>
      </c>
      <c r="L399" s="220">
        <v>-8.1632653061224469E-2</v>
      </c>
      <c r="M399" s="202">
        <v>4332</v>
      </c>
      <c r="N399" s="221">
        <v>3.7814569536423841</v>
      </c>
      <c r="O399" s="195">
        <v>1303</v>
      </c>
      <c r="P399" s="220">
        <v>0.26874391431353462</v>
      </c>
      <c r="Q399" s="202">
        <v>5635</v>
      </c>
      <c r="R399" s="221">
        <v>1.9151577858251421</v>
      </c>
    </row>
    <row r="400" spans="2:18" ht="15" hidden="1" customHeight="1" outlineLevel="1">
      <c r="B400" s="63" t="s">
        <v>87</v>
      </c>
      <c r="C400" s="195">
        <v>7</v>
      </c>
      <c r="D400" s="220" t="s">
        <v>143</v>
      </c>
      <c r="E400" s="202">
        <v>112</v>
      </c>
      <c r="F400" s="221">
        <v>3</v>
      </c>
      <c r="G400" s="195">
        <v>148</v>
      </c>
      <c r="H400" s="220">
        <v>-0.53459119496855345</v>
      </c>
      <c r="I400" s="202">
        <v>649</v>
      </c>
      <c r="J400" s="221">
        <v>1.5856573705179282</v>
      </c>
      <c r="K400" s="195">
        <v>69</v>
      </c>
      <c r="L400" s="220">
        <v>-5.4794520547945202E-2</v>
      </c>
      <c r="M400" s="202">
        <v>985</v>
      </c>
      <c r="N400" s="221">
        <v>0.4701492537313432</v>
      </c>
      <c r="O400" s="195">
        <v>2008</v>
      </c>
      <c r="P400" s="220">
        <v>1.1004184100418408</v>
      </c>
      <c r="Q400" s="202">
        <v>2993</v>
      </c>
      <c r="R400" s="221">
        <v>0.84071340713407139</v>
      </c>
    </row>
    <row r="401" spans="2:18" ht="15" hidden="1" customHeight="1" outlineLevel="1">
      <c r="B401" s="63" t="s">
        <v>86</v>
      </c>
      <c r="C401" s="195">
        <v>4</v>
      </c>
      <c r="D401" s="220" t="s">
        <v>143</v>
      </c>
      <c r="E401" s="202">
        <v>250</v>
      </c>
      <c r="F401" s="221">
        <v>40.666666666666664</v>
      </c>
      <c r="G401" s="195">
        <v>161</v>
      </c>
      <c r="H401" s="220">
        <v>-0.54261363636363635</v>
      </c>
      <c r="I401" s="202">
        <v>711</v>
      </c>
      <c r="J401" s="221">
        <v>1.8624641833810962E-2</v>
      </c>
      <c r="K401" s="195">
        <v>100</v>
      </c>
      <c r="L401" s="220">
        <v>5.666666666666667</v>
      </c>
      <c r="M401" s="202">
        <v>1226</v>
      </c>
      <c r="N401" s="221">
        <v>0.1447245564892623</v>
      </c>
      <c r="O401" s="195">
        <v>1463</v>
      </c>
      <c r="P401" s="220">
        <v>0.64382022471910116</v>
      </c>
      <c r="Q401" s="202">
        <v>2689</v>
      </c>
      <c r="R401" s="221">
        <v>0.37123916369199383</v>
      </c>
    </row>
    <row r="402" spans="2:18" ht="15" hidden="1" customHeight="1" outlineLevel="1">
      <c r="B402" s="63" t="s">
        <v>85</v>
      </c>
      <c r="C402" s="195">
        <v>0</v>
      </c>
      <c r="D402" s="220">
        <v>-1</v>
      </c>
      <c r="E402" s="202">
        <v>225</v>
      </c>
      <c r="F402" s="221">
        <v>7.6538461538461533</v>
      </c>
      <c r="G402" s="195">
        <v>147</v>
      </c>
      <c r="H402" s="220">
        <v>-0.80373831775700932</v>
      </c>
      <c r="I402" s="202">
        <v>610</v>
      </c>
      <c r="J402" s="221">
        <v>0.66666666666666674</v>
      </c>
      <c r="K402" s="195">
        <v>96</v>
      </c>
      <c r="L402" s="220">
        <v>1.1818181818181817</v>
      </c>
      <c r="M402" s="202">
        <v>1078</v>
      </c>
      <c r="N402" s="221">
        <v>-9.4117647058823528E-2</v>
      </c>
      <c r="O402" s="195">
        <v>2051</v>
      </c>
      <c r="P402" s="220">
        <v>0.43929824561403508</v>
      </c>
      <c r="Q402" s="202">
        <v>3129</v>
      </c>
      <c r="R402" s="221">
        <v>0.19655831739961749</v>
      </c>
    </row>
    <row r="403" spans="2:18" ht="15" hidden="1" customHeight="1" outlineLevel="1">
      <c r="B403" s="63" t="s">
        <v>84</v>
      </c>
      <c r="C403" s="195">
        <v>0</v>
      </c>
      <c r="D403" s="220" t="s">
        <v>143</v>
      </c>
      <c r="E403" s="202">
        <v>38</v>
      </c>
      <c r="F403" s="221">
        <v>1.7142857142857144</v>
      </c>
      <c r="G403" s="195">
        <v>265</v>
      </c>
      <c r="H403" s="220">
        <v>0.14718614718614709</v>
      </c>
      <c r="I403" s="202">
        <v>424</v>
      </c>
      <c r="J403" s="221">
        <v>1.0384615384615383</v>
      </c>
      <c r="K403" s="195">
        <v>48</v>
      </c>
      <c r="L403" s="220">
        <v>1.6666666666666665</v>
      </c>
      <c r="M403" s="202">
        <v>775</v>
      </c>
      <c r="N403" s="221">
        <v>0.64543524416135889</v>
      </c>
      <c r="O403" s="195">
        <v>1244</v>
      </c>
      <c r="P403" s="220">
        <v>1.2333931777378817</v>
      </c>
      <c r="Q403" s="202">
        <v>2019</v>
      </c>
      <c r="R403" s="221">
        <v>0.96400778210116722</v>
      </c>
    </row>
    <row r="404" spans="2:18" ht="15" hidden="1" customHeight="1" outlineLevel="1">
      <c r="B404" s="63" t="s">
        <v>83</v>
      </c>
      <c r="C404" s="195">
        <v>5</v>
      </c>
      <c r="D404" s="220" t="s">
        <v>143</v>
      </c>
      <c r="E404" s="202">
        <v>105</v>
      </c>
      <c r="F404" s="221">
        <v>0.12903225806451624</v>
      </c>
      <c r="G404" s="195">
        <v>125</v>
      </c>
      <c r="H404" s="220">
        <v>-0.61300309597523217</v>
      </c>
      <c r="I404" s="202">
        <v>606</v>
      </c>
      <c r="J404" s="221">
        <v>1.0682593856655291</v>
      </c>
      <c r="K404" s="195">
        <v>53</v>
      </c>
      <c r="L404" s="220">
        <v>-0.14516129032258063</v>
      </c>
      <c r="M404" s="202">
        <v>894</v>
      </c>
      <c r="N404" s="221">
        <v>0.15953307392996119</v>
      </c>
      <c r="O404" s="195">
        <v>1089</v>
      </c>
      <c r="P404" s="220">
        <v>0.40697674418604657</v>
      </c>
      <c r="Q404" s="202">
        <v>1983</v>
      </c>
      <c r="R404" s="221">
        <v>0.28349514563106792</v>
      </c>
    </row>
    <row r="405" spans="2:18" ht="15" hidden="1" customHeight="1" outlineLevel="1">
      <c r="B405" s="63" t="s">
        <v>82</v>
      </c>
      <c r="C405" s="195">
        <v>3</v>
      </c>
      <c r="D405" s="220">
        <v>-0.5714285714285714</v>
      </c>
      <c r="E405" s="202">
        <v>250</v>
      </c>
      <c r="F405" s="221">
        <v>-0.16666666666666663</v>
      </c>
      <c r="G405" s="195">
        <v>301</v>
      </c>
      <c r="H405" s="220">
        <v>-0.49069373942470385</v>
      </c>
      <c r="I405" s="202">
        <v>711</v>
      </c>
      <c r="J405" s="221">
        <v>0.47204968944099379</v>
      </c>
      <c r="K405" s="195">
        <v>85</v>
      </c>
      <c r="L405" s="220">
        <v>-8.6021505376344121E-2</v>
      </c>
      <c r="M405" s="202">
        <v>1350</v>
      </c>
      <c r="N405" s="221">
        <v>-8.412483039348706E-2</v>
      </c>
      <c r="O405" s="195">
        <v>1308</v>
      </c>
      <c r="P405" s="220">
        <v>-0.15009746588693962</v>
      </c>
      <c r="Q405" s="202">
        <v>2658</v>
      </c>
      <c r="R405" s="221">
        <v>-0.11782276800531033</v>
      </c>
    </row>
    <row r="406" spans="2:18" ht="15" hidden="1" customHeight="1" outlineLevel="1">
      <c r="B406" s="63" t="s">
        <v>81</v>
      </c>
      <c r="C406" s="195">
        <v>7</v>
      </c>
      <c r="D406" s="220">
        <v>-0.76666666666666661</v>
      </c>
      <c r="E406" s="202">
        <v>193</v>
      </c>
      <c r="F406" s="221">
        <v>-0.15350877192982459</v>
      </c>
      <c r="G406" s="195">
        <v>631</v>
      </c>
      <c r="H406" s="220">
        <v>-1.5600624024960985E-2</v>
      </c>
      <c r="I406" s="202">
        <v>868</v>
      </c>
      <c r="J406" s="221">
        <v>0.57246376811594213</v>
      </c>
      <c r="K406" s="195">
        <v>75</v>
      </c>
      <c r="L406" s="220">
        <v>-0.17582417582417587</v>
      </c>
      <c r="M406" s="202">
        <v>1774</v>
      </c>
      <c r="N406" s="221">
        <v>0.15045395590142663</v>
      </c>
      <c r="O406" s="195">
        <v>1849</v>
      </c>
      <c r="P406" s="220">
        <v>0.30856334041047417</v>
      </c>
      <c r="Q406" s="202">
        <v>3623</v>
      </c>
      <c r="R406" s="221">
        <v>0.22605752961082914</v>
      </c>
    </row>
    <row r="407" spans="2:18" ht="15" hidden="1" customHeight="1" outlineLevel="1">
      <c r="B407" s="63" t="s">
        <v>80</v>
      </c>
      <c r="C407" s="195">
        <v>14</v>
      </c>
      <c r="D407" s="220">
        <v>-0.79411764705882359</v>
      </c>
      <c r="E407" s="202">
        <v>232</v>
      </c>
      <c r="F407" s="221">
        <v>0.39759036144578319</v>
      </c>
      <c r="G407" s="195">
        <v>513</v>
      </c>
      <c r="H407" s="220">
        <v>-0.45771670190274838</v>
      </c>
      <c r="I407" s="202">
        <v>1202</v>
      </c>
      <c r="J407" s="221">
        <v>0.11090573012939009</v>
      </c>
      <c r="K407" s="195">
        <v>153</v>
      </c>
      <c r="L407" s="220">
        <v>-1.2903225806451646E-2</v>
      </c>
      <c r="M407" s="202">
        <v>2114</v>
      </c>
      <c r="N407" s="221">
        <v>-0.12536201903185773</v>
      </c>
      <c r="O407" s="195">
        <v>1876</v>
      </c>
      <c r="P407" s="220">
        <v>-0.11883513386566458</v>
      </c>
      <c r="Q407" s="202">
        <v>3990</v>
      </c>
      <c r="R407" s="221">
        <v>-0.12230532336119671</v>
      </c>
    </row>
    <row r="408" spans="2:18" ht="15" hidden="1" customHeight="1" outlineLevel="1">
      <c r="B408" s="63" t="s">
        <v>79</v>
      </c>
      <c r="C408" s="195">
        <v>60</v>
      </c>
      <c r="D408" s="220">
        <v>9.0909090909090828E-2</v>
      </c>
      <c r="E408" s="202">
        <v>327</v>
      </c>
      <c r="F408" s="221">
        <v>0.98181818181818192</v>
      </c>
      <c r="G408" s="195">
        <v>721</v>
      </c>
      <c r="H408" s="220">
        <v>-0.18438914027149322</v>
      </c>
      <c r="I408" s="202">
        <v>1238</v>
      </c>
      <c r="J408" s="221">
        <v>0.68435374149659856</v>
      </c>
      <c r="K408" s="195">
        <v>134</v>
      </c>
      <c r="L408" s="220">
        <v>0.6144578313253013</v>
      </c>
      <c r="M408" s="202">
        <v>2480</v>
      </c>
      <c r="N408" s="221">
        <v>0.29032258064516125</v>
      </c>
      <c r="O408" s="195">
        <v>2302</v>
      </c>
      <c r="P408" s="220">
        <v>-2.2090059473237056E-2</v>
      </c>
      <c r="Q408" s="202">
        <v>4782</v>
      </c>
      <c r="R408" s="221">
        <v>0.11833489242282513</v>
      </c>
    </row>
    <row r="409" spans="2:18" collapsed="1">
      <c r="B409" s="227">
        <v>1981</v>
      </c>
      <c r="C409" s="228">
        <v>148</v>
      </c>
      <c r="D409" s="229">
        <v>-0.38589211618257258</v>
      </c>
      <c r="E409" s="228">
        <v>2463</v>
      </c>
      <c r="F409" s="229">
        <v>0.644192256341789</v>
      </c>
      <c r="G409" s="228">
        <v>3519</v>
      </c>
      <c r="H409" s="229">
        <v>-0.44547746612039085</v>
      </c>
      <c r="I409" s="228">
        <v>12453</v>
      </c>
      <c r="J409" s="229">
        <v>1.0831381733021077</v>
      </c>
      <c r="K409" s="228">
        <v>1082</v>
      </c>
      <c r="L409" s="229">
        <v>0.31310679611650483</v>
      </c>
      <c r="M409" s="228">
        <v>19665</v>
      </c>
      <c r="N409" s="229">
        <v>0.3209511654463626</v>
      </c>
      <c r="O409" s="228">
        <v>19500</v>
      </c>
      <c r="P409" s="229">
        <v>0.21215888605706468</v>
      </c>
      <c r="Q409" s="228">
        <v>39165</v>
      </c>
      <c r="R409" s="229">
        <v>0.26444760121392141</v>
      </c>
    </row>
    <row r="410" spans="2:18" ht="15" hidden="1" customHeight="1" outlineLevel="1">
      <c r="B410" s="63" t="s">
        <v>90</v>
      </c>
      <c r="C410" s="195">
        <v>40</v>
      </c>
      <c r="D410" s="220">
        <v>0.53846153846153855</v>
      </c>
      <c r="E410" s="202">
        <v>268</v>
      </c>
      <c r="F410" s="221">
        <v>-5.3003533568904637E-2</v>
      </c>
      <c r="G410" s="195">
        <v>494</v>
      </c>
      <c r="H410" s="220">
        <v>-0.17803660565723789</v>
      </c>
      <c r="I410" s="202">
        <v>503</v>
      </c>
      <c r="J410" s="221">
        <v>-0.23439878234398781</v>
      </c>
      <c r="K410" s="195">
        <v>61</v>
      </c>
      <c r="L410" s="220">
        <v>-0.42452830188679247</v>
      </c>
      <c r="M410" s="202">
        <v>1366</v>
      </c>
      <c r="N410" s="221">
        <v>-0.18350268977884043</v>
      </c>
      <c r="O410" s="195">
        <v>1725</v>
      </c>
      <c r="P410" s="220">
        <v>-0.42956349206349209</v>
      </c>
      <c r="Q410" s="202">
        <v>3091</v>
      </c>
      <c r="R410" s="221">
        <v>-0.34192037470726</v>
      </c>
    </row>
    <row r="411" spans="2:18" ht="15" hidden="1" customHeight="1" outlineLevel="1">
      <c r="B411" s="63" t="s">
        <v>89</v>
      </c>
      <c r="C411" s="195">
        <v>33</v>
      </c>
      <c r="D411" s="220">
        <v>-0.2142857142857143</v>
      </c>
      <c r="E411" s="202">
        <v>194</v>
      </c>
      <c r="F411" s="221">
        <v>0.90196078431372539</v>
      </c>
      <c r="G411" s="195">
        <v>445</v>
      </c>
      <c r="H411" s="220">
        <v>0.66666666666666674</v>
      </c>
      <c r="I411" s="202">
        <v>384</v>
      </c>
      <c r="J411" s="221">
        <v>-7.2463768115942018E-2</v>
      </c>
      <c r="K411" s="195">
        <v>31</v>
      </c>
      <c r="L411" s="220">
        <v>-0.36734693877551017</v>
      </c>
      <c r="M411" s="202">
        <v>1087</v>
      </c>
      <c r="N411" s="221">
        <v>0.24370709382151023</v>
      </c>
      <c r="O411" s="195">
        <v>1298</v>
      </c>
      <c r="P411" s="220">
        <v>-7.1530758226037161E-2</v>
      </c>
      <c r="Q411" s="202">
        <v>2385</v>
      </c>
      <c r="R411" s="221">
        <v>4.973591549295775E-2</v>
      </c>
    </row>
    <row r="412" spans="2:18" ht="15" hidden="1" customHeight="1" outlineLevel="1">
      <c r="B412" s="63" t="s">
        <v>88</v>
      </c>
      <c r="C412" s="195">
        <v>3</v>
      </c>
      <c r="D412" s="220">
        <v>-0.90909090909090906</v>
      </c>
      <c r="E412" s="202">
        <v>10</v>
      </c>
      <c r="F412" s="221">
        <v>-0.90566037735849059</v>
      </c>
      <c r="G412" s="195">
        <v>372</v>
      </c>
      <c r="H412" s="220">
        <v>7.8260869565217384E-2</v>
      </c>
      <c r="I412" s="202">
        <v>423</v>
      </c>
      <c r="J412" s="221">
        <v>-0.10947368421052628</v>
      </c>
      <c r="K412" s="195">
        <v>98</v>
      </c>
      <c r="L412" s="220">
        <v>0.46268656716417911</v>
      </c>
      <c r="M412" s="202">
        <v>906</v>
      </c>
      <c r="N412" s="221">
        <v>-0.11695906432748537</v>
      </c>
      <c r="O412" s="195">
        <v>1027</v>
      </c>
      <c r="P412" s="220">
        <v>0.16439909297052147</v>
      </c>
      <c r="Q412" s="202">
        <v>1933</v>
      </c>
      <c r="R412" s="221">
        <v>1.3102725366876289E-2</v>
      </c>
    </row>
    <row r="413" spans="2:18" ht="15" hidden="1" customHeight="1" outlineLevel="1">
      <c r="B413" s="63" t="s">
        <v>87</v>
      </c>
      <c r="C413" s="195">
        <v>0</v>
      </c>
      <c r="D413" s="220">
        <v>-1</v>
      </c>
      <c r="E413" s="202">
        <v>28</v>
      </c>
      <c r="F413" s="221">
        <v>-0.81578947368421051</v>
      </c>
      <c r="G413" s="195">
        <v>318</v>
      </c>
      <c r="H413" s="220">
        <v>-0.20895522388059706</v>
      </c>
      <c r="I413" s="202">
        <v>251</v>
      </c>
      <c r="J413" s="221">
        <v>-0.47489539748953979</v>
      </c>
      <c r="K413" s="195">
        <v>73</v>
      </c>
      <c r="L413" s="220">
        <v>-1.3513513513513487E-2</v>
      </c>
      <c r="M413" s="202">
        <v>670</v>
      </c>
      <c r="N413" s="221">
        <v>-0.4214162348877375</v>
      </c>
      <c r="O413" s="195">
        <v>956</v>
      </c>
      <c r="P413" s="220">
        <v>-0.62583170254403131</v>
      </c>
      <c r="Q413" s="202">
        <v>1626</v>
      </c>
      <c r="R413" s="221">
        <v>-0.56207918125504985</v>
      </c>
    </row>
    <row r="414" spans="2:18" ht="15" hidden="1" customHeight="1" outlineLevel="1">
      <c r="B414" s="63" t="s">
        <v>86</v>
      </c>
      <c r="C414" s="195">
        <v>0</v>
      </c>
      <c r="D414" s="220">
        <v>-1</v>
      </c>
      <c r="E414" s="202">
        <v>6</v>
      </c>
      <c r="F414" s="221">
        <v>-0.96</v>
      </c>
      <c r="G414" s="195">
        <v>352</v>
      </c>
      <c r="H414" s="220">
        <v>-0.15587529976019188</v>
      </c>
      <c r="I414" s="202">
        <v>698</v>
      </c>
      <c r="J414" s="221">
        <v>0.6157407407407407</v>
      </c>
      <c r="K414" s="195">
        <v>15</v>
      </c>
      <c r="L414" s="220">
        <v>-0.6875</v>
      </c>
      <c r="M414" s="202">
        <v>1071</v>
      </c>
      <c r="N414" s="221">
        <v>-1.1080332409972304E-2</v>
      </c>
      <c r="O414" s="195">
        <v>890</v>
      </c>
      <c r="P414" s="220">
        <v>-0.30250783699059558</v>
      </c>
      <c r="Q414" s="202">
        <v>1961</v>
      </c>
      <c r="R414" s="221">
        <v>-0.1687155574395931</v>
      </c>
    </row>
    <row r="415" spans="2:18" ht="15" hidden="1" customHeight="1" outlineLevel="1">
      <c r="B415" s="63" t="s">
        <v>85</v>
      </c>
      <c r="C415" s="195">
        <v>5</v>
      </c>
      <c r="D415" s="220">
        <v>-0.83333333333333337</v>
      </c>
      <c r="E415" s="202">
        <v>26</v>
      </c>
      <c r="F415" s="221">
        <v>-0.90972222222222221</v>
      </c>
      <c r="G415" s="195">
        <v>749</v>
      </c>
      <c r="H415" s="220">
        <v>0.39478584729981381</v>
      </c>
      <c r="I415" s="202">
        <v>366</v>
      </c>
      <c r="J415" s="221">
        <v>-9.4059405940594032E-2</v>
      </c>
      <c r="K415" s="195">
        <v>44</v>
      </c>
      <c r="L415" s="220">
        <v>0.10000000000000009</v>
      </c>
      <c r="M415" s="202">
        <v>1190</v>
      </c>
      <c r="N415" s="221">
        <v>-8.391070053887606E-2</v>
      </c>
      <c r="O415" s="195">
        <v>1425</v>
      </c>
      <c r="P415" s="220">
        <v>0.24781085814360782</v>
      </c>
      <c r="Q415" s="202">
        <v>2615</v>
      </c>
      <c r="R415" s="221">
        <v>7.1282261368291744E-2</v>
      </c>
    </row>
    <row r="416" spans="2:18" ht="15" hidden="1" customHeight="1" outlineLevel="1">
      <c r="B416" s="63" t="s">
        <v>84</v>
      </c>
      <c r="C416" s="195">
        <v>0</v>
      </c>
      <c r="D416" s="220">
        <v>-1</v>
      </c>
      <c r="E416" s="202">
        <v>14</v>
      </c>
      <c r="F416" s="221">
        <v>-0.92592592592592593</v>
      </c>
      <c r="G416" s="195">
        <v>231</v>
      </c>
      <c r="H416" s="220">
        <v>-0.3705722070844687</v>
      </c>
      <c r="I416" s="202">
        <v>208</v>
      </c>
      <c r="J416" s="221">
        <v>-0.39884393063583812</v>
      </c>
      <c r="K416" s="195">
        <v>18</v>
      </c>
      <c r="L416" s="220">
        <v>-0.21739130434782605</v>
      </c>
      <c r="M416" s="202">
        <v>471</v>
      </c>
      <c r="N416" s="221">
        <v>-0.50525210084033612</v>
      </c>
      <c r="O416" s="195">
        <v>557</v>
      </c>
      <c r="P416" s="220">
        <v>-0.55189058728881735</v>
      </c>
      <c r="Q416" s="202">
        <v>1028</v>
      </c>
      <c r="R416" s="221">
        <v>-0.53166287015945324</v>
      </c>
    </row>
    <row r="417" spans="2:18" ht="15" hidden="1" customHeight="1" outlineLevel="1">
      <c r="B417" s="63" t="s">
        <v>83</v>
      </c>
      <c r="C417" s="195">
        <v>0</v>
      </c>
      <c r="D417" s="220">
        <v>-1</v>
      </c>
      <c r="E417" s="202">
        <v>93</v>
      </c>
      <c r="F417" s="221">
        <v>-0.3007518796992481</v>
      </c>
      <c r="G417" s="195">
        <v>323</v>
      </c>
      <c r="H417" s="220">
        <v>-0.11748633879781423</v>
      </c>
      <c r="I417" s="202">
        <v>293</v>
      </c>
      <c r="J417" s="221">
        <v>-0.11746987951807231</v>
      </c>
      <c r="K417" s="195">
        <v>62</v>
      </c>
      <c r="L417" s="220">
        <v>-6.0606060606060552E-2</v>
      </c>
      <c r="M417" s="202">
        <v>771</v>
      </c>
      <c r="N417" s="221">
        <v>-0.21004098360655743</v>
      </c>
      <c r="O417" s="195">
        <v>774</v>
      </c>
      <c r="P417" s="220">
        <v>-0.43831640058055155</v>
      </c>
      <c r="Q417" s="202">
        <v>1545</v>
      </c>
      <c r="R417" s="221">
        <v>-0.3436703483432455</v>
      </c>
    </row>
    <row r="418" spans="2:18" ht="15" hidden="1" customHeight="1" outlineLevel="1">
      <c r="B418" s="63" t="s">
        <v>82</v>
      </c>
      <c r="C418" s="195">
        <v>7</v>
      </c>
      <c r="D418" s="220">
        <v>-0.79411764705882359</v>
      </c>
      <c r="E418" s="202">
        <v>300</v>
      </c>
      <c r="F418" s="221">
        <v>1.1739130434782608</v>
      </c>
      <c r="G418" s="195">
        <v>591</v>
      </c>
      <c r="H418" s="220">
        <v>0.27922077922077926</v>
      </c>
      <c r="I418" s="202">
        <v>483</v>
      </c>
      <c r="J418" s="221">
        <v>-0.21463414634146338</v>
      </c>
      <c r="K418" s="195">
        <v>93</v>
      </c>
      <c r="L418" s="220">
        <v>0.38805970149253732</v>
      </c>
      <c r="M418" s="202">
        <v>1474</v>
      </c>
      <c r="N418" s="221">
        <v>0.12006079027355621</v>
      </c>
      <c r="O418" s="195">
        <v>1539</v>
      </c>
      <c r="P418" s="220">
        <v>-0.24074987666502223</v>
      </c>
      <c r="Q418" s="202">
        <v>3013</v>
      </c>
      <c r="R418" s="221">
        <v>-9.8713730182470871E-2</v>
      </c>
    </row>
    <row r="419" spans="2:18" ht="15" hidden="1" customHeight="1" outlineLevel="1">
      <c r="B419" s="63" t="s">
        <v>81</v>
      </c>
      <c r="C419" s="195">
        <v>30</v>
      </c>
      <c r="D419" s="220">
        <v>-0.79591836734693877</v>
      </c>
      <c r="E419" s="202">
        <v>228</v>
      </c>
      <c r="F419" s="221">
        <v>-0.17391304347826086</v>
      </c>
      <c r="G419" s="195">
        <v>641</v>
      </c>
      <c r="H419" s="220">
        <v>7.7310924369747847E-2</v>
      </c>
      <c r="I419" s="202">
        <v>552</v>
      </c>
      <c r="J419" s="221">
        <v>-0.36184971098265895</v>
      </c>
      <c r="K419" s="195">
        <v>91</v>
      </c>
      <c r="L419" s="220">
        <v>-0.25409836065573765</v>
      </c>
      <c r="M419" s="202">
        <v>1542</v>
      </c>
      <c r="N419" s="221">
        <v>-0.2309226932668329</v>
      </c>
      <c r="O419" s="195">
        <v>1413</v>
      </c>
      <c r="P419" s="220">
        <v>-0.42886014551333873</v>
      </c>
      <c r="Q419" s="202">
        <v>2955</v>
      </c>
      <c r="R419" s="221">
        <v>-0.34025452109845944</v>
      </c>
    </row>
    <row r="420" spans="2:18" ht="15" hidden="1" customHeight="1" outlineLevel="1">
      <c r="B420" s="63" t="s">
        <v>80</v>
      </c>
      <c r="C420" s="195">
        <v>68</v>
      </c>
      <c r="D420" s="220">
        <v>-0.18072289156626509</v>
      </c>
      <c r="E420" s="202">
        <v>166</v>
      </c>
      <c r="F420" s="221">
        <v>-0.23853211009174313</v>
      </c>
      <c r="G420" s="195">
        <v>946</v>
      </c>
      <c r="H420" s="220">
        <v>0.41616766467065869</v>
      </c>
      <c r="I420" s="202">
        <v>1082</v>
      </c>
      <c r="J420" s="221">
        <v>-0.43022643496577151</v>
      </c>
      <c r="K420" s="195">
        <v>155</v>
      </c>
      <c r="L420" s="220">
        <v>-0.20918367346938771</v>
      </c>
      <c r="M420" s="202">
        <v>2417</v>
      </c>
      <c r="N420" s="221">
        <v>-0.21116187989556134</v>
      </c>
      <c r="O420" s="195">
        <v>2129</v>
      </c>
      <c r="P420" s="220">
        <v>-0.14805922368947577</v>
      </c>
      <c r="Q420" s="202">
        <v>4546</v>
      </c>
      <c r="R420" s="221">
        <v>-0.18281502786266401</v>
      </c>
    </row>
    <row r="421" spans="2:18" ht="15" hidden="1" customHeight="1" outlineLevel="1">
      <c r="B421" s="63" t="s">
        <v>79</v>
      </c>
      <c r="C421" s="195">
        <v>55</v>
      </c>
      <c r="D421" s="220">
        <v>-0.4329896907216495</v>
      </c>
      <c r="E421" s="202">
        <v>165</v>
      </c>
      <c r="F421" s="221">
        <v>0.5</v>
      </c>
      <c r="G421" s="195">
        <v>884</v>
      </c>
      <c r="H421" s="220">
        <v>4.6153846153846212E-2</v>
      </c>
      <c r="I421" s="202">
        <v>735</v>
      </c>
      <c r="J421" s="221">
        <v>-0.62953629032258063</v>
      </c>
      <c r="K421" s="195">
        <v>83</v>
      </c>
      <c r="L421" s="220">
        <v>-0.64069264069264076</v>
      </c>
      <c r="M421" s="202">
        <v>1922</v>
      </c>
      <c r="N421" s="221">
        <v>-0.4116926844199571</v>
      </c>
      <c r="O421" s="195">
        <v>2354</v>
      </c>
      <c r="P421" s="220">
        <v>-0.23794108125606994</v>
      </c>
      <c r="Q421" s="202">
        <v>4276</v>
      </c>
      <c r="R421" s="221">
        <v>-0.32724984266834489</v>
      </c>
    </row>
    <row r="422" spans="2:18" collapsed="1">
      <c r="B422" s="227">
        <v>1980</v>
      </c>
      <c r="C422" s="228">
        <v>241</v>
      </c>
      <c r="D422" s="229">
        <v>-0.64868804664723034</v>
      </c>
      <c r="E422" s="228">
        <v>1498</v>
      </c>
      <c r="F422" s="229">
        <v>-0.30163170163170161</v>
      </c>
      <c r="G422" s="228">
        <v>6346</v>
      </c>
      <c r="H422" s="229">
        <v>8.0722070844686744E-2</v>
      </c>
      <c r="I422" s="228">
        <v>5978</v>
      </c>
      <c r="J422" s="229">
        <v>-0.32839006853162567</v>
      </c>
      <c r="K422" s="228">
        <v>824</v>
      </c>
      <c r="L422" s="229">
        <v>-0.24334251606978885</v>
      </c>
      <c r="M422" s="228">
        <v>14887</v>
      </c>
      <c r="N422" s="229">
        <v>-0.20360562777510294</v>
      </c>
      <c r="O422" s="228">
        <v>16087</v>
      </c>
      <c r="P422" s="229">
        <v>-0.30016966111280285</v>
      </c>
      <c r="Q422" s="228">
        <v>30974</v>
      </c>
      <c r="R422" s="229">
        <v>-0.2568618042226487</v>
      </c>
    </row>
    <row r="423" spans="2:18" ht="15" hidden="1" customHeight="1" outlineLevel="1">
      <c r="B423" s="63" t="s">
        <v>90</v>
      </c>
      <c r="C423" s="195">
        <v>26</v>
      </c>
      <c r="D423" s="220">
        <v>0.73333333333333339</v>
      </c>
      <c r="E423" s="202">
        <v>283</v>
      </c>
      <c r="F423" s="221">
        <v>0.22510822510822504</v>
      </c>
      <c r="G423" s="195">
        <v>601</v>
      </c>
      <c r="H423" s="220">
        <v>-8.2508250825082952E-3</v>
      </c>
      <c r="I423" s="202">
        <v>657</v>
      </c>
      <c r="J423" s="221">
        <v>-0.3018065887353879</v>
      </c>
      <c r="K423" s="195">
        <v>106</v>
      </c>
      <c r="L423" s="220">
        <v>0.1910112359550562</v>
      </c>
      <c r="M423" s="202">
        <v>1673</v>
      </c>
      <c r="N423" s="221">
        <v>-0.11105207226354941</v>
      </c>
      <c r="O423" s="195">
        <v>3024</v>
      </c>
      <c r="P423" s="220">
        <v>4.3838453572661473E-2</v>
      </c>
      <c r="Q423" s="202">
        <v>4697</v>
      </c>
      <c r="R423" s="221">
        <v>-1.7158401339192331E-2</v>
      </c>
    </row>
    <row r="424" spans="2:18" ht="15" hidden="1" customHeight="1" outlineLevel="1">
      <c r="B424" s="63" t="s">
        <v>89</v>
      </c>
      <c r="C424" s="195">
        <v>42</v>
      </c>
      <c r="D424" s="220">
        <v>0.82608695652173902</v>
      </c>
      <c r="E424" s="202">
        <v>102</v>
      </c>
      <c r="F424" s="221">
        <v>-0.52995391705069128</v>
      </c>
      <c r="G424" s="195">
        <v>267</v>
      </c>
      <c r="H424" s="220">
        <v>-0.38194444444444442</v>
      </c>
      <c r="I424" s="202">
        <v>414</v>
      </c>
      <c r="J424" s="221">
        <v>-0.67906976744186043</v>
      </c>
      <c r="K424" s="195">
        <v>49</v>
      </c>
      <c r="L424" s="220">
        <v>-0.44318181818181823</v>
      </c>
      <c r="M424" s="202">
        <v>874</v>
      </c>
      <c r="N424" s="221">
        <v>-0.57365853658536592</v>
      </c>
      <c r="O424" s="195">
        <v>1398</v>
      </c>
      <c r="P424" s="220">
        <v>-0.48640705363703163</v>
      </c>
      <c r="Q424" s="202">
        <v>2272</v>
      </c>
      <c r="R424" s="221">
        <v>-0.5238893545683152</v>
      </c>
    </row>
    <row r="425" spans="2:18" ht="15" hidden="1" customHeight="1" outlineLevel="1">
      <c r="B425" s="63" t="s">
        <v>88</v>
      </c>
      <c r="C425" s="195">
        <v>33</v>
      </c>
      <c r="D425" s="220">
        <v>0.13793103448275867</v>
      </c>
      <c r="E425" s="202">
        <v>106</v>
      </c>
      <c r="F425" s="221">
        <v>-0.47263681592039797</v>
      </c>
      <c r="G425" s="195">
        <v>345</v>
      </c>
      <c r="H425" s="220">
        <v>-0.55252918287937747</v>
      </c>
      <c r="I425" s="202">
        <v>475</v>
      </c>
      <c r="J425" s="221">
        <v>-0.59366980325064156</v>
      </c>
      <c r="K425" s="195">
        <v>67</v>
      </c>
      <c r="L425" s="220">
        <v>-0.64736842105263159</v>
      </c>
      <c r="M425" s="202">
        <v>1026</v>
      </c>
      <c r="N425" s="221">
        <v>-0.56525423728813562</v>
      </c>
      <c r="O425" s="195">
        <v>882</v>
      </c>
      <c r="P425" s="220">
        <v>-0.82506941689805635</v>
      </c>
      <c r="Q425" s="202">
        <v>1908</v>
      </c>
      <c r="R425" s="221">
        <v>-0.74223182923534181</v>
      </c>
    </row>
    <row r="426" spans="2:18" ht="15" hidden="1" customHeight="1" outlineLevel="1">
      <c r="B426" s="63" t="s">
        <v>87</v>
      </c>
      <c r="C426" s="195">
        <v>52</v>
      </c>
      <c r="D426" s="220">
        <v>0.7931034482758621</v>
      </c>
      <c r="E426" s="202">
        <v>152</v>
      </c>
      <c r="F426" s="221">
        <v>3.1081081081081079</v>
      </c>
      <c r="G426" s="195">
        <v>402</v>
      </c>
      <c r="H426" s="220">
        <v>-0.67865707434052758</v>
      </c>
      <c r="I426" s="202">
        <v>478</v>
      </c>
      <c r="J426" s="221">
        <v>-0.36436170212765961</v>
      </c>
      <c r="K426" s="195">
        <v>74</v>
      </c>
      <c r="L426" s="220">
        <v>-0.25252525252525249</v>
      </c>
      <c r="M426" s="202">
        <v>1158</v>
      </c>
      <c r="N426" s="221">
        <v>-0.46586715867158668</v>
      </c>
      <c r="O426" s="195">
        <v>2555</v>
      </c>
      <c r="P426" s="220">
        <v>-0.31957390146471376</v>
      </c>
      <c r="Q426" s="202">
        <v>3713</v>
      </c>
      <c r="R426" s="221">
        <v>-0.37312172885362149</v>
      </c>
    </row>
    <row r="427" spans="2:18" ht="15" hidden="1" customHeight="1" outlineLevel="1">
      <c r="B427" s="63" t="s">
        <v>86</v>
      </c>
      <c r="C427" s="195">
        <v>36</v>
      </c>
      <c r="D427" s="220">
        <v>0.63636363636363646</v>
      </c>
      <c r="E427" s="202">
        <v>150</v>
      </c>
      <c r="F427" s="221">
        <v>-0.42965779467680609</v>
      </c>
      <c r="G427" s="195">
        <v>417</v>
      </c>
      <c r="H427" s="220">
        <v>-0.65622423742786484</v>
      </c>
      <c r="I427" s="202">
        <v>432</v>
      </c>
      <c r="J427" s="221">
        <v>-0.70309278350515458</v>
      </c>
      <c r="K427" s="195">
        <v>48</v>
      </c>
      <c r="L427" s="220">
        <v>-0.23809523809523814</v>
      </c>
      <c r="M427" s="202">
        <v>1083</v>
      </c>
      <c r="N427" s="221">
        <v>-0.64091511936339529</v>
      </c>
      <c r="O427" s="195">
        <v>1276</v>
      </c>
      <c r="P427" s="220">
        <v>-0.57873885770881484</v>
      </c>
      <c r="Q427" s="202">
        <v>2359</v>
      </c>
      <c r="R427" s="221">
        <v>-0.60976013234077753</v>
      </c>
    </row>
    <row r="428" spans="2:18" ht="15" hidden="1" customHeight="1" outlineLevel="1">
      <c r="B428" s="63" t="s">
        <v>85</v>
      </c>
      <c r="C428" s="195">
        <v>30</v>
      </c>
      <c r="D428" s="220">
        <v>1.3076923076923075</v>
      </c>
      <c r="E428" s="202">
        <v>288</v>
      </c>
      <c r="F428" s="221">
        <v>3.645161290322581</v>
      </c>
      <c r="G428" s="195">
        <v>537</v>
      </c>
      <c r="H428" s="220">
        <v>0.24883720930232567</v>
      </c>
      <c r="I428" s="202">
        <v>404</v>
      </c>
      <c r="J428" s="221">
        <v>-0.41021897810218977</v>
      </c>
      <c r="K428" s="195">
        <v>40</v>
      </c>
      <c r="L428" s="220">
        <v>-0.84555984555984554</v>
      </c>
      <c r="M428" s="202">
        <v>1299</v>
      </c>
      <c r="N428" s="221">
        <v>-0.10351966873706009</v>
      </c>
      <c r="O428" s="195">
        <v>1142</v>
      </c>
      <c r="P428" s="220">
        <v>-0.71492760858711935</v>
      </c>
      <c r="Q428" s="202">
        <v>2441</v>
      </c>
      <c r="R428" s="221">
        <v>-0.55252062328139329</v>
      </c>
    </row>
    <row r="429" spans="2:18" ht="15" hidden="1" customHeight="1" outlineLevel="1">
      <c r="B429" s="63" t="s">
        <v>84</v>
      </c>
      <c r="C429" s="195">
        <v>27</v>
      </c>
      <c r="D429" s="220">
        <v>2</v>
      </c>
      <c r="E429" s="202">
        <v>189</v>
      </c>
      <c r="F429" s="221">
        <v>5.096774193548387</v>
      </c>
      <c r="G429" s="195">
        <v>367</v>
      </c>
      <c r="H429" s="220">
        <v>0.88205128205128203</v>
      </c>
      <c r="I429" s="202">
        <v>346</v>
      </c>
      <c r="J429" s="221">
        <v>-0.14356435643564358</v>
      </c>
      <c r="K429" s="195">
        <v>23</v>
      </c>
      <c r="L429" s="220">
        <v>-0.83088235294117641</v>
      </c>
      <c r="M429" s="202">
        <v>952</v>
      </c>
      <c r="N429" s="221">
        <v>0.22838709677419344</v>
      </c>
      <c r="O429" s="195">
        <v>1243</v>
      </c>
      <c r="P429" s="220">
        <v>5.3389830508474567E-2</v>
      </c>
      <c r="Q429" s="202">
        <v>2195</v>
      </c>
      <c r="R429" s="221">
        <v>0.1227621483375958</v>
      </c>
    </row>
    <row r="430" spans="2:18" ht="15" hidden="1" customHeight="1" outlineLevel="1">
      <c r="B430" s="63" t="s">
        <v>83</v>
      </c>
      <c r="C430" s="195">
        <v>79</v>
      </c>
      <c r="D430" s="220">
        <v>14.8</v>
      </c>
      <c r="E430" s="202">
        <v>133</v>
      </c>
      <c r="F430" s="221">
        <v>7.2580645161290258E-2</v>
      </c>
      <c r="G430" s="195">
        <v>366</v>
      </c>
      <c r="H430" s="220">
        <v>0.66363636363636358</v>
      </c>
      <c r="I430" s="202">
        <v>332</v>
      </c>
      <c r="J430" s="221">
        <v>-0.30977130977130973</v>
      </c>
      <c r="K430" s="195">
        <v>66</v>
      </c>
      <c r="L430" s="220">
        <v>0.19999999999999996</v>
      </c>
      <c r="M430" s="202">
        <v>976</v>
      </c>
      <c r="N430" s="221">
        <v>0.10282485875706215</v>
      </c>
      <c r="O430" s="195">
        <v>1378</v>
      </c>
      <c r="P430" s="220">
        <v>0.31488549618320616</v>
      </c>
      <c r="Q430" s="202">
        <v>2354</v>
      </c>
      <c r="R430" s="221">
        <v>0.21779617175375066</v>
      </c>
    </row>
    <row r="431" spans="2:18" ht="15" hidden="1" customHeight="1" outlineLevel="1">
      <c r="B431" s="63" t="s">
        <v>82</v>
      </c>
      <c r="C431" s="195">
        <v>34</v>
      </c>
      <c r="D431" s="220">
        <v>0.54545454545454541</v>
      </c>
      <c r="E431" s="202">
        <v>138</v>
      </c>
      <c r="F431" s="221">
        <v>-0.18823529411764706</v>
      </c>
      <c r="G431" s="195">
        <v>462</v>
      </c>
      <c r="H431" s="220">
        <v>-9.9415204678362623E-2</v>
      </c>
      <c r="I431" s="202">
        <v>615</v>
      </c>
      <c r="J431" s="221">
        <v>0.201171875</v>
      </c>
      <c r="K431" s="195">
        <v>67</v>
      </c>
      <c r="L431" s="220">
        <v>-0.46399999999999997</v>
      </c>
      <c r="M431" s="202">
        <v>1316</v>
      </c>
      <c r="N431" s="221">
        <v>-1.9374068554396384E-2</v>
      </c>
      <c r="O431" s="195">
        <v>2027</v>
      </c>
      <c r="P431" s="220">
        <v>0.50818452380952372</v>
      </c>
      <c r="Q431" s="202">
        <v>3343</v>
      </c>
      <c r="R431" s="221">
        <v>0.2446016381236038</v>
      </c>
    </row>
    <row r="432" spans="2:18" ht="15" hidden="1" customHeight="1" outlineLevel="1">
      <c r="B432" s="63" t="s">
        <v>81</v>
      </c>
      <c r="C432" s="195">
        <v>147</v>
      </c>
      <c r="D432" s="220">
        <v>5.6818181818181817</v>
      </c>
      <c r="E432" s="202">
        <v>276</v>
      </c>
      <c r="F432" s="221">
        <v>-0.16109422492401215</v>
      </c>
      <c r="G432" s="195">
        <v>595</v>
      </c>
      <c r="H432" s="220">
        <v>-0.20666666666666667</v>
      </c>
      <c r="I432" s="202">
        <v>865</v>
      </c>
      <c r="J432" s="221">
        <v>-0.45665829145728642</v>
      </c>
      <c r="K432" s="195">
        <v>122</v>
      </c>
      <c r="L432" s="220">
        <v>-4.6875E-2</v>
      </c>
      <c r="M432" s="202">
        <v>2005</v>
      </c>
      <c r="N432" s="221">
        <v>-0.28925912796880537</v>
      </c>
      <c r="O432" s="195">
        <v>2474</v>
      </c>
      <c r="P432" s="220">
        <v>0.24384112619406739</v>
      </c>
      <c r="Q432" s="202">
        <v>4479</v>
      </c>
      <c r="R432" s="221">
        <v>-6.8814968814968847E-2</v>
      </c>
    </row>
    <row r="433" spans="2:18" ht="15" hidden="1" customHeight="1" outlineLevel="1">
      <c r="B433" s="63" t="s">
        <v>80</v>
      </c>
      <c r="C433" s="195">
        <v>83</v>
      </c>
      <c r="D433" s="220">
        <v>0.88636363636363646</v>
      </c>
      <c r="E433" s="202">
        <v>218</v>
      </c>
      <c r="F433" s="221">
        <v>-0.60578661844484627</v>
      </c>
      <c r="G433" s="195">
        <v>668</v>
      </c>
      <c r="H433" s="220">
        <v>-6.3113604488078567E-2</v>
      </c>
      <c r="I433" s="202">
        <v>1899</v>
      </c>
      <c r="J433" s="221">
        <v>0.72479564032697552</v>
      </c>
      <c r="K433" s="195">
        <v>196</v>
      </c>
      <c r="L433" s="220">
        <v>5.3763440860215006E-2</v>
      </c>
      <c r="M433" s="202">
        <v>3064</v>
      </c>
      <c r="N433" s="221">
        <v>0.17982287254524443</v>
      </c>
      <c r="O433" s="195">
        <v>2499</v>
      </c>
      <c r="P433" s="220">
        <v>0.49640718562874242</v>
      </c>
      <c r="Q433" s="202">
        <v>5563</v>
      </c>
      <c r="R433" s="221">
        <v>0.30372627138504815</v>
      </c>
    </row>
    <row r="434" spans="2:18" ht="15" hidden="1" customHeight="1" outlineLevel="1">
      <c r="B434" s="63" t="s">
        <v>79</v>
      </c>
      <c r="C434" s="195">
        <v>97</v>
      </c>
      <c r="D434" s="220">
        <v>1.3095238095238093</v>
      </c>
      <c r="E434" s="202">
        <v>110</v>
      </c>
      <c r="F434" s="221">
        <v>-0.75929978118161923</v>
      </c>
      <c r="G434" s="195">
        <v>845</v>
      </c>
      <c r="H434" s="220">
        <v>-3.0963302752293531E-2</v>
      </c>
      <c r="I434" s="202">
        <v>1984</v>
      </c>
      <c r="J434" s="221">
        <v>0.61827079934747142</v>
      </c>
      <c r="K434" s="195">
        <v>231</v>
      </c>
      <c r="L434" s="220">
        <v>0.14925373134328357</v>
      </c>
      <c r="M434" s="202">
        <v>3267</v>
      </c>
      <c r="N434" s="221">
        <v>0.16761972837741235</v>
      </c>
      <c r="O434" s="195">
        <v>3089</v>
      </c>
      <c r="P434" s="220">
        <v>0.32347900599828616</v>
      </c>
      <c r="Q434" s="202">
        <v>6356</v>
      </c>
      <c r="R434" s="221">
        <v>0.23850350740452075</v>
      </c>
    </row>
    <row r="435" spans="2:18" collapsed="1">
      <c r="B435" s="227">
        <v>1979</v>
      </c>
      <c r="C435" s="228">
        <v>686</v>
      </c>
      <c r="D435" s="229">
        <v>1.4945454545454546</v>
      </c>
      <c r="E435" s="228">
        <v>2145</v>
      </c>
      <c r="F435" s="229">
        <v>-0.19813084112149537</v>
      </c>
      <c r="G435" s="228">
        <v>5872</v>
      </c>
      <c r="H435" s="229">
        <v>-0.26286718553853883</v>
      </c>
      <c r="I435" s="228">
        <v>8901</v>
      </c>
      <c r="J435" s="229">
        <v>-0.23320124052377667</v>
      </c>
      <c r="K435" s="228">
        <v>1089</v>
      </c>
      <c r="L435" s="229">
        <v>-0.32736256948733788</v>
      </c>
      <c r="M435" s="228">
        <v>18693</v>
      </c>
      <c r="N435" s="229">
        <v>-0.22573830924077376</v>
      </c>
      <c r="O435" s="228">
        <v>22987</v>
      </c>
      <c r="P435" s="229">
        <v>-0.25886639153985036</v>
      </c>
      <c r="Q435" s="228">
        <v>41680</v>
      </c>
      <c r="R435" s="229">
        <v>-0.2443662865534183</v>
      </c>
    </row>
    <row r="436" spans="2:18" ht="15" hidden="1" customHeight="1" outlineLevel="1">
      <c r="B436" s="63" t="s">
        <v>90</v>
      </c>
      <c r="C436" s="195">
        <v>15</v>
      </c>
      <c r="D436" s="195"/>
      <c r="E436" s="202">
        <v>231</v>
      </c>
      <c r="F436" s="202"/>
      <c r="G436" s="195">
        <v>606</v>
      </c>
      <c r="H436" s="195"/>
      <c r="I436" s="202">
        <v>941</v>
      </c>
      <c r="J436" s="202"/>
      <c r="K436" s="195">
        <v>89</v>
      </c>
      <c r="L436" s="195"/>
      <c r="M436" s="202">
        <v>1882</v>
      </c>
      <c r="N436" s="202"/>
      <c r="O436" s="195">
        <v>2897</v>
      </c>
      <c r="P436" s="195"/>
      <c r="Q436" s="202">
        <v>4779</v>
      </c>
      <c r="R436" s="202"/>
    </row>
    <row r="437" spans="2:18" ht="15" hidden="1" customHeight="1" outlineLevel="1">
      <c r="B437" s="63" t="s">
        <v>89</v>
      </c>
      <c r="C437" s="195">
        <v>23</v>
      </c>
      <c r="D437" s="195"/>
      <c r="E437" s="202">
        <v>217</v>
      </c>
      <c r="F437" s="202"/>
      <c r="G437" s="195">
        <v>432</v>
      </c>
      <c r="H437" s="195"/>
      <c r="I437" s="202">
        <v>1290</v>
      </c>
      <c r="J437" s="202"/>
      <c r="K437" s="195">
        <v>88</v>
      </c>
      <c r="L437" s="195"/>
      <c r="M437" s="202">
        <v>2050</v>
      </c>
      <c r="N437" s="202"/>
      <c r="O437" s="195">
        <v>2722</v>
      </c>
      <c r="P437" s="195"/>
      <c r="Q437" s="202">
        <v>4772</v>
      </c>
      <c r="R437" s="202"/>
    </row>
    <row r="438" spans="2:18" ht="15" hidden="1" customHeight="1" outlineLevel="1">
      <c r="B438" s="63" t="s">
        <v>88</v>
      </c>
      <c r="C438" s="195">
        <v>29</v>
      </c>
      <c r="D438" s="195"/>
      <c r="E438" s="202">
        <v>201</v>
      </c>
      <c r="F438" s="202"/>
      <c r="G438" s="195">
        <v>771</v>
      </c>
      <c r="H438" s="195"/>
      <c r="I438" s="202">
        <v>1169</v>
      </c>
      <c r="J438" s="202"/>
      <c r="K438" s="195">
        <v>190</v>
      </c>
      <c r="L438" s="195"/>
      <c r="M438" s="202">
        <v>2360</v>
      </c>
      <c r="N438" s="202"/>
      <c r="O438" s="195">
        <v>5042</v>
      </c>
      <c r="P438" s="195"/>
      <c r="Q438" s="202">
        <v>7402</v>
      </c>
      <c r="R438" s="202"/>
    </row>
    <row r="439" spans="2:18" ht="15" hidden="1" customHeight="1" outlineLevel="1">
      <c r="B439" s="63" t="s">
        <v>87</v>
      </c>
      <c r="C439" s="195">
        <v>29</v>
      </c>
      <c r="D439" s="195"/>
      <c r="E439" s="202">
        <v>37</v>
      </c>
      <c r="F439" s="202"/>
      <c r="G439" s="195">
        <v>1251</v>
      </c>
      <c r="H439" s="195"/>
      <c r="I439" s="202">
        <v>752</v>
      </c>
      <c r="J439" s="202"/>
      <c r="K439" s="195">
        <v>99</v>
      </c>
      <c r="L439" s="195"/>
      <c r="M439" s="202">
        <v>2168</v>
      </c>
      <c r="N439" s="202"/>
      <c r="O439" s="195">
        <v>3755</v>
      </c>
      <c r="P439" s="195"/>
      <c r="Q439" s="202">
        <v>5923</v>
      </c>
      <c r="R439" s="202"/>
    </row>
    <row r="440" spans="2:18" ht="15" hidden="1" customHeight="1" outlineLevel="1">
      <c r="B440" s="63" t="s">
        <v>86</v>
      </c>
      <c r="C440" s="195">
        <v>22</v>
      </c>
      <c r="D440" s="195"/>
      <c r="E440" s="202">
        <v>263</v>
      </c>
      <c r="F440" s="202"/>
      <c r="G440" s="195">
        <v>1213</v>
      </c>
      <c r="H440" s="195"/>
      <c r="I440" s="202">
        <v>1455</v>
      </c>
      <c r="J440" s="202"/>
      <c r="K440" s="195">
        <v>63</v>
      </c>
      <c r="L440" s="195"/>
      <c r="M440" s="202">
        <v>3016</v>
      </c>
      <c r="N440" s="202"/>
      <c r="O440" s="195">
        <v>3029</v>
      </c>
      <c r="P440" s="195"/>
      <c r="Q440" s="202">
        <v>6045</v>
      </c>
      <c r="R440" s="202"/>
    </row>
    <row r="441" spans="2:18" ht="15" hidden="1" customHeight="1" outlineLevel="1">
      <c r="B441" s="63" t="s">
        <v>85</v>
      </c>
      <c r="C441" s="195">
        <v>13</v>
      </c>
      <c r="D441" s="195"/>
      <c r="E441" s="202">
        <v>62</v>
      </c>
      <c r="F441" s="202"/>
      <c r="G441" s="195">
        <v>430</v>
      </c>
      <c r="H441" s="195"/>
      <c r="I441" s="202">
        <v>685</v>
      </c>
      <c r="J441" s="202"/>
      <c r="K441" s="195">
        <v>259</v>
      </c>
      <c r="L441" s="195"/>
      <c r="M441" s="202">
        <v>1449</v>
      </c>
      <c r="N441" s="202"/>
      <c r="O441" s="195">
        <v>4006</v>
      </c>
      <c r="P441" s="195"/>
      <c r="Q441" s="202">
        <v>5455</v>
      </c>
      <c r="R441" s="202"/>
    </row>
    <row r="442" spans="2:18" ht="15" hidden="1" customHeight="1" outlineLevel="1">
      <c r="B442" s="63" t="s">
        <v>84</v>
      </c>
      <c r="C442" s="195">
        <v>9</v>
      </c>
      <c r="D442" s="195"/>
      <c r="E442" s="202">
        <v>31</v>
      </c>
      <c r="F442" s="202"/>
      <c r="G442" s="195">
        <v>195</v>
      </c>
      <c r="H442" s="195"/>
      <c r="I442" s="202">
        <v>404</v>
      </c>
      <c r="J442" s="202"/>
      <c r="K442" s="195">
        <v>136</v>
      </c>
      <c r="L442" s="195"/>
      <c r="M442" s="202">
        <v>775</v>
      </c>
      <c r="N442" s="202"/>
      <c r="O442" s="195">
        <v>1180</v>
      </c>
      <c r="P442" s="195"/>
      <c r="Q442" s="202">
        <v>1955</v>
      </c>
      <c r="R442" s="202"/>
    </row>
    <row r="443" spans="2:18" ht="15" hidden="1" customHeight="1" outlineLevel="1">
      <c r="B443" s="63" t="s">
        <v>83</v>
      </c>
      <c r="C443" s="195">
        <v>5</v>
      </c>
      <c r="D443" s="195"/>
      <c r="E443" s="202">
        <v>124</v>
      </c>
      <c r="F443" s="202"/>
      <c r="G443" s="195">
        <v>220</v>
      </c>
      <c r="H443" s="195"/>
      <c r="I443" s="202">
        <v>481</v>
      </c>
      <c r="J443" s="202"/>
      <c r="K443" s="195">
        <v>55</v>
      </c>
      <c r="L443" s="195"/>
      <c r="M443" s="202">
        <v>885</v>
      </c>
      <c r="N443" s="202"/>
      <c r="O443" s="195">
        <v>1048</v>
      </c>
      <c r="P443" s="195"/>
      <c r="Q443" s="202">
        <v>1933</v>
      </c>
      <c r="R443" s="202"/>
    </row>
    <row r="444" spans="2:18" ht="15" hidden="1" customHeight="1" outlineLevel="1">
      <c r="B444" s="63" t="s">
        <v>82</v>
      </c>
      <c r="C444" s="195">
        <v>22</v>
      </c>
      <c r="D444" s="195"/>
      <c r="E444" s="202">
        <v>170</v>
      </c>
      <c r="F444" s="202"/>
      <c r="G444" s="195">
        <v>513</v>
      </c>
      <c r="H444" s="195"/>
      <c r="I444" s="202">
        <v>512</v>
      </c>
      <c r="J444" s="202"/>
      <c r="K444" s="195">
        <v>125</v>
      </c>
      <c r="L444" s="195"/>
      <c r="M444" s="202">
        <v>1342</v>
      </c>
      <c r="N444" s="202"/>
      <c r="O444" s="195">
        <v>1344</v>
      </c>
      <c r="P444" s="195"/>
      <c r="Q444" s="202">
        <v>2686</v>
      </c>
      <c r="R444" s="202"/>
    </row>
    <row r="445" spans="2:18" ht="15" hidden="1" customHeight="1" outlineLevel="1">
      <c r="B445" s="63" t="s">
        <v>81</v>
      </c>
      <c r="C445" s="195">
        <v>22</v>
      </c>
      <c r="D445" s="195"/>
      <c r="E445" s="202">
        <v>329</v>
      </c>
      <c r="F445" s="202"/>
      <c r="G445" s="195">
        <v>750</v>
      </c>
      <c r="H445" s="195"/>
      <c r="I445" s="202">
        <v>1592</v>
      </c>
      <c r="J445" s="202"/>
      <c r="K445" s="195">
        <v>128</v>
      </c>
      <c r="L445" s="195"/>
      <c r="M445" s="202">
        <v>2821</v>
      </c>
      <c r="N445" s="202"/>
      <c r="O445" s="195">
        <v>1989</v>
      </c>
      <c r="P445" s="195"/>
      <c r="Q445" s="202">
        <v>4810</v>
      </c>
      <c r="R445" s="202"/>
    </row>
    <row r="446" spans="2:18" ht="15" hidden="1" customHeight="1" outlineLevel="1">
      <c r="B446" s="63" t="s">
        <v>80</v>
      </c>
      <c r="C446" s="195">
        <v>44</v>
      </c>
      <c r="D446" s="195"/>
      <c r="E446" s="202">
        <v>553</v>
      </c>
      <c r="F446" s="202"/>
      <c r="G446" s="195">
        <v>713</v>
      </c>
      <c r="H446" s="195"/>
      <c r="I446" s="202">
        <v>1101</v>
      </c>
      <c r="J446" s="202"/>
      <c r="K446" s="195">
        <v>186</v>
      </c>
      <c r="L446" s="195"/>
      <c r="M446" s="202">
        <v>2597</v>
      </c>
      <c r="N446" s="202"/>
      <c r="O446" s="195">
        <v>1670</v>
      </c>
      <c r="P446" s="195"/>
      <c r="Q446" s="202">
        <v>4267</v>
      </c>
      <c r="R446" s="202"/>
    </row>
    <row r="447" spans="2:18" ht="15" hidden="1" customHeight="1" outlineLevel="1">
      <c r="B447" s="63" t="s">
        <v>79</v>
      </c>
      <c r="C447" s="195">
        <v>42</v>
      </c>
      <c r="D447" s="195"/>
      <c r="E447" s="202">
        <v>457</v>
      </c>
      <c r="F447" s="202"/>
      <c r="G447" s="195">
        <v>872</v>
      </c>
      <c r="H447" s="195"/>
      <c r="I447" s="202">
        <v>1226</v>
      </c>
      <c r="J447" s="202"/>
      <c r="K447" s="195">
        <v>201</v>
      </c>
      <c r="L447" s="195"/>
      <c r="M447" s="202">
        <v>2798</v>
      </c>
      <c r="N447" s="202"/>
      <c r="O447" s="195">
        <v>2334</v>
      </c>
      <c r="P447" s="195"/>
      <c r="Q447" s="202">
        <v>5132</v>
      </c>
      <c r="R447" s="202"/>
    </row>
    <row r="448" spans="2:18" collapsed="1">
      <c r="B448" s="227">
        <v>1978</v>
      </c>
      <c r="C448" s="228">
        <v>275</v>
      </c>
      <c r="D448" s="228"/>
      <c r="E448" s="228">
        <v>2675</v>
      </c>
      <c r="F448" s="228"/>
      <c r="G448" s="228">
        <v>7966</v>
      </c>
      <c r="H448" s="228"/>
      <c r="I448" s="228">
        <v>11608</v>
      </c>
      <c r="J448" s="228"/>
      <c r="K448" s="228">
        <v>1619</v>
      </c>
      <c r="L448" s="228"/>
      <c r="M448" s="228">
        <v>24143</v>
      </c>
      <c r="N448" s="228"/>
      <c r="O448" s="228">
        <v>31016</v>
      </c>
      <c r="P448" s="228"/>
      <c r="Q448" s="228">
        <v>55159</v>
      </c>
      <c r="R448" s="228"/>
    </row>
    <row r="449" spans="2:18" ht="15" customHeight="1">
      <c r="B449" s="174" t="s">
        <v>113</v>
      </c>
      <c r="C449" s="174"/>
      <c r="D449" s="174"/>
      <c r="E449" s="174"/>
      <c r="F449" s="174"/>
      <c r="G449" s="174"/>
      <c r="H449" s="174"/>
      <c r="I449" s="174"/>
      <c r="J449" s="174"/>
      <c r="K449" s="174"/>
      <c r="L449" s="174"/>
      <c r="M449" s="174"/>
      <c r="N449" s="174"/>
      <c r="O449" s="174"/>
      <c r="P449" s="174"/>
      <c r="Q449" s="174"/>
      <c r="R449" s="174"/>
    </row>
  </sheetData>
  <mergeCells count="2">
    <mergeCell ref="B5:R5"/>
    <mergeCell ref="B449:R449"/>
  </mergeCells>
  <hyperlinks>
    <hyperlink ref="T6" location="'grafica evolucion por categoria'!A1" tooltip="GRAFICA" display="GRAFICA"/>
    <hyperlink ref="U6" location="'graf. dist cate ultimo año'!A1" tooltip="GRAFICA" display="GRAFICA II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75" fitToHeight="20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>
  <sheetPr codeName="Hoja51">
    <pageSetUpPr fitToPage="1"/>
  </sheetPr>
  <dimension ref="L2:L24"/>
  <sheetViews>
    <sheetView showGridLines="0" showRowColHeaders="0" zoomScaleNormal="100" workbookViewId="0"/>
  </sheetViews>
  <sheetFormatPr baseColWidth="10" defaultRowHeight="15"/>
  <cols>
    <col min="1" max="1" width="14.28515625" customWidth="1"/>
  </cols>
  <sheetData>
    <row r="2" ht="42.75" customHeight="1"/>
    <row r="23" spans="12:12" ht="15.75" thickBot="1"/>
    <row r="24" spans="12:12" ht="30" customHeight="1" thickBot="1">
      <c r="L24" s="48" t="s">
        <v>93</v>
      </c>
    </row>
  </sheetData>
  <hyperlinks>
    <hyperlink ref="L24" location="'tablas turistas por categorías 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>
  <sheetPr codeName="Hoja52">
    <pageSetUpPr fitToPage="1"/>
  </sheetPr>
  <dimension ref="K2:K24"/>
  <sheetViews>
    <sheetView showGridLines="0" showRowColHeaders="0" zoomScaleNormal="100" workbookViewId="0"/>
  </sheetViews>
  <sheetFormatPr baseColWidth="10" defaultRowHeight="15"/>
  <cols>
    <col min="1" max="1" width="14.5703125" customWidth="1"/>
  </cols>
  <sheetData>
    <row r="2" ht="43.5" customHeight="1"/>
    <row r="23" spans="11:11" ht="15.75" thickBot="1"/>
    <row r="24" spans="11:11" ht="30" customHeight="1" thickBot="1">
      <c r="K24" s="48" t="s">
        <v>93</v>
      </c>
    </row>
  </sheetData>
  <hyperlinks>
    <hyperlink ref="K24" location="'tablas turistas por categorías 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>
  <sheetPr codeName="Hoja53">
    <pageSetUpPr fitToPage="1"/>
  </sheetPr>
  <dimension ref="K2:K24"/>
  <sheetViews>
    <sheetView showGridLines="0" showRowColHeaders="0" zoomScaleNormal="100" workbookViewId="0"/>
  </sheetViews>
  <sheetFormatPr baseColWidth="10" defaultRowHeight="15"/>
  <cols>
    <col min="1" max="1" width="14.5703125" customWidth="1"/>
  </cols>
  <sheetData>
    <row r="2" ht="43.5" customHeight="1"/>
    <row r="23" spans="11:11" ht="15.75" thickBot="1"/>
    <row r="24" spans="11:11" ht="30" customHeight="1" thickBot="1">
      <c r="K24" s="48" t="s">
        <v>93</v>
      </c>
    </row>
  </sheetData>
  <hyperlinks>
    <hyperlink ref="K24" location="'tab,Evolución mensual categoría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>
  <sheetPr codeName="Hoja55">
    <pageSetUpPr fitToPage="1"/>
  </sheetPr>
  <dimension ref="B1:J436"/>
  <sheetViews>
    <sheetView showGridLines="0" showRowColHeaders="0" zoomScaleNormal="100" workbookViewId="0"/>
  </sheetViews>
  <sheetFormatPr baseColWidth="10" defaultRowHeight="15" outlineLevelRow="1"/>
  <cols>
    <col min="1" max="1" width="15.7109375" customWidth="1"/>
    <col min="2" max="2" width="13" customWidth="1"/>
    <col min="3" max="8" width="9.7109375" customWidth="1"/>
    <col min="9" max="9" width="12.28515625" customWidth="1"/>
    <col min="10" max="10" width="9.7109375" customWidth="1"/>
  </cols>
  <sheetData>
    <row r="1" spans="2:10" ht="15" customHeight="1"/>
    <row r="2" spans="2:10" ht="15" customHeight="1"/>
    <row r="3" spans="2:10" ht="15" customHeight="1"/>
    <row r="4" spans="2:10" ht="15" customHeight="1"/>
    <row r="5" spans="2:10" ht="36" customHeight="1">
      <c r="B5" s="163" t="s">
        <v>201</v>
      </c>
      <c r="C5" s="163"/>
      <c r="D5" s="163"/>
      <c r="E5" s="163"/>
      <c r="F5" s="163"/>
      <c r="G5" s="163"/>
      <c r="H5" s="163"/>
      <c r="I5" s="163"/>
      <c r="J5" s="163"/>
    </row>
    <row r="6" spans="2:10" ht="15" customHeight="1">
      <c r="B6" s="191"/>
      <c r="C6" s="169" t="s">
        <v>202</v>
      </c>
      <c r="D6" s="169" t="s">
        <v>203</v>
      </c>
      <c r="E6" s="169" t="s">
        <v>204</v>
      </c>
      <c r="F6" s="169" t="s">
        <v>205</v>
      </c>
      <c r="G6" s="169" t="s">
        <v>206</v>
      </c>
      <c r="H6" s="230" t="s">
        <v>115</v>
      </c>
      <c r="I6" s="231" t="s">
        <v>207</v>
      </c>
      <c r="J6" s="230" t="s">
        <v>91</v>
      </c>
    </row>
    <row r="7" spans="2:10">
      <c r="B7" s="63" t="s">
        <v>90</v>
      </c>
      <c r="C7" s="220">
        <v>-0.48818897637795278</v>
      </c>
      <c r="D7" s="220">
        <v>-0.25980392156862742</v>
      </c>
      <c r="E7" s="220">
        <v>-0.24297423887587821</v>
      </c>
      <c r="F7" s="220">
        <v>5.6117290192113201E-2</v>
      </c>
      <c r="G7" s="220">
        <v>-0.32885906040268453</v>
      </c>
      <c r="H7" s="221">
        <v>-8.204747774480714E-2</v>
      </c>
      <c r="I7" s="220">
        <v>-0.1377807576265504</v>
      </c>
      <c r="J7" s="221">
        <v>-0.10821659058712418</v>
      </c>
    </row>
    <row r="8" spans="2:10">
      <c r="B8" s="63" t="s">
        <v>89</v>
      </c>
      <c r="C8" s="220">
        <v>0.25757575757575757</v>
      </c>
      <c r="D8" s="220">
        <v>-4.5226130653266305E-2</v>
      </c>
      <c r="E8" s="220">
        <v>-1.0252904989747069E-2</v>
      </c>
      <c r="F8" s="220">
        <v>1.6670635865683181E-3</v>
      </c>
      <c r="G8" s="220">
        <v>-7.351351351351354E-2</v>
      </c>
      <c r="H8" s="221">
        <v>-9.9241097489783936E-3</v>
      </c>
      <c r="I8" s="220">
        <v>-1.4553472987872129E-2</v>
      </c>
      <c r="J8" s="221">
        <v>-1.1767805392113861E-2</v>
      </c>
    </row>
    <row r="9" spans="2:10">
      <c r="B9" s="63" t="s">
        <v>88</v>
      </c>
      <c r="C9" s="220">
        <v>-0.81333333333333335</v>
      </c>
      <c r="D9" s="220">
        <v>0.20799999999999996</v>
      </c>
      <c r="E9" s="220">
        <v>0.57245222929936301</v>
      </c>
      <c r="F9" s="220">
        <v>8.7617523504700978E-2</v>
      </c>
      <c r="G9" s="220">
        <v>-8.4089035449299243E-2</v>
      </c>
      <c r="H9" s="221">
        <v>0.1238538034353609</v>
      </c>
      <c r="I9" s="220">
        <v>0.11193908958367071</v>
      </c>
      <c r="J9" s="221">
        <v>0.11856855418223633</v>
      </c>
    </row>
    <row r="10" spans="2:10">
      <c r="B10" s="63" t="s">
        <v>87</v>
      </c>
      <c r="C10" s="220">
        <v>-0.54838709677419351</v>
      </c>
      <c r="D10" s="220">
        <v>0.18292682926829262</v>
      </c>
      <c r="E10" s="220">
        <v>0.70925684485006513</v>
      </c>
      <c r="F10" s="220">
        <v>0.25406203840472674</v>
      </c>
      <c r="G10" s="220">
        <v>0.41881918819188191</v>
      </c>
      <c r="H10" s="221">
        <v>0.33888079883503219</v>
      </c>
      <c r="I10" s="220">
        <v>-1.2893010631078949E-2</v>
      </c>
      <c r="J10" s="221">
        <v>0.17035110533159958</v>
      </c>
    </row>
    <row r="11" spans="2:10">
      <c r="B11" s="63" t="s">
        <v>86</v>
      </c>
      <c r="C11" s="220">
        <v>-0.2592592592592593</v>
      </c>
      <c r="D11" s="220">
        <v>6.25E-2</v>
      </c>
      <c r="E11" s="220">
        <v>0.50836363636363635</v>
      </c>
      <c r="F11" s="220">
        <v>8.8031423290203303E-2</v>
      </c>
      <c r="G11" s="220">
        <v>0.46784922394678485</v>
      </c>
      <c r="H11" s="221">
        <v>0.20551218735064514</v>
      </c>
      <c r="I11" s="220">
        <v>-0.22035532295827021</v>
      </c>
      <c r="J11" s="221">
        <v>-2.2898507903678533E-2</v>
      </c>
    </row>
    <row r="12" spans="2:10">
      <c r="B12" s="63" t="s">
        <v>85</v>
      </c>
      <c r="C12" s="220">
        <v>-0.43999999999999995</v>
      </c>
      <c r="D12" s="220">
        <v>-0.22222222222222221</v>
      </c>
      <c r="E12" s="220">
        <v>0.81004709576138145</v>
      </c>
      <c r="F12" s="220">
        <v>0.3613663133097762</v>
      </c>
      <c r="G12" s="220">
        <v>3.7337662337662447E-2</v>
      </c>
      <c r="H12" s="221">
        <v>0.40589641434262957</v>
      </c>
      <c r="I12" s="220">
        <v>-0.1687607785168761</v>
      </c>
      <c r="J12" s="221">
        <v>8.1775863266865922E-2</v>
      </c>
    </row>
    <row r="13" spans="2:10">
      <c r="B13" s="63" t="s">
        <v>84</v>
      </c>
      <c r="C13" s="220">
        <v>-0.4</v>
      </c>
      <c r="D13" s="220">
        <v>1.0249999999999999</v>
      </c>
      <c r="E13" s="220">
        <v>6.8914956011730144E-2</v>
      </c>
      <c r="F13" s="220">
        <v>0.39409652971679288</v>
      </c>
      <c r="G13" s="220">
        <v>0.52066115702479343</v>
      </c>
      <c r="H13" s="221">
        <v>0.34800664451827235</v>
      </c>
      <c r="I13" s="220">
        <v>-3.8785327720986196E-2</v>
      </c>
      <c r="J13" s="221">
        <v>0.16258287690977236</v>
      </c>
    </row>
    <row r="14" spans="2:10">
      <c r="B14" s="63" t="s">
        <v>83</v>
      </c>
      <c r="C14" s="220">
        <v>-0.17741935483870963</v>
      </c>
      <c r="D14" s="220">
        <v>8.1081081081081141E-2</v>
      </c>
      <c r="E14" s="220">
        <v>8.105726872246688E-2</v>
      </c>
      <c r="F14" s="220">
        <v>-0.18051391862955035</v>
      </c>
      <c r="G14" s="220">
        <v>-0.12871287128712872</v>
      </c>
      <c r="H14" s="221">
        <v>-0.12635947338294218</v>
      </c>
      <c r="I14" s="220">
        <v>-0.26548255265639731</v>
      </c>
      <c r="J14" s="221">
        <v>-0.19265917602996252</v>
      </c>
    </row>
    <row r="15" spans="2:10">
      <c r="B15" s="63" t="s">
        <v>82</v>
      </c>
      <c r="C15" s="220">
        <v>2</v>
      </c>
      <c r="D15" s="220">
        <v>0.61855670103092786</v>
      </c>
      <c r="E15" s="220">
        <v>0.71758241758241748</v>
      </c>
      <c r="F15" s="220">
        <v>0.1302127659574468</v>
      </c>
      <c r="G15" s="220">
        <v>0.21037868162692841</v>
      </c>
      <c r="H15" s="221">
        <v>0.23716457266945867</v>
      </c>
      <c r="I15" s="220">
        <v>0.21121740761583196</v>
      </c>
      <c r="J15" s="221">
        <v>0.22542027508914919</v>
      </c>
    </row>
    <row r="16" spans="2:10">
      <c r="B16" s="63" t="s">
        <v>81</v>
      </c>
      <c r="C16" s="220">
        <v>-0.32978723404255317</v>
      </c>
      <c r="D16" s="220">
        <v>0.23280423280423279</v>
      </c>
      <c r="E16" s="220">
        <v>0.26632522407170289</v>
      </c>
      <c r="F16" s="220">
        <v>0.74567584881486226</v>
      </c>
      <c r="G16" s="220">
        <v>0.78466076696165188</v>
      </c>
      <c r="H16" s="221">
        <v>0.58263950398582809</v>
      </c>
      <c r="I16" s="220">
        <v>0.42695995487873661</v>
      </c>
      <c r="J16" s="221">
        <v>0.50711419190076623</v>
      </c>
    </row>
    <row r="17" spans="2:10">
      <c r="B17" s="63" t="s">
        <v>80</v>
      </c>
      <c r="C17" s="220">
        <v>-0.56321839080459768</v>
      </c>
      <c r="D17" s="220">
        <v>-0.15849056603773581</v>
      </c>
      <c r="E17" s="220">
        <v>0.35645041014168521</v>
      </c>
      <c r="F17" s="220">
        <v>0.27671708405653361</v>
      </c>
      <c r="G17" s="220">
        <v>9.577114427860689E-2</v>
      </c>
      <c r="H17" s="221">
        <v>0.24196018376722828</v>
      </c>
      <c r="I17" s="220">
        <v>0.30268006700167494</v>
      </c>
      <c r="J17" s="221">
        <v>0.27096000000000009</v>
      </c>
    </row>
    <row r="18" spans="2:10">
      <c r="B18" s="63" t="s">
        <v>79</v>
      </c>
      <c r="C18" s="220">
        <v>-9.9999999999999978E-2</v>
      </c>
      <c r="D18" s="220">
        <v>7.92682926829269E-2</v>
      </c>
      <c r="E18" s="220">
        <v>3.2078103207810349E-2</v>
      </c>
      <c r="F18" s="220">
        <v>5.2785068533099944E-2</v>
      </c>
      <c r="G18" s="220">
        <v>0.26069246435845206</v>
      </c>
      <c r="H18" s="221">
        <v>6.4308681672025747E-2</v>
      </c>
      <c r="I18" s="220">
        <v>-4.2062689585439794E-2</v>
      </c>
      <c r="J18" s="221">
        <v>1.4417148819121595E-2</v>
      </c>
    </row>
    <row r="19" spans="2:10" ht="30" customHeight="1">
      <c r="B19" s="181" t="s">
        <v>290</v>
      </c>
      <c r="C19" s="223">
        <v>-0.32399512789281359</v>
      </c>
      <c r="D19" s="223">
        <v>5.4151624548736566E-2</v>
      </c>
      <c r="E19" s="223">
        <v>0.28818675789897363</v>
      </c>
      <c r="F19" s="223">
        <v>0.16446303575557564</v>
      </c>
      <c r="G19" s="223">
        <v>0.11600982341246646</v>
      </c>
      <c r="H19" s="223">
        <v>0.17596648257474756</v>
      </c>
      <c r="I19" s="223">
        <v>-6.7919736589538982E-4</v>
      </c>
      <c r="J19" s="223">
        <v>9.1262452120843163E-2</v>
      </c>
    </row>
    <row r="20" spans="2:10" outlineLevel="1">
      <c r="B20" s="63" t="s">
        <v>90</v>
      </c>
      <c r="C20" s="220">
        <v>1.3518518518518516</v>
      </c>
      <c r="D20" s="220">
        <v>0.34210526315789469</v>
      </c>
      <c r="E20" s="220">
        <v>0.55272727272727273</v>
      </c>
      <c r="F20" s="220">
        <v>0.23432137285491428</v>
      </c>
      <c r="G20" s="220">
        <v>-1.1936339522546469E-2</v>
      </c>
      <c r="H20" s="221">
        <v>0.28015194681861355</v>
      </c>
      <c r="I20" s="220">
        <v>0.11078011543474209</v>
      </c>
      <c r="J20" s="221">
        <v>0.19462203836028591</v>
      </c>
    </row>
    <row r="21" spans="2:10" outlineLevel="1">
      <c r="B21" s="63" t="s">
        <v>89</v>
      </c>
      <c r="C21" s="220">
        <v>-0.3125</v>
      </c>
      <c r="D21" s="220">
        <v>0.60483870967741926</v>
      </c>
      <c r="E21" s="220">
        <v>0.27996500437445326</v>
      </c>
      <c r="F21" s="220">
        <v>0.26819691935971002</v>
      </c>
      <c r="G21" s="220">
        <v>0.24663072776280326</v>
      </c>
      <c r="H21" s="221">
        <v>0.26514032496307238</v>
      </c>
      <c r="I21" s="220">
        <v>0.10367486006327575</v>
      </c>
      <c r="J21" s="221">
        <v>0.19548556430446196</v>
      </c>
    </row>
    <row r="22" spans="2:10" outlineLevel="1">
      <c r="B22" s="63" t="s">
        <v>88</v>
      </c>
      <c r="C22" s="220">
        <v>2.9473684210526314</v>
      </c>
      <c r="D22" s="220">
        <v>0.81159420289855078</v>
      </c>
      <c r="E22" s="220">
        <v>-0.18388564002599095</v>
      </c>
      <c r="F22" s="220">
        <v>8.2694634933440092E-3</v>
      </c>
      <c r="G22" s="220">
        <v>0.55712451861360712</v>
      </c>
      <c r="H22" s="221">
        <v>4.8760666395774033E-2</v>
      </c>
      <c r="I22" s="220">
        <v>3.244689747449403E-2</v>
      </c>
      <c r="J22" s="221">
        <v>4.1460859152821383E-2</v>
      </c>
    </row>
    <row r="23" spans="2:10" outlineLevel="1">
      <c r="B23" s="63" t="s">
        <v>87</v>
      </c>
      <c r="C23" s="220">
        <v>4.166666666666667</v>
      </c>
      <c r="D23" s="220">
        <v>1.0499999999999998</v>
      </c>
      <c r="E23" s="220">
        <v>-0.24877571008814892</v>
      </c>
      <c r="F23" s="220">
        <v>0.11753053813139647</v>
      </c>
      <c r="G23" s="220">
        <v>-7.3260073260073E-3</v>
      </c>
      <c r="H23" s="221">
        <v>3.5545023696682554E-2</v>
      </c>
      <c r="I23" s="220">
        <v>-2.9631255487269526E-2</v>
      </c>
      <c r="J23" s="221">
        <v>3.2615786040444128E-3</v>
      </c>
    </row>
    <row r="24" spans="2:10" outlineLevel="1">
      <c r="B24" s="63" t="s">
        <v>86</v>
      </c>
      <c r="C24" s="220">
        <v>8.0000000000000071E-2</v>
      </c>
      <c r="D24" s="220">
        <v>1.1333333333333333</v>
      </c>
      <c r="E24" s="220">
        <v>-0.33957732949087416</v>
      </c>
      <c r="F24" s="220">
        <v>5.974534769833495E-2</v>
      </c>
      <c r="G24" s="220">
        <v>-0.10869565217391308</v>
      </c>
      <c r="H24" s="221">
        <v>-6.8970631859982201E-2</v>
      </c>
      <c r="I24" s="220">
        <v>-7.3024384016341148E-2</v>
      </c>
      <c r="J24" s="221">
        <v>-7.1149228130360176E-2</v>
      </c>
    </row>
    <row r="25" spans="2:10" outlineLevel="1">
      <c r="B25" s="63" t="s">
        <v>85</v>
      </c>
      <c r="C25" s="220">
        <v>0.47058823529411775</v>
      </c>
      <c r="D25" s="220">
        <v>0.32352941176470584</v>
      </c>
      <c r="E25" s="220">
        <v>-0.33403031887088341</v>
      </c>
      <c r="F25" s="220">
        <v>8.0427589717485315E-2</v>
      </c>
      <c r="G25" s="220">
        <v>-0.11494252873563215</v>
      </c>
      <c r="H25" s="221">
        <v>-5.4969879518072307E-2</v>
      </c>
      <c r="I25" s="220">
        <v>-0.11491495856955958</v>
      </c>
      <c r="J25" s="221">
        <v>-8.9741968125474303E-2</v>
      </c>
    </row>
    <row r="26" spans="2:10" outlineLevel="1">
      <c r="B26" s="63" t="s">
        <v>84</v>
      </c>
      <c r="C26" s="220">
        <v>0.25</v>
      </c>
      <c r="D26" s="220">
        <v>-0.18367346938775508</v>
      </c>
      <c r="E26" s="220">
        <v>-5.5401662049861522E-2</v>
      </c>
      <c r="F26" s="220">
        <v>-0.20814908401768795</v>
      </c>
      <c r="G26" s="220">
        <v>-0.17873303167420818</v>
      </c>
      <c r="H26" s="221">
        <v>-0.17815699658703077</v>
      </c>
      <c r="I26" s="220">
        <v>-0.30794839783603833</v>
      </c>
      <c r="J26" s="221">
        <v>-0.24595152700793388</v>
      </c>
    </row>
    <row r="27" spans="2:10" outlineLevel="1">
      <c r="B27" s="63" t="s">
        <v>83</v>
      </c>
      <c r="C27" s="220">
        <v>0.55000000000000004</v>
      </c>
      <c r="D27" s="220">
        <v>0</v>
      </c>
      <c r="E27" s="220">
        <v>0.74347158218125964</v>
      </c>
      <c r="F27" s="220">
        <v>0.25268240343347648</v>
      </c>
      <c r="G27" s="220">
        <v>0.55624036979969183</v>
      </c>
      <c r="H27" s="221">
        <v>0.34929523073952495</v>
      </c>
      <c r="I27" s="220">
        <v>0.23894839337877305</v>
      </c>
      <c r="J27" s="221">
        <v>0.29435718440954051</v>
      </c>
    </row>
    <row r="28" spans="2:10" outlineLevel="1">
      <c r="B28" s="63" t="s">
        <v>82</v>
      </c>
      <c r="C28" s="220">
        <v>-0.55737704918032782</v>
      </c>
      <c r="D28" s="220">
        <v>-0.24806201550387597</v>
      </c>
      <c r="E28" s="220">
        <v>-0.44478340451494813</v>
      </c>
      <c r="F28" s="220">
        <v>1.9743979171186865E-2</v>
      </c>
      <c r="G28" s="220">
        <v>-0.29822834645669294</v>
      </c>
      <c r="H28" s="221">
        <v>-0.13509525087201502</v>
      </c>
      <c r="I28" s="220">
        <v>-0.1067359249329759</v>
      </c>
      <c r="J28" s="221">
        <v>-0.12248547161376844</v>
      </c>
    </row>
    <row r="29" spans="2:10" outlineLevel="1">
      <c r="B29" s="63" t="s">
        <v>81</v>
      </c>
      <c r="C29" s="220">
        <v>-0.21008403361344541</v>
      </c>
      <c r="D29" s="220">
        <v>3.2786885245901676E-2</v>
      </c>
      <c r="E29" s="220">
        <v>-2.8606965174129306E-2</v>
      </c>
      <c r="F29" s="220">
        <v>1.9595035924232507E-2</v>
      </c>
      <c r="G29" s="220">
        <v>0.13377926421404673</v>
      </c>
      <c r="H29" s="221">
        <v>1.3464991023339312E-2</v>
      </c>
      <c r="I29" s="220">
        <v>-0.13145003265839317</v>
      </c>
      <c r="J29" s="221">
        <v>-6.2425175303574498E-2</v>
      </c>
    </row>
    <row r="30" spans="2:10" outlineLevel="1">
      <c r="B30" s="63" t="s">
        <v>80</v>
      </c>
      <c r="C30" s="220">
        <v>-0.23008849557522126</v>
      </c>
      <c r="D30" s="220">
        <v>0.50568181818181812</v>
      </c>
      <c r="E30" s="220">
        <v>-0.23107798165137616</v>
      </c>
      <c r="F30" s="220">
        <v>4.7260451830693384E-2</v>
      </c>
      <c r="G30" s="220">
        <v>1.2453300124533051E-3</v>
      </c>
      <c r="H30" s="221">
        <v>-2.3478390907731406E-2</v>
      </c>
      <c r="I30" s="220">
        <v>-0.1098851945728343</v>
      </c>
      <c r="J30" s="221">
        <v>-6.6746304315365101E-2</v>
      </c>
    </row>
    <row r="31" spans="2:10" outlineLevel="1">
      <c r="B31" s="63" t="s">
        <v>79</v>
      </c>
      <c r="C31" s="220">
        <v>-0.11111111111111116</v>
      </c>
      <c r="D31" s="220">
        <v>-8.3798882681564213E-2</v>
      </c>
      <c r="E31" s="220">
        <v>-7.9589216944801033E-2</v>
      </c>
      <c r="F31" s="220">
        <v>0.1272189349112427</v>
      </c>
      <c r="G31" s="220">
        <v>-0.27043090638930167</v>
      </c>
      <c r="H31" s="221">
        <v>1.0104655359076231E-2</v>
      </c>
      <c r="I31" s="220">
        <v>4.4350580781415072E-2</v>
      </c>
      <c r="J31" s="221">
        <v>2.58830397976062E-2</v>
      </c>
    </row>
    <row r="32" spans="2:10" ht="15" customHeight="1">
      <c r="B32" s="224">
        <v>2010</v>
      </c>
      <c r="C32" s="226">
        <v>0.18641618497109835</v>
      </c>
      <c r="D32" s="226">
        <v>0.25433962264150933</v>
      </c>
      <c r="E32" s="226">
        <v>-0.10843301435406694</v>
      </c>
      <c r="F32" s="226">
        <v>8.1843816800836855E-2</v>
      </c>
      <c r="G32" s="226">
        <v>4.229644076060457E-2</v>
      </c>
      <c r="H32" s="226">
        <v>3.6649509976732775E-2</v>
      </c>
      <c r="I32" s="226">
        <v>-3.9265196113199563E-2</v>
      </c>
      <c r="J32" s="226">
        <v>-1.1951064281168211E-3</v>
      </c>
    </row>
    <row r="33" spans="2:10" ht="15" hidden="1" customHeight="1" outlineLevel="1">
      <c r="B33" s="63" t="s">
        <v>90</v>
      </c>
      <c r="C33" s="220">
        <v>-0.56097560975609762</v>
      </c>
      <c r="D33" s="220">
        <v>-0.27962085308056872</v>
      </c>
      <c r="E33" s="220">
        <v>-0.18154761904761907</v>
      </c>
      <c r="F33" s="220">
        <v>-0.18778509883426253</v>
      </c>
      <c r="G33" s="220">
        <v>0.66814159292035402</v>
      </c>
      <c r="H33" s="221">
        <v>-0.13347597103357467</v>
      </c>
      <c r="I33" s="220">
        <v>-0.12338828137750935</v>
      </c>
      <c r="J33" s="221">
        <v>-0.12841104646398427</v>
      </c>
    </row>
    <row r="34" spans="2:10" ht="15" hidden="1" customHeight="1" outlineLevel="1">
      <c r="B34" s="63" t="s">
        <v>89</v>
      </c>
      <c r="C34" s="220">
        <v>0.19999999999999996</v>
      </c>
      <c r="D34" s="220">
        <v>-0.51937984496124034</v>
      </c>
      <c r="E34" s="220">
        <v>-0.17293777134587551</v>
      </c>
      <c r="F34" s="220">
        <v>-5.7500711642470836E-2</v>
      </c>
      <c r="G34" s="220">
        <v>0.30404217926186283</v>
      </c>
      <c r="H34" s="221">
        <v>-6.6528783178214423E-2</v>
      </c>
      <c r="I34" s="220">
        <v>-0.16279543602281987</v>
      </c>
      <c r="J34" s="221">
        <v>-0.11064425770308128</v>
      </c>
    </row>
    <row r="35" spans="2:10" ht="15" hidden="1" customHeight="1" outlineLevel="1">
      <c r="B35" s="63" t="s">
        <v>88</v>
      </c>
      <c r="C35" s="220">
        <v>-0.30909090909090908</v>
      </c>
      <c r="D35" s="220">
        <v>-0.45238095238095233</v>
      </c>
      <c r="E35" s="220">
        <v>-0.16313213703099516</v>
      </c>
      <c r="F35" s="220">
        <v>-5.0918836140888213E-2</v>
      </c>
      <c r="G35" s="220">
        <v>-0.17913593256059013</v>
      </c>
      <c r="H35" s="221">
        <v>-9.8864884657634544E-2</v>
      </c>
      <c r="I35" s="220">
        <v>-0.30476744186046512</v>
      </c>
      <c r="J35" s="221">
        <v>-0.20431132019293752</v>
      </c>
    </row>
    <row r="36" spans="2:10" ht="15" hidden="1" customHeight="1" outlineLevel="1">
      <c r="B36" s="63" t="s">
        <v>87</v>
      </c>
      <c r="C36" s="220">
        <v>-0.66666666666666674</v>
      </c>
      <c r="D36" s="220">
        <v>-0.50617283950617287</v>
      </c>
      <c r="E36" s="220">
        <v>-0.12510711225364179</v>
      </c>
      <c r="F36" s="220">
        <v>-0.12481941635365501</v>
      </c>
      <c r="G36" s="220">
        <v>2.8248587570621542E-2</v>
      </c>
      <c r="H36" s="221">
        <v>-0.11715481171548114</v>
      </c>
      <c r="I36" s="220">
        <v>-0.23939899833055089</v>
      </c>
      <c r="J36" s="221">
        <v>-0.18225462304409668</v>
      </c>
    </row>
    <row r="37" spans="2:10" ht="15" hidden="1" customHeight="1" outlineLevel="1">
      <c r="B37" s="63" t="s">
        <v>86</v>
      </c>
      <c r="C37" s="220">
        <v>-0.375</v>
      </c>
      <c r="D37" s="220">
        <v>0.21621621621621623</v>
      </c>
      <c r="E37" s="220">
        <v>0.26642335766423364</v>
      </c>
      <c r="F37" s="220">
        <v>0.21620011911852299</v>
      </c>
      <c r="G37" s="220">
        <v>0.47521865889212833</v>
      </c>
      <c r="H37" s="221">
        <v>0.2434526005164146</v>
      </c>
      <c r="I37" s="220">
        <v>-9.6435575037489896E-2</v>
      </c>
      <c r="J37" s="221">
        <v>3.4348165495706517E-2</v>
      </c>
    </row>
    <row r="38" spans="2:10" ht="15" hidden="1" customHeight="1" outlineLevel="1">
      <c r="B38" s="63" t="s">
        <v>85</v>
      </c>
      <c r="C38" s="220">
        <v>-0.15000000000000002</v>
      </c>
      <c r="D38" s="220">
        <v>0.78947368421052633</v>
      </c>
      <c r="E38" s="220">
        <v>-0.14674397859054411</v>
      </c>
      <c r="F38" s="220">
        <v>-0.15993158007269614</v>
      </c>
      <c r="G38" s="220">
        <v>-5.6910569105691033E-2</v>
      </c>
      <c r="H38" s="221">
        <v>-0.14156431803490632</v>
      </c>
      <c r="I38" s="220">
        <v>7.5011720581340757E-2</v>
      </c>
      <c r="J38" s="221">
        <v>-2.7970738304542886E-2</v>
      </c>
    </row>
    <row r="39" spans="2:10" ht="15" hidden="1" customHeight="1" outlineLevel="1">
      <c r="B39" s="63" t="s">
        <v>84</v>
      </c>
      <c r="C39" s="220">
        <v>-0.27272727272727271</v>
      </c>
      <c r="D39" s="220">
        <v>0.88461538461538458</v>
      </c>
      <c r="E39" s="220">
        <v>-0.36331569664902996</v>
      </c>
      <c r="F39" s="220">
        <v>-1.3399813025864793E-2</v>
      </c>
      <c r="G39" s="220">
        <v>0.15104166666666674</v>
      </c>
      <c r="H39" s="221">
        <v>-7.9581151832460728E-2</v>
      </c>
      <c r="I39" s="220">
        <v>-0.18028313150264375</v>
      </c>
      <c r="J39" s="221">
        <v>-0.13508178228990408</v>
      </c>
    </row>
    <row r="40" spans="2:10" ht="15" hidden="1" customHeight="1" outlineLevel="1">
      <c r="B40" s="63" t="s">
        <v>83</v>
      </c>
      <c r="C40" s="220">
        <v>-0.21568627450980393</v>
      </c>
      <c r="D40" s="220">
        <v>-9.0163934426229497E-2</v>
      </c>
      <c r="E40" s="220">
        <v>-0.39944649446494462</v>
      </c>
      <c r="F40" s="220">
        <v>-9.9081681971967095E-2</v>
      </c>
      <c r="G40" s="220">
        <v>-5.5312954876273634E-2</v>
      </c>
      <c r="H40" s="221">
        <v>-0.14847089773100952</v>
      </c>
      <c r="I40" s="220">
        <v>-7.6770945702984483E-2</v>
      </c>
      <c r="J40" s="221">
        <v>-0.11422191686705596</v>
      </c>
    </row>
    <row r="41" spans="2:10" ht="15" hidden="1" customHeight="1" outlineLevel="1">
      <c r="B41" s="63" t="s">
        <v>82</v>
      </c>
      <c r="C41" s="220">
        <v>-0.53076923076923077</v>
      </c>
      <c r="D41" s="220">
        <v>-0.19374999999999998</v>
      </c>
      <c r="E41" s="220">
        <v>-2.6722090261282694E-2</v>
      </c>
      <c r="F41" s="220">
        <v>-0.16001457991616552</v>
      </c>
      <c r="G41" s="220">
        <v>0.13014460511679649</v>
      </c>
      <c r="H41" s="221">
        <v>-0.10837320574162679</v>
      </c>
      <c r="I41" s="220">
        <v>-0.21628365068942879</v>
      </c>
      <c r="J41" s="221">
        <v>-0.15981220657276995</v>
      </c>
    </row>
    <row r="42" spans="2:10" ht="15" hidden="1" customHeight="1" outlineLevel="1">
      <c r="B42" s="63" t="s">
        <v>81</v>
      </c>
      <c r="C42" s="220">
        <v>-0.15602836879432624</v>
      </c>
      <c r="D42" s="220">
        <v>0.12269938650306744</v>
      </c>
      <c r="E42" s="220">
        <v>-7.1057192374350042E-2</v>
      </c>
      <c r="F42" s="220">
        <v>-0.13746478873239432</v>
      </c>
      <c r="G42" s="220">
        <v>-4.6251993620414655E-2</v>
      </c>
      <c r="H42" s="221">
        <v>-0.1033483580167418</v>
      </c>
      <c r="I42" s="220">
        <v>-0.13233210541229812</v>
      </c>
      <c r="J42" s="221">
        <v>-0.11876412961567451</v>
      </c>
    </row>
    <row r="43" spans="2:10" ht="15" hidden="1" customHeight="1" outlineLevel="1">
      <c r="B43" s="63" t="s">
        <v>80</v>
      </c>
      <c r="C43" s="220">
        <v>-0.32738095238095233</v>
      </c>
      <c r="D43" s="220">
        <v>1</v>
      </c>
      <c r="E43" s="220">
        <v>-0.15870718765074776</v>
      </c>
      <c r="F43" s="220">
        <v>-2.3580121703853929E-2</v>
      </c>
      <c r="G43" s="220">
        <v>0.10000000000000009</v>
      </c>
      <c r="H43" s="221">
        <v>-4.5123518492074854E-2</v>
      </c>
      <c r="I43" s="220">
        <v>-0.17634778337222157</v>
      </c>
      <c r="J43" s="221">
        <v>-0.1156741053743563</v>
      </c>
    </row>
    <row r="44" spans="2:10" ht="15" hidden="1" customHeight="1" outlineLevel="1">
      <c r="B44" s="63" t="s">
        <v>79</v>
      </c>
      <c r="C44" s="220">
        <v>-0.23076923076923073</v>
      </c>
      <c r="D44" s="220">
        <v>0.20945945945945943</v>
      </c>
      <c r="E44" s="220">
        <v>0.14727540500736369</v>
      </c>
      <c r="F44" s="220">
        <v>-0.11415259172976122</v>
      </c>
      <c r="G44" s="220">
        <v>9.9673202614379175E-2</v>
      </c>
      <c r="H44" s="221">
        <v>-2.2402540130534443E-2</v>
      </c>
      <c r="I44" s="220">
        <v>-3.7601626016260159E-2</v>
      </c>
      <c r="J44" s="221">
        <v>-2.9464538672206997E-2</v>
      </c>
    </row>
    <row r="45" spans="2:10" collapsed="1">
      <c r="B45" s="227">
        <v>2009</v>
      </c>
      <c r="C45" s="229">
        <v>-0.29746192893401013</v>
      </c>
      <c r="D45" s="229">
        <v>-9.122085048010975E-2</v>
      </c>
      <c r="E45" s="229">
        <v>-0.10502087570923879</v>
      </c>
      <c r="F45" s="229">
        <v>-8.2747543855989703E-2</v>
      </c>
      <c r="G45" s="229">
        <v>9.0812391969153028E-2</v>
      </c>
      <c r="H45" s="229">
        <v>-7.4059566244924047E-2</v>
      </c>
      <c r="I45" s="229">
        <v>-0.14016856330881722</v>
      </c>
      <c r="J45" s="229">
        <v>-0.10823968620328683</v>
      </c>
    </row>
    <row r="46" spans="2:10" ht="15" hidden="1" customHeight="1" outlineLevel="1">
      <c r="B46" s="63" t="s">
        <v>90</v>
      </c>
      <c r="C46" s="220">
        <v>-0.1151079136690647</v>
      </c>
      <c r="D46" s="220">
        <v>0.15300546448087426</v>
      </c>
      <c r="E46" s="220">
        <v>-4.3416370106761581E-2</v>
      </c>
      <c r="F46" s="220">
        <v>0.2023156611822059</v>
      </c>
      <c r="G46" s="220">
        <v>-0.18558558558558558</v>
      </c>
      <c r="H46" s="221">
        <v>9.2020129403306949E-2</v>
      </c>
      <c r="I46" s="220">
        <v>0.21446977205153628</v>
      </c>
      <c r="J46" s="221">
        <v>0.15024978791592036</v>
      </c>
    </row>
    <row r="47" spans="2:10" ht="15" hidden="1" customHeight="1" outlineLevel="1">
      <c r="B47" s="63" t="s">
        <v>89</v>
      </c>
      <c r="C47" s="220">
        <v>0.31147540983606548</v>
      </c>
      <c r="D47" s="220">
        <v>0.89705882352941169</v>
      </c>
      <c r="E47" s="220">
        <v>-0.20892959358900975</v>
      </c>
      <c r="F47" s="220">
        <v>4.1197391819798534E-2</v>
      </c>
      <c r="G47" s="220">
        <v>9.6339113680154131E-2</v>
      </c>
      <c r="H47" s="221">
        <v>-5.9962309405516834E-3</v>
      </c>
      <c r="I47" s="220">
        <v>-5.1044083526682105E-2</v>
      </c>
      <c r="J47" s="221">
        <v>-2.7159596693614341E-2</v>
      </c>
    </row>
    <row r="48" spans="2:10" ht="15" hidden="1" customHeight="1" outlineLevel="1">
      <c r="B48" s="63" t="s">
        <v>88</v>
      </c>
      <c r="C48" s="220">
        <v>-0.3529411764705882</v>
      </c>
      <c r="D48" s="220">
        <v>0.125</v>
      </c>
      <c r="E48" s="220">
        <v>-0.14900509023600184</v>
      </c>
      <c r="F48" s="220">
        <v>-1.6381095838825077E-2</v>
      </c>
      <c r="G48" s="220">
        <v>0.71299638989169667</v>
      </c>
      <c r="H48" s="221">
        <v>-3.6483035388544804E-3</v>
      </c>
      <c r="I48" s="220">
        <v>6.2646731743482009E-2</v>
      </c>
      <c r="J48" s="221">
        <v>2.9235106643785258E-2</v>
      </c>
    </row>
    <row r="49" spans="2:10" ht="15" hidden="1" customHeight="1" outlineLevel="1">
      <c r="B49" s="63" t="s">
        <v>87</v>
      </c>
      <c r="C49" s="220">
        <v>-0.47058823529411764</v>
      </c>
      <c r="D49" s="220">
        <v>0.58823529411764697</v>
      </c>
      <c r="E49" s="220">
        <v>-8.7568412822517594E-2</v>
      </c>
      <c r="F49" s="220">
        <v>4.3528728961115259E-3</v>
      </c>
      <c r="G49" s="220">
        <v>-5.3475935828876997E-2</v>
      </c>
      <c r="H49" s="221">
        <v>-2.1038912679203103E-2</v>
      </c>
      <c r="I49" s="220">
        <v>0.17566241413150152</v>
      </c>
      <c r="J49" s="221">
        <v>7.4718134913051681E-2</v>
      </c>
    </row>
    <row r="50" spans="2:10" ht="15" hidden="1" customHeight="1" outlineLevel="1">
      <c r="B50" s="63" t="s">
        <v>86</v>
      </c>
      <c r="C50" s="220">
        <v>-0.42028985507246375</v>
      </c>
      <c r="D50" s="220">
        <v>-0.70399999999999996</v>
      </c>
      <c r="E50" s="220">
        <v>-0.25475974614687213</v>
      </c>
      <c r="F50" s="220">
        <v>-8.8243279934835717E-2</v>
      </c>
      <c r="G50" s="220">
        <v>5.5384615384615365E-2</v>
      </c>
      <c r="H50" s="221">
        <v>-0.15387016229712858</v>
      </c>
      <c r="I50" s="220">
        <v>0.18965280636750381</v>
      </c>
      <c r="J50" s="221">
        <v>2.8915662650602414E-2</v>
      </c>
    </row>
    <row r="51" spans="2:10" ht="15" hidden="1" customHeight="1" outlineLevel="1">
      <c r="B51" s="63" t="s">
        <v>85</v>
      </c>
      <c r="C51" s="220">
        <v>-0.13043478260869568</v>
      </c>
      <c r="D51" s="220">
        <v>-0.75641025641025639</v>
      </c>
      <c r="E51" s="220">
        <v>-6.9709543568464705E-2</v>
      </c>
      <c r="F51" s="220">
        <v>-0.11788004526593743</v>
      </c>
      <c r="G51" s="220">
        <v>0.28347826086956518</v>
      </c>
      <c r="H51" s="221">
        <v>-8.8820826952526799E-2</v>
      </c>
      <c r="I51" s="220">
        <v>-5.8901389808074134E-2</v>
      </c>
      <c r="J51" s="221">
        <v>-7.3369410424380499E-2</v>
      </c>
    </row>
    <row r="52" spans="2:10" ht="15" hidden="1" customHeight="1" outlineLevel="1">
      <c r="B52" s="63" t="s">
        <v>84</v>
      </c>
      <c r="C52" s="220">
        <v>0.15789473684210531</v>
      </c>
      <c r="D52" s="220">
        <v>0.30000000000000004</v>
      </c>
      <c r="E52" s="220">
        <v>8.7248322147650992E-2</v>
      </c>
      <c r="F52" s="220">
        <v>6.9310229923358779E-2</v>
      </c>
      <c r="G52" s="220">
        <v>0.21135646687697163</v>
      </c>
      <c r="H52" s="221">
        <v>8.5227272727272707E-2</v>
      </c>
      <c r="I52" s="220">
        <v>0.21664245694127415</v>
      </c>
      <c r="J52" s="221">
        <v>0.15392124959323139</v>
      </c>
    </row>
    <row r="53" spans="2:10" ht="15" hidden="1" customHeight="1" outlineLevel="1">
      <c r="B53" s="63" t="s">
        <v>83</v>
      </c>
      <c r="C53" s="220">
        <v>0.18604651162790709</v>
      </c>
      <c r="D53" s="220">
        <v>0.69444444444444442</v>
      </c>
      <c r="E53" s="220">
        <v>0.23603192702394526</v>
      </c>
      <c r="F53" s="220">
        <v>0.17958950969213228</v>
      </c>
      <c r="G53" s="220">
        <v>0.32625482625482616</v>
      </c>
      <c r="H53" s="221">
        <v>0.21203666799521725</v>
      </c>
      <c r="I53" s="220">
        <v>8.8028169014084501E-2</v>
      </c>
      <c r="J53" s="221">
        <v>0.14945705824284294</v>
      </c>
    </row>
    <row r="54" spans="2:10" ht="15" hidden="1" customHeight="1" outlineLevel="1">
      <c r="B54" s="63" t="s">
        <v>82</v>
      </c>
      <c r="C54" s="220">
        <v>0.68831168831168821</v>
      </c>
      <c r="D54" s="220">
        <v>8.8435374149659962E-2</v>
      </c>
      <c r="E54" s="220">
        <v>0.13937753721244928</v>
      </c>
      <c r="F54" s="220">
        <v>0.22806624888093108</v>
      </c>
      <c r="G54" s="220">
        <v>1.1103286384976525</v>
      </c>
      <c r="H54" s="221">
        <v>0.26743480897513638</v>
      </c>
      <c r="I54" s="220">
        <v>0.22447338800450223</v>
      </c>
      <c r="J54" s="221">
        <v>0.24658603199375739</v>
      </c>
    </row>
    <row r="55" spans="2:10" ht="15" hidden="1" customHeight="1" outlineLevel="1">
      <c r="B55" s="63" t="s">
        <v>81</v>
      </c>
      <c r="C55" s="220">
        <v>0.53260869565217384</v>
      </c>
      <c r="D55" s="220">
        <v>-0.29130434782608694</v>
      </c>
      <c r="E55" s="220">
        <v>1.7361111111111605E-3</v>
      </c>
      <c r="F55" s="220">
        <v>-8.9743589743589758E-2</v>
      </c>
      <c r="G55" s="220">
        <v>0.3172268907563025</v>
      </c>
      <c r="H55" s="221">
        <v>-3.3302209772797964E-2</v>
      </c>
      <c r="I55" s="220">
        <v>2.7814183777486567E-2</v>
      </c>
      <c r="J55" s="221">
        <v>-1.7302339577220938E-3</v>
      </c>
    </row>
    <row r="56" spans="2:10" ht="15" hidden="1" customHeight="1" outlineLevel="1">
      <c r="B56" s="63" t="s">
        <v>80</v>
      </c>
      <c r="C56" s="220">
        <v>0.69696969696969702</v>
      </c>
      <c r="D56" s="220">
        <v>-0.45341614906832295</v>
      </c>
      <c r="E56" s="220">
        <v>0.26479560707748617</v>
      </c>
      <c r="F56" s="220">
        <v>0.13268236645605969</v>
      </c>
      <c r="G56" s="220">
        <v>0.67048054919908462</v>
      </c>
      <c r="H56" s="221">
        <v>0.20367823994499834</v>
      </c>
      <c r="I56" s="220">
        <v>0.31296356014188964</v>
      </c>
      <c r="J56" s="221">
        <v>0.26006655574043269</v>
      </c>
    </row>
    <row r="57" spans="2:10" ht="15" hidden="1" customHeight="1" outlineLevel="1">
      <c r="B57" s="63" t="s">
        <v>79</v>
      </c>
      <c r="C57" s="220">
        <v>0.24468085106382986</v>
      </c>
      <c r="D57" s="220">
        <v>-0.11377245508982037</v>
      </c>
      <c r="E57" s="220">
        <v>-9.7074468085106336E-2</v>
      </c>
      <c r="F57" s="220">
        <v>0.13183915622940012</v>
      </c>
      <c r="G57" s="220">
        <v>8.5106382978723305E-2</v>
      </c>
      <c r="H57" s="221">
        <v>5.7057617005407346E-2</v>
      </c>
      <c r="I57" s="220">
        <v>-9.5089203604929229E-2</v>
      </c>
      <c r="J57" s="221">
        <v>-1.9537037037037019E-2</v>
      </c>
    </row>
    <row r="58" spans="2:10" collapsed="1">
      <c r="B58" s="227">
        <v>2008</v>
      </c>
      <c r="C58" s="229">
        <v>0.14801864801864806</v>
      </c>
      <c r="D58" s="229">
        <v>-6.5384615384615374E-2</v>
      </c>
      <c r="E58" s="229">
        <v>-4.081737433896393E-2</v>
      </c>
      <c r="F58" s="229">
        <v>4.6952457906575429E-2</v>
      </c>
      <c r="G58" s="229">
        <v>0.29071563411704138</v>
      </c>
      <c r="H58" s="229">
        <v>4.1815733271666211E-2</v>
      </c>
      <c r="I58" s="229">
        <v>0.10176848442497377</v>
      </c>
      <c r="J58" s="229">
        <v>7.1974690218824078E-2</v>
      </c>
    </row>
    <row r="59" spans="2:10" ht="15" hidden="1" customHeight="1" outlineLevel="1">
      <c r="B59" s="63" t="s">
        <v>90</v>
      </c>
      <c r="C59" s="220">
        <v>0.44791666666666674</v>
      </c>
      <c r="D59" s="220">
        <v>2.8089887640449396E-2</v>
      </c>
      <c r="E59" s="220">
        <v>8.6145010768126085E-3</v>
      </c>
      <c r="F59" s="220">
        <v>6.1312078479460741E-3</v>
      </c>
      <c r="G59" s="220">
        <v>0.16352201257861632</v>
      </c>
      <c r="H59" s="221">
        <v>2.9226785053644067E-2</v>
      </c>
      <c r="I59" s="220">
        <v>-6.2267657992565062E-2</v>
      </c>
      <c r="J59" s="221">
        <v>-1.6410161320229877E-2</v>
      </c>
    </row>
    <row r="60" spans="2:10" ht="15" hidden="1" customHeight="1" outlineLevel="1">
      <c r="B60" s="63" t="s">
        <v>89</v>
      </c>
      <c r="C60" s="220">
        <v>-0.62804878048780488</v>
      </c>
      <c r="D60" s="220">
        <v>-0.41630901287553645</v>
      </c>
      <c r="E60" s="220">
        <v>0.41457489878542519</v>
      </c>
      <c r="F60" s="220">
        <v>7.1111111111111125E-2</v>
      </c>
      <c r="G60" s="220">
        <v>0.42191780821917813</v>
      </c>
      <c r="H60" s="221">
        <v>0.13405867495628532</v>
      </c>
      <c r="I60" s="220">
        <v>0.11585760517799359</v>
      </c>
      <c r="J60" s="221">
        <v>0.1254344714782254</v>
      </c>
    </row>
    <row r="61" spans="2:10" ht="15" hidden="1" customHeight="1" outlineLevel="1">
      <c r="B61" s="63" t="s">
        <v>88</v>
      </c>
      <c r="C61" s="220">
        <v>-5.555555555555558E-2</v>
      </c>
      <c r="D61" s="220">
        <v>5.6603773584905648E-2</v>
      </c>
      <c r="E61" s="220">
        <v>0.1337880377754459</v>
      </c>
      <c r="F61" s="220">
        <v>-2.6932942469769183E-2</v>
      </c>
      <c r="G61" s="220">
        <v>-0.35805330243337197</v>
      </c>
      <c r="H61" s="221">
        <v>-2.3744509082274767E-2</v>
      </c>
      <c r="I61" s="220">
        <v>-1.8500246669955756E-3</v>
      </c>
      <c r="J61" s="221">
        <v>-1.3005867763595691E-2</v>
      </c>
    </row>
    <row r="62" spans="2:10" ht="15" hidden="1" customHeight="1" outlineLevel="1">
      <c r="B62" s="63" t="s">
        <v>87</v>
      </c>
      <c r="C62" s="220">
        <v>-0.57499999999999996</v>
      </c>
      <c r="D62" s="220">
        <v>-0.59842519685039375</v>
      </c>
      <c r="E62" s="220">
        <v>6.7612687813021655E-2</v>
      </c>
      <c r="F62" s="220">
        <v>-0.10748510748510753</v>
      </c>
      <c r="G62" s="220">
        <v>0.95470383275261317</v>
      </c>
      <c r="H62" s="221">
        <v>-3.2775076535206171E-2</v>
      </c>
      <c r="I62" s="220">
        <v>-0.2116664087884883</v>
      </c>
      <c r="J62" s="221">
        <v>-0.12899467376830898</v>
      </c>
    </row>
    <row r="63" spans="2:10" ht="15" hidden="1" customHeight="1" outlineLevel="1">
      <c r="B63" s="63" t="s">
        <v>86</v>
      </c>
      <c r="C63" s="220">
        <v>0.68292682926829262</v>
      </c>
      <c r="D63" s="220">
        <v>0.50602409638554224</v>
      </c>
      <c r="E63" s="220">
        <v>0.20349154391707591</v>
      </c>
      <c r="F63" s="220">
        <v>0.23012692050768213</v>
      </c>
      <c r="G63" s="220">
        <v>-9.972299168975074E-2</v>
      </c>
      <c r="H63" s="221">
        <v>0.20632530120481918</v>
      </c>
      <c r="I63" s="220">
        <v>-4.5079281876556188E-2</v>
      </c>
      <c r="J63" s="221">
        <v>5.8100903963532513E-2</v>
      </c>
    </row>
    <row r="64" spans="2:10" ht="15" hidden="1" customHeight="1" outlineLevel="1">
      <c r="B64" s="63" t="s">
        <v>85</v>
      </c>
      <c r="C64" s="220">
        <v>-0.22033898305084743</v>
      </c>
      <c r="D64" s="220">
        <v>1.736842105263158</v>
      </c>
      <c r="E64" s="220">
        <v>6.6833751044277356E-3</v>
      </c>
      <c r="F64" s="220">
        <v>0.29254022428083859</v>
      </c>
      <c r="G64" s="220">
        <v>0.21308016877637126</v>
      </c>
      <c r="H64" s="221">
        <v>0.1979960485464296</v>
      </c>
      <c r="I64" s="220">
        <v>-0.10423871158976383</v>
      </c>
      <c r="J64" s="221">
        <v>2.0224327308653534E-2</v>
      </c>
    </row>
    <row r="65" spans="2:10" ht="15" hidden="1" customHeight="1" outlineLevel="1">
      <c r="B65" s="63" t="s">
        <v>84</v>
      </c>
      <c r="C65" s="220">
        <v>-0.24</v>
      </c>
      <c r="D65" s="220">
        <v>-0.72972972972972971</v>
      </c>
      <c r="E65" s="220">
        <v>0.30049875311720697</v>
      </c>
      <c r="F65" s="220">
        <v>-7.2333848531684675E-2</v>
      </c>
      <c r="G65" s="220">
        <v>-0.25059101654846339</v>
      </c>
      <c r="H65" s="221">
        <v>-3.487606931344589E-2</v>
      </c>
      <c r="I65" s="220">
        <v>-7.3981552651806282E-2</v>
      </c>
      <c r="J65" s="221">
        <v>-5.5720577691283468E-2</v>
      </c>
    </row>
    <row r="66" spans="2:10" ht="15" hidden="1" customHeight="1" outlineLevel="1">
      <c r="B66" s="63" t="s">
        <v>83</v>
      </c>
      <c r="C66" s="220">
        <v>0.48275862068965525</v>
      </c>
      <c r="D66" s="220">
        <v>-4.0000000000000036E-2</v>
      </c>
      <c r="E66" s="220">
        <v>-0.33761329305135956</v>
      </c>
      <c r="F66" s="220">
        <v>-0.16116690578670489</v>
      </c>
      <c r="G66" s="220">
        <v>-3.8461538461538325E-3</v>
      </c>
      <c r="H66" s="221">
        <v>-0.18140293637846661</v>
      </c>
      <c r="I66" s="220">
        <v>-0.20903605136933312</v>
      </c>
      <c r="J66" s="221">
        <v>-0.19558484872548243</v>
      </c>
    </row>
    <row r="67" spans="2:10" ht="15" hidden="1" customHeight="1" outlineLevel="1">
      <c r="B67" s="63" t="s">
        <v>82</v>
      </c>
      <c r="C67" s="220">
        <v>0.79069767441860472</v>
      </c>
      <c r="D67" s="220">
        <v>-6.7567567567567988E-3</v>
      </c>
      <c r="E67" s="220">
        <v>6.3309352517985529E-2</v>
      </c>
      <c r="F67" s="220">
        <v>0.20075248589088956</v>
      </c>
      <c r="G67" s="220">
        <v>-0.14800000000000002</v>
      </c>
      <c r="H67" s="221">
        <v>0.13684936228886602</v>
      </c>
      <c r="I67" s="220">
        <v>1.5512736773350744E-2</v>
      </c>
      <c r="J67" s="221">
        <v>7.454301526077467E-2</v>
      </c>
    </row>
    <row r="68" spans="2:10" ht="15" hidden="1" customHeight="1" outlineLevel="1">
      <c r="B68" s="63" t="s">
        <v>81</v>
      </c>
      <c r="C68" s="220">
        <v>1.2439024390243905</v>
      </c>
      <c r="D68" s="220">
        <v>7.9812206572769995E-2</v>
      </c>
      <c r="E68" s="220">
        <v>1.7391304347826875E-3</v>
      </c>
      <c r="F68" s="220">
        <v>3.4757230034491826E-2</v>
      </c>
      <c r="G68" s="220">
        <v>-0.19865319865319864</v>
      </c>
      <c r="H68" s="221">
        <v>1.3245033112582849E-2</v>
      </c>
      <c r="I68" s="220">
        <v>0.11731207289293843</v>
      </c>
      <c r="J68" s="221">
        <v>6.4461883408071685E-2</v>
      </c>
    </row>
    <row r="69" spans="2:10" ht="15" hidden="1" customHeight="1" outlineLevel="1">
      <c r="B69" s="63" t="s">
        <v>80</v>
      </c>
      <c r="C69" s="220">
        <v>3.125</v>
      </c>
      <c r="D69" s="220">
        <v>-3.0120481927710885E-2</v>
      </c>
      <c r="E69" s="220">
        <v>-5.8045977011494276E-2</v>
      </c>
      <c r="F69" s="220">
        <v>0.11174968071519786</v>
      </c>
      <c r="G69" s="220">
        <v>-0.34087481146304677</v>
      </c>
      <c r="H69" s="221">
        <v>1.6244541484716102E-2</v>
      </c>
      <c r="I69" s="220">
        <v>-0.11488511488511488</v>
      </c>
      <c r="J69" s="221">
        <v>-5.5922086082312306E-2</v>
      </c>
    </row>
    <row r="70" spans="2:10" ht="15" hidden="1" customHeight="1" outlineLevel="1">
      <c r="B70" s="63" t="s">
        <v>79</v>
      </c>
      <c r="C70" s="220">
        <v>-0.27131782945736438</v>
      </c>
      <c r="D70" s="220">
        <v>0.24626865671641784</v>
      </c>
      <c r="E70" s="220">
        <v>-0.13662456946039037</v>
      </c>
      <c r="F70" s="220">
        <v>-8.0884580430172659E-2</v>
      </c>
      <c r="G70" s="220">
        <v>0.58873239436619729</v>
      </c>
      <c r="H70" s="221">
        <v>-5.2640876170287898E-2</v>
      </c>
      <c r="I70" s="220">
        <v>-9.4889295821541486E-2</v>
      </c>
      <c r="J70" s="221">
        <v>-7.4391498114501187E-2</v>
      </c>
    </row>
    <row r="71" spans="2:10" collapsed="1">
      <c r="B71" s="227">
        <v>2007</v>
      </c>
      <c r="C71" s="229">
        <v>4.5066991473812434E-2</v>
      </c>
      <c r="D71" s="229">
        <v>-2.1329987452948562E-2</v>
      </c>
      <c r="E71" s="229">
        <v>4.2554330371480598E-2</v>
      </c>
      <c r="F71" s="229">
        <v>3.676953381483905E-2</v>
      </c>
      <c r="G71" s="229">
        <v>-9.3505610336620526E-3</v>
      </c>
      <c r="H71" s="229">
        <v>3.3269614595339059E-2</v>
      </c>
      <c r="I71" s="229">
        <v>-6.1483938503449354E-2</v>
      </c>
      <c r="J71" s="229">
        <v>-1.6671652208595122E-2</v>
      </c>
    </row>
    <row r="72" spans="2:10" ht="15" hidden="1" customHeight="1" outlineLevel="1">
      <c r="B72" s="63" t="s">
        <v>90</v>
      </c>
      <c r="C72" s="220">
        <v>0.95918367346938771</v>
      </c>
      <c r="D72" s="220">
        <v>0.14102564102564097</v>
      </c>
      <c r="E72" s="220">
        <v>-0.1116071428571429</v>
      </c>
      <c r="F72" s="220">
        <v>0.21989528795811508</v>
      </c>
      <c r="G72" s="220">
        <v>0.82061068702290085</v>
      </c>
      <c r="H72" s="221">
        <v>0.1480144404332131</v>
      </c>
      <c r="I72" s="220">
        <v>-0.18336369156041288</v>
      </c>
      <c r="J72" s="221">
        <v>-4.5233247764893347E-2</v>
      </c>
    </row>
    <row r="73" spans="2:10" ht="15" hidden="1" customHeight="1" outlineLevel="1">
      <c r="B73" s="63" t="s">
        <v>89</v>
      </c>
      <c r="C73" s="220">
        <v>4.8571428571428568</v>
      </c>
      <c r="D73" s="220">
        <v>0.34682080924855496</v>
      </c>
      <c r="E73" s="220">
        <v>0.2060546875</v>
      </c>
      <c r="F73" s="220">
        <v>6.3532401524768467E-4</v>
      </c>
      <c r="G73" s="220">
        <v>0.16242038216560517</v>
      </c>
      <c r="H73" s="221">
        <v>9.8143802005547176E-2</v>
      </c>
      <c r="I73" s="220">
        <v>-0.1008729388942774</v>
      </c>
      <c r="J73" s="221">
        <v>-6.0963218857955637E-3</v>
      </c>
    </row>
    <row r="74" spans="2:10" ht="15" hidden="1" customHeight="1" outlineLevel="1">
      <c r="B74" s="63" t="s">
        <v>88</v>
      </c>
      <c r="C74" s="220">
        <v>0.73076923076923084</v>
      </c>
      <c r="D74" s="220">
        <v>-0.10924369747899154</v>
      </c>
      <c r="E74" s="220">
        <v>-3.7859666834931804E-2</v>
      </c>
      <c r="F74" s="220">
        <v>0.16400085306035406</v>
      </c>
      <c r="G74" s="220">
        <v>0.64068441064638781</v>
      </c>
      <c r="H74" s="221">
        <v>0.14334193022940145</v>
      </c>
      <c r="I74" s="220">
        <v>2.5031605562578996E-2</v>
      </c>
      <c r="J74" s="221">
        <v>8.2084178830922339E-2</v>
      </c>
    </row>
    <row r="75" spans="2:10" ht="15" hidden="1" customHeight="1" outlineLevel="1">
      <c r="B75" s="63" t="s">
        <v>87</v>
      </c>
      <c r="C75" s="220">
        <v>2.8095238095238093</v>
      </c>
      <c r="D75" s="220">
        <v>1.4423076923076925</v>
      </c>
      <c r="E75" s="220">
        <v>2.7444253859348233E-2</v>
      </c>
      <c r="F75" s="220">
        <v>0.15081967213114744</v>
      </c>
      <c r="G75" s="220">
        <v>-0.20936639118457301</v>
      </c>
      <c r="H75" s="221">
        <v>0.12023401250756516</v>
      </c>
      <c r="I75" s="220">
        <v>-5.0257163850110254E-2</v>
      </c>
      <c r="J75" s="221">
        <v>2.1594966842373831E-2</v>
      </c>
    </row>
    <row r="76" spans="2:10" ht="15" hidden="1" customHeight="1" outlineLevel="1">
      <c r="B76" s="63" t="s">
        <v>86</v>
      </c>
      <c r="C76" s="220">
        <v>1.4117647058823528</v>
      </c>
      <c r="D76" s="220">
        <v>1.2432432432432434</v>
      </c>
      <c r="E76" s="220">
        <v>0.11836485661989027</v>
      </c>
      <c r="F76" s="220">
        <v>0.1255639097744361</v>
      </c>
      <c r="G76" s="220">
        <v>0.46153846153846145</v>
      </c>
      <c r="H76" s="221">
        <v>0.15478260869565208</v>
      </c>
      <c r="I76" s="220">
        <v>-8.7035593660691468E-3</v>
      </c>
      <c r="J76" s="221">
        <v>5.2447552447552503E-2</v>
      </c>
    </row>
    <row r="77" spans="2:10" ht="15" hidden="1" customHeight="1" outlineLevel="1">
      <c r="B77" s="63" t="s">
        <v>85</v>
      </c>
      <c r="C77" s="220">
        <v>0.90322580645161299</v>
      </c>
      <c r="D77" s="220">
        <v>5.555555555555558E-2</v>
      </c>
      <c r="E77" s="220">
        <v>0.38141950375072131</v>
      </c>
      <c r="F77" s="220">
        <v>0.29237555135475746</v>
      </c>
      <c r="G77" s="220">
        <v>0.97500000000000009</v>
      </c>
      <c r="H77" s="221">
        <v>0.35435779816513757</v>
      </c>
      <c r="I77" s="220">
        <v>0.25883084577114435</v>
      </c>
      <c r="J77" s="221">
        <v>0.29648884870403869</v>
      </c>
    </row>
    <row r="78" spans="2:10" ht="15" hidden="1" customHeight="1" outlineLevel="1">
      <c r="B78" s="63" t="s">
        <v>84</v>
      </c>
      <c r="C78" s="220">
        <v>-0.1071428571428571</v>
      </c>
      <c r="D78" s="220">
        <v>0</v>
      </c>
      <c r="E78" s="220">
        <v>-9.3785310734463279E-2</v>
      </c>
      <c r="F78" s="220">
        <v>0.39922145328719716</v>
      </c>
      <c r="G78" s="220">
        <v>1.5950920245398774</v>
      </c>
      <c r="H78" s="221">
        <v>0.31686886192952057</v>
      </c>
      <c r="I78" s="220">
        <v>0.26402720427495741</v>
      </c>
      <c r="J78" s="221">
        <v>0.28816466552315601</v>
      </c>
    </row>
    <row r="79" spans="2:10" ht="15" hidden="1" customHeight="1" outlineLevel="1">
      <c r="B79" s="63" t="s">
        <v>83</v>
      </c>
      <c r="C79" s="220">
        <v>-0.52459016393442626</v>
      </c>
      <c r="D79" s="220">
        <v>-0.22680412371134018</v>
      </c>
      <c r="E79" s="220">
        <v>0.2350746268656716</v>
      </c>
      <c r="F79" s="220">
        <v>0.31841109709962168</v>
      </c>
      <c r="G79" s="220">
        <v>0.30325814536340845</v>
      </c>
      <c r="H79" s="221">
        <v>0.27681732972297435</v>
      </c>
      <c r="I79" s="220">
        <v>4.9188311688311614E-2</v>
      </c>
      <c r="J79" s="221">
        <v>0.14889152449594012</v>
      </c>
    </row>
    <row r="80" spans="2:10" ht="15" hidden="1" customHeight="1" outlineLevel="1">
      <c r="B80" s="63" t="s">
        <v>82</v>
      </c>
      <c r="C80" s="220">
        <v>-0.5</v>
      </c>
      <c r="D80" s="220">
        <v>0.33333333333333326</v>
      </c>
      <c r="E80" s="220">
        <v>0.45245559038662497</v>
      </c>
      <c r="F80" s="220">
        <v>9.796400118028914E-2</v>
      </c>
      <c r="G80" s="220">
        <v>0.42045454545454541</v>
      </c>
      <c r="H80" s="221">
        <v>0.18529111338100113</v>
      </c>
      <c r="I80" s="220">
        <v>-6.0159607120933045E-2</v>
      </c>
      <c r="J80" s="221">
        <v>4.5131890281307596E-2</v>
      </c>
    </row>
    <row r="81" spans="2:10" ht="15" hidden="1" customHeight="1" outlineLevel="1">
      <c r="B81" s="63" t="s">
        <v>81</v>
      </c>
      <c r="C81" s="220">
        <v>1.5625</v>
      </c>
      <c r="D81" s="220">
        <v>-0.19622641509433958</v>
      </c>
      <c r="E81" s="220">
        <v>0.481958762886598</v>
      </c>
      <c r="F81" s="220">
        <v>0.65307017543859658</v>
      </c>
      <c r="G81" s="220">
        <v>0.24789915966386555</v>
      </c>
      <c r="H81" s="221">
        <v>0.50964056177100692</v>
      </c>
      <c r="I81" s="220">
        <v>-0.10172464191756792</v>
      </c>
      <c r="J81" s="221">
        <v>0.13085212351716025</v>
      </c>
    </row>
    <row r="82" spans="2:10" ht="15" hidden="1" customHeight="1" outlineLevel="1">
      <c r="B82" s="63" t="s">
        <v>80</v>
      </c>
      <c r="C82" s="220">
        <v>-0.74193548387096775</v>
      </c>
      <c r="D82" s="220">
        <v>-0.24886877828054299</v>
      </c>
      <c r="E82" s="220">
        <v>0.17408906882591091</v>
      </c>
      <c r="F82" s="220">
        <v>0.19679021780664874</v>
      </c>
      <c r="G82" s="220">
        <v>0.79674796747967469</v>
      </c>
      <c r="H82" s="221">
        <v>0.19719782517774997</v>
      </c>
      <c r="I82" s="220">
        <v>-5.0155889928155117E-2</v>
      </c>
      <c r="J82" s="221">
        <v>4.7125585985689611E-2</v>
      </c>
    </row>
    <row r="83" spans="2:10" ht="15" hidden="1" customHeight="1" outlineLevel="1">
      <c r="B83" s="63" t="s">
        <v>79</v>
      </c>
      <c r="C83" s="220">
        <v>0.5</v>
      </c>
      <c r="D83" s="220">
        <v>-0.24293785310734461</v>
      </c>
      <c r="E83" s="220">
        <v>-4.390779363336994E-2</v>
      </c>
      <c r="F83" s="220">
        <v>-0.17288900025056375</v>
      </c>
      <c r="G83" s="220">
        <v>4.1055718475073277E-2</v>
      </c>
      <c r="H83" s="221">
        <v>-0.11781206171107994</v>
      </c>
      <c r="I83" s="220">
        <v>-0.14148920966128342</v>
      </c>
      <c r="J83" s="221">
        <v>-0.1301625167735202</v>
      </c>
    </row>
    <row r="84" spans="2:10" collapsed="1">
      <c r="B84" s="227">
        <v>2006</v>
      </c>
      <c r="C84" s="229">
        <v>0.44542253521126751</v>
      </c>
      <c r="D84" s="229">
        <v>3.7760416666666741E-2</v>
      </c>
      <c r="E84" s="229">
        <v>0.13272297338264716</v>
      </c>
      <c r="F84" s="229">
        <v>0.17901284002028772</v>
      </c>
      <c r="G84" s="229">
        <v>0.45162882527147086</v>
      </c>
      <c r="H84" s="229">
        <v>0.18359673931126275</v>
      </c>
      <c r="I84" s="229">
        <v>-1.1420734368181584E-2</v>
      </c>
      <c r="J84" s="229">
        <v>7.2123436553469089E-2</v>
      </c>
    </row>
    <row r="85" spans="2:10" ht="15" hidden="1" customHeight="1" outlineLevel="1">
      <c r="B85" s="63" t="s">
        <v>90</v>
      </c>
      <c r="C85" s="220">
        <v>0.68965517241379315</v>
      </c>
      <c r="D85" s="220">
        <v>4.0000000000000036E-2</v>
      </c>
      <c r="E85" s="220">
        <v>0.19330289193302885</v>
      </c>
      <c r="F85" s="220">
        <v>-5.2109181141439254E-2</v>
      </c>
      <c r="G85" s="220">
        <v>-0.22941176470588232</v>
      </c>
      <c r="H85" s="221">
        <v>1.1817791147400003E-2</v>
      </c>
      <c r="I85" s="220">
        <v>4.8810250152531154E-3</v>
      </c>
      <c r="J85" s="221">
        <v>7.7609277430865653E-3</v>
      </c>
    </row>
    <row r="86" spans="2:10" ht="15" hidden="1" customHeight="1" outlineLevel="1">
      <c r="B86" s="63" t="s">
        <v>89</v>
      </c>
      <c r="C86" s="220">
        <v>-0.50877192982456143</v>
      </c>
      <c r="D86" s="220">
        <v>0.29104477611940305</v>
      </c>
      <c r="E86" s="220">
        <v>-0.21891685736079325</v>
      </c>
      <c r="F86" s="220">
        <v>6.1004381530165075E-2</v>
      </c>
      <c r="G86" s="220">
        <v>-0.19897959183673475</v>
      </c>
      <c r="H86" s="221">
        <v>-3.5795103888088819E-2</v>
      </c>
      <c r="I86" s="220">
        <v>-0.14340312396144894</v>
      </c>
      <c r="J86" s="221">
        <v>-9.5321261145325908E-2</v>
      </c>
    </row>
    <row r="87" spans="2:10" ht="15" hidden="1" customHeight="1" outlineLevel="1">
      <c r="B87" s="63" t="s">
        <v>88</v>
      </c>
      <c r="C87" s="220">
        <v>0.67741935483870974</v>
      </c>
      <c r="D87" s="220">
        <v>-0.11194029850746268</v>
      </c>
      <c r="E87" s="220">
        <v>0.10239287701725108</v>
      </c>
      <c r="F87" s="220">
        <v>0.20819376449368709</v>
      </c>
      <c r="G87" s="220">
        <v>-2.4118738404452666E-2</v>
      </c>
      <c r="H87" s="221">
        <v>0.15434033218426824</v>
      </c>
      <c r="I87" s="220">
        <v>-8.4596690197893731E-2</v>
      </c>
      <c r="J87" s="221">
        <v>1.6907408640085109E-2</v>
      </c>
    </row>
    <row r="88" spans="2:10" ht="15" hidden="1" customHeight="1" outlineLevel="1">
      <c r="B88" s="63" t="s">
        <v>87</v>
      </c>
      <c r="C88" s="220">
        <v>-0.60377358490566035</v>
      </c>
      <c r="D88" s="220">
        <v>1.1666666666666665</v>
      </c>
      <c r="E88" s="220">
        <v>4.7619047619047672E-2</v>
      </c>
      <c r="F88" s="220">
        <v>2.3177798109179637E-2</v>
      </c>
      <c r="G88" s="220">
        <v>0.34944237918215615</v>
      </c>
      <c r="H88" s="221">
        <v>4.6222034613761176E-2</v>
      </c>
      <c r="I88" s="220">
        <v>0.29397223806807382</v>
      </c>
      <c r="J88" s="221">
        <v>0.17655296588976688</v>
      </c>
    </row>
    <row r="89" spans="2:10" ht="15" hidden="1" customHeight="1" outlineLevel="1">
      <c r="B89" s="63" t="s">
        <v>86</v>
      </c>
      <c r="C89" s="220">
        <v>-0.10526315789473684</v>
      </c>
      <c r="D89" s="220">
        <v>0.19354838709677424</v>
      </c>
      <c r="E89" s="220">
        <v>-4.4871794871794823E-2</v>
      </c>
      <c r="F89" s="220">
        <v>-0.12124215394780313</v>
      </c>
      <c r="G89" s="220">
        <v>0.8712121212121211</v>
      </c>
      <c r="H89" s="221">
        <v>-6.5989847715736016E-2</v>
      </c>
      <c r="I89" s="220">
        <v>5.2214324767632547E-2</v>
      </c>
      <c r="J89" s="221">
        <v>4.6564823135364364E-3</v>
      </c>
    </row>
    <row r="90" spans="2:10" ht="15" hidden="1" customHeight="1" outlineLevel="1">
      <c r="B90" s="63" t="s">
        <v>85</v>
      </c>
      <c r="C90" s="220">
        <v>-0.4464285714285714</v>
      </c>
      <c r="D90" s="220">
        <v>-5.2631578947368474E-2</v>
      </c>
      <c r="E90" s="220">
        <v>-0.20211786372007368</v>
      </c>
      <c r="F90" s="220">
        <v>-0.10591549295774649</v>
      </c>
      <c r="G90" s="220">
        <v>-0.36507936507936511</v>
      </c>
      <c r="H90" s="221">
        <v>-0.15789473684210531</v>
      </c>
      <c r="I90" s="220">
        <v>-3.2956458984844894E-2</v>
      </c>
      <c r="J90" s="221">
        <v>-8.6390858401596993E-2</v>
      </c>
    </row>
    <row r="91" spans="2:10" ht="15" hidden="1" customHeight="1" outlineLevel="1">
      <c r="B91" s="63" t="s">
        <v>84</v>
      </c>
      <c r="C91" s="220">
        <v>0.8666666666666667</v>
      </c>
      <c r="D91" s="220">
        <v>4.6923076923076925</v>
      </c>
      <c r="E91" s="220">
        <v>0.2535410764872521</v>
      </c>
      <c r="F91" s="220">
        <v>-1.6170212765957426E-2</v>
      </c>
      <c r="G91" s="220">
        <v>-0.21634615384615385</v>
      </c>
      <c r="H91" s="221">
        <v>5.1640340218712E-2</v>
      </c>
      <c r="I91" s="220">
        <v>-0.2065908652919638</v>
      </c>
      <c r="J91" s="221">
        <v>-0.10635538261997401</v>
      </c>
    </row>
    <row r="92" spans="2:10" ht="15" hidden="1" customHeight="1" outlineLevel="1">
      <c r="B92" s="63" t="s">
        <v>83</v>
      </c>
      <c r="C92" s="220">
        <v>0.15094339622641506</v>
      </c>
      <c r="D92" s="220">
        <v>-0.38993710691823902</v>
      </c>
      <c r="E92" s="220">
        <v>5.3045186640471531E-2</v>
      </c>
      <c r="F92" s="220">
        <v>1.9607843137254832E-2</v>
      </c>
      <c r="G92" s="220">
        <v>-2.9197080291970767E-2</v>
      </c>
      <c r="H92" s="221">
        <v>1.0311447811447882E-2</v>
      </c>
      <c r="I92" s="220">
        <v>-2.8391167192429068E-2</v>
      </c>
      <c r="J92" s="221">
        <v>-1.181031373963215E-2</v>
      </c>
    </row>
    <row r="93" spans="2:10" ht="15" hidden="1" customHeight="1" outlineLevel="1">
      <c r="B93" s="63" t="s">
        <v>82</v>
      </c>
      <c r="C93" s="220">
        <v>3.7777777777777777</v>
      </c>
      <c r="D93" s="220">
        <v>-0.15267175572519087</v>
      </c>
      <c r="E93" s="220">
        <v>-0.24941176470588233</v>
      </c>
      <c r="F93" s="220">
        <v>-7.6566757493187976E-2</v>
      </c>
      <c r="G93" s="220">
        <v>-0.13936430317848414</v>
      </c>
      <c r="H93" s="221">
        <v>-0.11048518989642009</v>
      </c>
      <c r="I93" s="220">
        <v>-0.30078334585255928</v>
      </c>
      <c r="J93" s="221">
        <v>-0.23013088652003777</v>
      </c>
    </row>
    <row r="94" spans="2:10" ht="15" hidden="1" customHeight="1" outlineLevel="1">
      <c r="B94" s="63" t="s">
        <v>81</v>
      </c>
      <c r="C94" s="220">
        <v>-0.75757575757575757</v>
      </c>
      <c r="D94" s="220">
        <v>0.60606060606060597</v>
      </c>
      <c r="E94" s="220">
        <v>-1.1884550084889645E-2</v>
      </c>
      <c r="F94" s="220">
        <v>-0.28660826032540676</v>
      </c>
      <c r="G94" s="220">
        <v>0.45121951219512191</v>
      </c>
      <c r="H94" s="221">
        <v>-0.14838840462193392</v>
      </c>
      <c r="I94" s="220">
        <v>-0.2287228046443468</v>
      </c>
      <c r="J94" s="221">
        <v>-0.20001448855404236</v>
      </c>
    </row>
    <row r="95" spans="2:10" ht="15" hidden="1" customHeight="1" outlineLevel="1">
      <c r="B95" s="63" t="s">
        <v>80</v>
      </c>
      <c r="C95" s="220">
        <v>0.66071428571428581</v>
      </c>
      <c r="D95" s="220">
        <v>-0.11599999999999999</v>
      </c>
      <c r="E95" s="220">
        <v>-0.20578778135048237</v>
      </c>
      <c r="F95" s="220">
        <v>-9.6027633851468064E-2</v>
      </c>
      <c r="G95" s="220">
        <v>-6.1068702290076327E-2</v>
      </c>
      <c r="H95" s="221">
        <v>-0.12417582417582418</v>
      </c>
      <c r="I95" s="220">
        <v>-0.19253502626970231</v>
      </c>
      <c r="J95" s="221">
        <v>-0.16696355165798848</v>
      </c>
    </row>
    <row r="96" spans="2:10" ht="15" hidden="1" customHeight="1" outlineLevel="1">
      <c r="B96" s="63" t="s">
        <v>79</v>
      </c>
      <c r="C96" s="220">
        <v>0.36507936507936511</v>
      </c>
      <c r="D96" s="220">
        <v>-0.17289719626168221</v>
      </c>
      <c r="E96" s="220">
        <v>0.32605531295487622</v>
      </c>
      <c r="F96" s="220">
        <v>0.30212071778140293</v>
      </c>
      <c r="G96" s="220">
        <v>0.1143790849673203</v>
      </c>
      <c r="H96" s="221">
        <v>0.27777777777777768</v>
      </c>
      <c r="I96" s="220">
        <v>-0.1354256765105647</v>
      </c>
      <c r="J96" s="221">
        <v>2.2798322531452531E-2</v>
      </c>
    </row>
    <row r="97" spans="2:10" collapsed="1">
      <c r="B97" s="227">
        <v>2005</v>
      </c>
      <c r="C97" s="229">
        <v>0.10077519379844957</v>
      </c>
      <c r="D97" s="229">
        <v>5.0615595075239384E-2</v>
      </c>
      <c r="E97" s="229">
        <v>-2.0605700712589048E-2</v>
      </c>
      <c r="F97" s="229">
        <v>-9.2827673754363182E-3</v>
      </c>
      <c r="G97" s="229">
        <v>-1.2911084043848997E-2</v>
      </c>
      <c r="H97" s="229">
        <v>-1.0290606734173036E-2</v>
      </c>
      <c r="I97" s="229">
        <v>-9.9346449265597658E-2</v>
      </c>
      <c r="J97" s="229">
        <v>-6.323646244333625E-2</v>
      </c>
    </row>
    <row r="98" spans="2:10" ht="15" hidden="1" customHeight="1" outlineLevel="1">
      <c r="B98" s="63" t="s">
        <v>90</v>
      </c>
      <c r="C98" s="220">
        <v>-0.68131868131868134</v>
      </c>
      <c r="D98" s="220">
        <v>0.30434782608695654</v>
      </c>
      <c r="E98" s="220">
        <v>0.19672131147540983</v>
      </c>
      <c r="F98" s="220">
        <v>0.18380193033990766</v>
      </c>
      <c r="G98" s="220">
        <v>5.9171597633136397E-3</v>
      </c>
      <c r="H98" s="221">
        <v>0.15627329192546591</v>
      </c>
      <c r="I98" s="220">
        <v>-0.14390180203708536</v>
      </c>
      <c r="J98" s="221">
        <v>-4.0486176495763027E-2</v>
      </c>
    </row>
    <row r="99" spans="2:10" ht="15" hidden="1" customHeight="1" outlineLevel="1">
      <c r="B99" s="63" t="s">
        <v>89</v>
      </c>
      <c r="C99" s="220">
        <v>3.75</v>
      </c>
      <c r="D99" s="220">
        <v>0.28846153846153855</v>
      </c>
      <c r="E99" s="220">
        <v>0.71372549019607834</v>
      </c>
      <c r="F99" s="220">
        <v>0.34863636363636363</v>
      </c>
      <c r="G99" s="220">
        <v>0.240506329113924</v>
      </c>
      <c r="H99" s="221">
        <v>0.43096850161907563</v>
      </c>
      <c r="I99" s="220">
        <v>2.6086956521739202E-2</v>
      </c>
      <c r="J99" s="221">
        <v>0.17458432304038007</v>
      </c>
    </row>
    <row r="100" spans="2:10" ht="15" hidden="1" customHeight="1" outlineLevel="1">
      <c r="B100" s="63" t="s">
        <v>88</v>
      </c>
      <c r="C100" s="220">
        <v>3.3333333333333437E-2</v>
      </c>
      <c r="D100" s="220">
        <v>0.88732394366197176</v>
      </c>
      <c r="E100" s="220">
        <v>0.32815964523281593</v>
      </c>
      <c r="F100" s="220">
        <v>5.0338294993234056E-2</v>
      </c>
      <c r="G100" s="220">
        <v>0.6333333333333333</v>
      </c>
      <c r="H100" s="221">
        <v>0.16481109691549545</v>
      </c>
      <c r="I100" s="220">
        <v>-0.12875579753982658</v>
      </c>
      <c r="J100" s="221">
        <v>-2.4290446190816439E-2</v>
      </c>
    </row>
    <row r="101" spans="2:10" ht="15" hidden="1" customHeight="1" outlineLevel="1">
      <c r="B101" s="63" t="s">
        <v>87</v>
      </c>
      <c r="C101" s="220">
        <v>1.7894736842105261</v>
      </c>
      <c r="D101" s="220">
        <v>-0.60655737704918034</v>
      </c>
      <c r="E101" s="220">
        <v>0.33613445378151252</v>
      </c>
      <c r="F101" s="220">
        <v>0.23224351747463357</v>
      </c>
      <c r="G101" s="220">
        <v>0.59171597633136086</v>
      </c>
      <c r="H101" s="221">
        <v>0.26582954849051554</v>
      </c>
      <c r="I101" s="220">
        <v>-0.29579539367970009</v>
      </c>
      <c r="J101" s="221">
        <v>-0.10828650432610831</v>
      </c>
    </row>
    <row r="102" spans="2:10" ht="15" hidden="1" customHeight="1" outlineLevel="1">
      <c r="B102" s="63" t="s">
        <v>86</v>
      </c>
      <c r="C102" s="220">
        <v>0.72727272727272729</v>
      </c>
      <c r="D102" s="220">
        <v>-0.64772727272727271</v>
      </c>
      <c r="E102" s="220">
        <v>0.31696085955487341</v>
      </c>
      <c r="F102" s="220">
        <v>0.4318826868495742</v>
      </c>
      <c r="G102" s="220">
        <v>-0.14838709677419359</v>
      </c>
      <c r="H102" s="221">
        <v>0.34159629528738766</v>
      </c>
      <c r="I102" s="220">
        <v>-0.19365149344208088</v>
      </c>
      <c r="J102" s="221">
        <v>-3.9469554300062826E-2</v>
      </c>
    </row>
    <row r="103" spans="2:10" ht="15" hidden="1" customHeight="1" outlineLevel="1">
      <c r="B103" s="63" t="s">
        <v>85</v>
      </c>
      <c r="C103" s="220">
        <v>0.60000000000000009</v>
      </c>
      <c r="D103" s="220">
        <v>-3.3898305084745783E-2</v>
      </c>
      <c r="E103" s="220">
        <v>9.919028340080982E-2</v>
      </c>
      <c r="F103" s="220">
        <v>0.16814741691345847</v>
      </c>
      <c r="G103" s="220">
        <v>0.74193548387096775</v>
      </c>
      <c r="H103" s="221">
        <v>0.16654149455501321</v>
      </c>
      <c r="I103" s="220">
        <v>-0.18289926289926295</v>
      </c>
      <c r="J103" s="221">
        <v>-6.2834655828656216E-2</v>
      </c>
    </row>
    <row r="104" spans="2:10" ht="15" hidden="1" customHeight="1" outlineLevel="1">
      <c r="B104" s="63" t="s">
        <v>84</v>
      </c>
      <c r="C104" s="220">
        <v>0.36363636363636354</v>
      </c>
      <c r="D104" s="220">
        <v>-0.45833333333333337</v>
      </c>
      <c r="E104" s="220">
        <v>-0.27141382868937047</v>
      </c>
      <c r="F104" s="220">
        <v>-0.13824715804913823</v>
      </c>
      <c r="G104" s="220">
        <v>0.20231213872832376</v>
      </c>
      <c r="H104" s="221">
        <v>-0.15676229508196726</v>
      </c>
      <c r="I104" s="220">
        <v>-0.23296378418329633</v>
      </c>
      <c r="J104" s="221">
        <v>-0.20508013871965503</v>
      </c>
    </row>
    <row r="105" spans="2:10" ht="15" hidden="1" customHeight="1" outlineLevel="1">
      <c r="B105" s="63" t="s">
        <v>83</v>
      </c>
      <c r="C105" s="220">
        <v>6.5714285714285712</v>
      </c>
      <c r="D105" s="220">
        <v>2.3829787234042552</v>
      </c>
      <c r="E105" s="220">
        <v>-0.17168429617575265</v>
      </c>
      <c r="F105" s="220">
        <v>-0.17150466045272972</v>
      </c>
      <c r="G105" s="220">
        <v>-0.18452380952380953</v>
      </c>
      <c r="H105" s="221">
        <v>-0.14254781667268135</v>
      </c>
      <c r="I105" s="220">
        <v>-0.26874279123414069</v>
      </c>
      <c r="J105" s="221">
        <v>-0.21953278919223196</v>
      </c>
    </row>
    <row r="106" spans="2:10" ht="15" hidden="1" customHeight="1" outlineLevel="1">
      <c r="B106" s="63" t="s">
        <v>82</v>
      </c>
      <c r="C106" s="220">
        <v>-0.41935483870967738</v>
      </c>
      <c r="D106" s="220">
        <v>0.61728395061728403</v>
      </c>
      <c r="E106" s="220">
        <v>-4.7796863330843875E-2</v>
      </c>
      <c r="F106" s="220">
        <v>0.14223467164643644</v>
      </c>
      <c r="G106" s="220">
        <v>-9.9118942731277526E-2</v>
      </c>
      <c r="H106" s="221">
        <v>7.5224697147323161E-2</v>
      </c>
      <c r="I106" s="220">
        <v>7.2011963648912936E-2</v>
      </c>
      <c r="J106" s="221">
        <v>7.3202519730649396E-2</v>
      </c>
    </row>
    <row r="107" spans="2:10" ht="15" hidden="1" customHeight="1" outlineLevel="1">
      <c r="B107" s="63" t="s">
        <v>81</v>
      </c>
      <c r="C107" s="220">
        <v>1</v>
      </c>
      <c r="D107" s="220">
        <v>7.1428571428571397E-2</v>
      </c>
      <c r="E107" s="220">
        <v>-0.12998522895125553</v>
      </c>
      <c r="F107" s="220">
        <v>-1.7522287119581925E-2</v>
      </c>
      <c r="G107" s="220">
        <v>-3.2448377581120957E-2</v>
      </c>
      <c r="H107" s="221">
        <v>-3.8963569062926195E-2</v>
      </c>
      <c r="I107" s="220">
        <v>9.3430297054110767E-2</v>
      </c>
      <c r="J107" s="221">
        <v>4.2125924807489001E-2</v>
      </c>
    </row>
    <row r="108" spans="2:10" ht="15" hidden="1" customHeight="1" outlineLevel="1">
      <c r="B108" s="63" t="s">
        <v>80</v>
      </c>
      <c r="C108" s="220">
        <v>1.074074074074074</v>
      </c>
      <c r="D108" s="220">
        <v>0.79856115107913661</v>
      </c>
      <c r="E108" s="220">
        <v>0.11336515513126488</v>
      </c>
      <c r="F108" s="220">
        <v>1.7217146872803957E-2</v>
      </c>
      <c r="G108" s="220">
        <v>-0.1188340807174888</v>
      </c>
      <c r="H108" s="221">
        <v>6.3498246980911555E-2</v>
      </c>
      <c r="I108" s="220">
        <v>-7.7358109472833725E-2</v>
      </c>
      <c r="J108" s="221">
        <v>-2.9263101888800214E-2</v>
      </c>
    </row>
    <row r="109" spans="2:10" ht="15" hidden="1" customHeight="1" outlineLevel="1">
      <c r="B109" s="63" t="s">
        <v>79</v>
      </c>
      <c r="C109" s="220">
        <v>0.53658536585365857</v>
      </c>
      <c r="D109" s="220">
        <v>1.2765957446808511</v>
      </c>
      <c r="E109" s="220">
        <v>-0.1353052234109503</v>
      </c>
      <c r="F109" s="220">
        <v>8.9584073942410303E-2</v>
      </c>
      <c r="G109" s="220">
        <v>3.7288135593220417E-2</v>
      </c>
      <c r="H109" s="221">
        <v>3.9321192052980125E-2</v>
      </c>
      <c r="I109" s="220">
        <v>-0.11725567190226871</v>
      </c>
      <c r="J109" s="221">
        <v>-6.3214285714285667E-2</v>
      </c>
    </row>
    <row r="110" spans="2:10" collapsed="1">
      <c r="B110" s="227">
        <v>2004</v>
      </c>
      <c r="C110" s="229">
        <v>0.48275862068965525</v>
      </c>
      <c r="D110" s="229">
        <v>0.4098360655737705</v>
      </c>
      <c r="E110" s="229">
        <v>8.7574270214414884E-2</v>
      </c>
      <c r="F110" s="229">
        <v>8.9714400991383059E-2</v>
      </c>
      <c r="G110" s="229">
        <v>9.8768736616702268E-2</v>
      </c>
      <c r="H110" s="229">
        <v>9.820266165196001E-2</v>
      </c>
      <c r="I110" s="229">
        <v>-0.12236370087121062</v>
      </c>
      <c r="J110" s="229">
        <v>-4.4555150154364287E-2</v>
      </c>
    </row>
    <row r="111" spans="2:10" ht="15" hidden="1" customHeight="1" outlineLevel="1">
      <c r="B111" s="63" t="s">
        <v>90</v>
      </c>
      <c r="C111" s="220">
        <v>3.7894736842105265</v>
      </c>
      <c r="D111" s="220">
        <v>-0.25324675324675328</v>
      </c>
      <c r="E111" s="220">
        <v>-0.17381489841986453</v>
      </c>
      <c r="F111" s="220">
        <v>4.2432195975502962E-2</v>
      </c>
      <c r="G111" s="220">
        <v>-0.46518987341772156</v>
      </c>
      <c r="H111" s="221">
        <v>-8.9366515837104088E-2</v>
      </c>
      <c r="I111" s="220">
        <v>-9.0498812351543889E-2</v>
      </c>
      <c r="J111" s="221">
        <v>-9.0109034267912724E-2</v>
      </c>
    </row>
    <row r="112" spans="2:10" ht="15" hidden="1" customHeight="1" outlineLevel="1">
      <c r="B112" s="63" t="s">
        <v>89</v>
      </c>
      <c r="C112" s="220">
        <v>9.0909090909090828E-2</v>
      </c>
      <c r="D112" s="220">
        <v>-0.24087591240875916</v>
      </c>
      <c r="E112" s="220">
        <v>-0.36881188118811881</v>
      </c>
      <c r="F112" s="220">
        <v>-0.22123893805309736</v>
      </c>
      <c r="G112" s="220">
        <v>-4.8192771084337394E-2</v>
      </c>
      <c r="H112" s="221">
        <v>-0.24795218065087443</v>
      </c>
      <c r="I112" s="220">
        <v>-0.27983791748526521</v>
      </c>
      <c r="J112" s="221">
        <v>-0.26846220677671595</v>
      </c>
    </row>
    <row r="113" spans="2:10" ht="15" hidden="1" customHeight="1" outlineLevel="1">
      <c r="B113" s="63" t="s">
        <v>88</v>
      </c>
      <c r="C113" s="220">
        <v>14</v>
      </c>
      <c r="D113" s="220">
        <v>-0.34259259259259256</v>
      </c>
      <c r="E113" s="220">
        <v>9.7014925373133387E-3</v>
      </c>
      <c r="F113" s="220">
        <v>0.140784192652053</v>
      </c>
      <c r="G113" s="220">
        <v>2.1671826625387025E-2</v>
      </c>
      <c r="H113" s="221">
        <v>9.3176376695929708E-2</v>
      </c>
      <c r="I113" s="220">
        <v>8.5001640958319635E-2</v>
      </c>
      <c r="J113" s="221">
        <v>8.7896559033420418E-2</v>
      </c>
    </row>
    <row r="114" spans="2:10" ht="15" hidden="1" customHeight="1" outlineLevel="1">
      <c r="B114" s="63" t="s">
        <v>87</v>
      </c>
      <c r="C114" s="220">
        <v>-0.13636363636363635</v>
      </c>
      <c r="D114" s="220">
        <v>0.19607843137254899</v>
      </c>
      <c r="E114" s="220">
        <v>-0.17031872509960155</v>
      </c>
      <c r="F114" s="220">
        <v>-4.8623525205577445E-2</v>
      </c>
      <c r="G114" s="220">
        <v>-0.43666666666666665</v>
      </c>
      <c r="H114" s="221">
        <v>-0.10325826545280303</v>
      </c>
      <c r="I114" s="220">
        <v>5.1386737998029064E-2</v>
      </c>
      <c r="J114" s="221">
        <v>-5.8526203777600205E-3</v>
      </c>
    </row>
    <row r="115" spans="2:10" ht="15" hidden="1" customHeight="1" outlineLevel="1">
      <c r="B115" s="63" t="s">
        <v>86</v>
      </c>
      <c r="C115" s="220">
        <v>0.375</v>
      </c>
      <c r="D115" s="220">
        <v>3.1904761904761907</v>
      </c>
      <c r="E115" s="220">
        <v>-0.2502876869965478</v>
      </c>
      <c r="F115" s="220">
        <v>-0.17550702028081122</v>
      </c>
      <c r="G115" s="220">
        <v>-9.8837209302325535E-2</v>
      </c>
      <c r="H115" s="221">
        <v>-0.18476571174772372</v>
      </c>
      <c r="I115" s="220">
        <v>-5.2131216046803153E-2</v>
      </c>
      <c r="J115" s="221">
        <v>-9.4564831261101268E-2</v>
      </c>
    </row>
    <row r="116" spans="2:10" ht="15" hidden="1" customHeight="1" outlineLevel="1">
      <c r="B116" s="63" t="s">
        <v>85</v>
      </c>
      <c r="C116" s="220" t="s">
        <v>143</v>
      </c>
      <c r="D116" s="220">
        <v>0.13461538461538458</v>
      </c>
      <c r="E116" s="220">
        <v>-0.1460674157303371</v>
      </c>
      <c r="F116" s="220">
        <v>-6.6646191646191677E-2</v>
      </c>
      <c r="G116" s="220">
        <v>-6.8669527896995763E-2</v>
      </c>
      <c r="H116" s="221">
        <v>-9.0350128095644799E-2</v>
      </c>
      <c r="I116" s="220">
        <v>-0.18885522959183676</v>
      </c>
      <c r="J116" s="221">
        <v>-0.15750856024783955</v>
      </c>
    </row>
    <row r="117" spans="2:10" ht="15" hidden="1" customHeight="1" outlineLevel="1">
      <c r="B117" s="63" t="s">
        <v>84</v>
      </c>
      <c r="C117" s="220">
        <v>-0.5</v>
      </c>
      <c r="D117" s="220">
        <v>0.14285714285714279</v>
      </c>
      <c r="E117" s="220">
        <v>0.16047904191616769</v>
      </c>
      <c r="F117" s="220">
        <v>0.24293527803099368</v>
      </c>
      <c r="G117" s="220">
        <v>0.29104477611940305</v>
      </c>
      <c r="H117" s="221">
        <v>0.21771678103555825</v>
      </c>
      <c r="I117" s="220">
        <v>0.1005368472425574</v>
      </c>
      <c r="J117" s="221">
        <v>0.14070351758793964</v>
      </c>
    </row>
    <row r="118" spans="2:10" ht="15" hidden="1" customHeight="1" outlineLevel="1">
      <c r="B118" s="63" t="s">
        <v>83</v>
      </c>
      <c r="C118" s="220">
        <v>0.39999999999999991</v>
      </c>
      <c r="D118" s="220">
        <v>-0.36486486486486491</v>
      </c>
      <c r="E118" s="220">
        <v>0.33732317736670292</v>
      </c>
      <c r="F118" s="220">
        <v>-1.8607123870282294E-3</v>
      </c>
      <c r="G118" s="220">
        <v>0.69696969696969702</v>
      </c>
      <c r="H118" s="221">
        <v>9.5906664030057431E-2</v>
      </c>
      <c r="I118" s="220">
        <v>4.3321299638989119E-2</v>
      </c>
      <c r="J118" s="221">
        <v>6.3215381162564421E-2</v>
      </c>
    </row>
    <row r="119" spans="2:10" ht="15" hidden="1" customHeight="1" outlineLevel="1">
      <c r="B119" s="63" t="s">
        <v>82</v>
      </c>
      <c r="C119" s="220">
        <v>1.0666666666666669</v>
      </c>
      <c r="D119" s="220">
        <v>0.58823529411764697</v>
      </c>
      <c r="E119" s="220">
        <v>-0.10614152202937255</v>
      </c>
      <c r="F119" s="220">
        <v>-0.20529309918377447</v>
      </c>
      <c r="G119" s="220">
        <v>0.23705722070844693</v>
      </c>
      <c r="H119" s="221">
        <v>-0.14328757951121529</v>
      </c>
      <c r="I119" s="220">
        <v>2.6934435912581156E-2</v>
      </c>
      <c r="J119" s="221">
        <v>-4.3493316711683661E-2</v>
      </c>
    </row>
    <row r="120" spans="2:10" ht="15" hidden="1" customHeight="1" outlineLevel="1">
      <c r="B120" s="63" t="s">
        <v>81</v>
      </c>
      <c r="C120" s="220">
        <v>0.1785714285714286</v>
      </c>
      <c r="D120" s="220">
        <v>7.6923076923076872E-2</v>
      </c>
      <c r="E120" s="220">
        <v>-0.18873576992210905</v>
      </c>
      <c r="F120" s="220">
        <v>7.1207430340556321E-3</v>
      </c>
      <c r="G120" s="220">
        <v>0.93714285714285706</v>
      </c>
      <c r="H120" s="221">
        <v>-2.1353670162059135E-2</v>
      </c>
      <c r="I120" s="220">
        <v>-0.10244496072574405</v>
      </c>
      <c r="J120" s="221">
        <v>-7.2668720246429563E-2</v>
      </c>
    </row>
    <row r="121" spans="2:10" ht="15" hidden="1" customHeight="1" outlineLevel="1">
      <c r="B121" s="63" t="s">
        <v>80</v>
      </c>
      <c r="C121" s="220">
        <v>0.6875</v>
      </c>
      <c r="D121" s="220">
        <v>0.4946236559139785</v>
      </c>
      <c r="E121" s="220">
        <v>-4.1189931350114395E-2</v>
      </c>
      <c r="F121" s="220">
        <v>-0.16929363689433741</v>
      </c>
      <c r="G121" s="220">
        <v>2.6557377049180326</v>
      </c>
      <c r="H121" s="221">
        <v>-5.013876040703058E-2</v>
      </c>
      <c r="I121" s="220">
        <v>0.24147442326980939</v>
      </c>
      <c r="J121" s="221">
        <v>0.12368283386891865</v>
      </c>
    </row>
    <row r="122" spans="2:10" ht="15" hidden="1" customHeight="1" outlineLevel="1">
      <c r="B122" s="63" t="s">
        <v>79</v>
      </c>
      <c r="C122" s="220">
        <v>7.8947368421052655E-2</v>
      </c>
      <c r="D122" s="220">
        <v>-0.34265734265734271</v>
      </c>
      <c r="E122" s="220">
        <v>7.7288135593220231E-2</v>
      </c>
      <c r="F122" s="220">
        <v>-6.0454241816967236E-2</v>
      </c>
      <c r="G122" s="220">
        <v>-5.4487179487179516E-2</v>
      </c>
      <c r="H122" s="221">
        <v>-2.6199113260781948E-2</v>
      </c>
      <c r="I122" s="220">
        <v>0.49243040859514897</v>
      </c>
      <c r="J122" s="221">
        <v>0.26069338135974784</v>
      </c>
    </row>
    <row r="123" spans="2:10" collapsed="1">
      <c r="B123" s="227">
        <v>2003</v>
      </c>
      <c r="C123" s="229">
        <v>0.87096774193548376</v>
      </c>
      <c r="D123" s="229">
        <v>-1.0496183206106902E-2</v>
      </c>
      <c r="E123" s="229">
        <v>-9.3495696973245113E-2</v>
      </c>
      <c r="F123" s="229">
        <v>-5.2354162114922387E-2</v>
      </c>
      <c r="G123" s="229">
        <v>9.9146807884672006E-2</v>
      </c>
      <c r="H123" s="229">
        <v>-5.18772501285788E-2</v>
      </c>
      <c r="I123" s="229">
        <v>4.5938774701992369E-3</v>
      </c>
      <c r="J123" s="229">
        <v>-1.6079430629997393E-2</v>
      </c>
    </row>
    <row r="124" spans="2:10" ht="15" hidden="1" customHeight="1" outlineLevel="1">
      <c r="B124" s="63" t="s">
        <v>90</v>
      </c>
      <c r="C124" s="220">
        <v>-0.66666666666666674</v>
      </c>
      <c r="D124" s="220">
        <v>0.14925373134328357</v>
      </c>
      <c r="E124" s="220">
        <v>-9.9593495934959364E-2</v>
      </c>
      <c r="F124" s="220">
        <v>-0.19421924568205851</v>
      </c>
      <c r="G124" s="220">
        <v>2.5909090909090908</v>
      </c>
      <c r="H124" s="221">
        <v>-5.555555555555558E-2</v>
      </c>
      <c r="I124" s="220">
        <v>0.14061230018965043</v>
      </c>
      <c r="J124" s="221">
        <v>6.4500082904990874E-2</v>
      </c>
    </row>
    <row r="125" spans="2:10" ht="15" hidden="1" customHeight="1" outlineLevel="1">
      <c r="B125" s="63" t="s">
        <v>89</v>
      </c>
      <c r="C125" s="220">
        <v>-0.67647058823529416</v>
      </c>
      <c r="D125" s="220">
        <v>0.16101694915254239</v>
      </c>
      <c r="E125" s="220">
        <v>-0.27814175104228711</v>
      </c>
      <c r="F125" s="220">
        <v>-0.19698692438885734</v>
      </c>
      <c r="G125" s="220">
        <v>1.2281879194630871</v>
      </c>
      <c r="H125" s="221">
        <v>-0.17842851946162241</v>
      </c>
      <c r="I125" s="220">
        <v>0.13126823169884716</v>
      </c>
      <c r="J125" s="221">
        <v>-2.8353154288414117E-3</v>
      </c>
    </row>
    <row r="126" spans="2:10" ht="15" hidden="1" customHeight="1" outlineLevel="1">
      <c r="B126" s="63" t="s">
        <v>88</v>
      </c>
      <c r="C126" s="220">
        <v>-0.98843930635838151</v>
      </c>
      <c r="D126" s="220">
        <v>0.40259740259740262</v>
      </c>
      <c r="E126" s="220">
        <v>-0.14102564102564108</v>
      </c>
      <c r="F126" s="220">
        <v>-0.28844463971880496</v>
      </c>
      <c r="G126" s="220">
        <v>0.14134275618374548</v>
      </c>
      <c r="H126" s="221">
        <v>-0.2457486832204665</v>
      </c>
      <c r="I126" s="220">
        <v>1.2292358803986714E-2</v>
      </c>
      <c r="J126" s="221">
        <v>-9.7097288676236015E-2</v>
      </c>
    </row>
    <row r="127" spans="2:10" ht="15" hidden="1" customHeight="1" outlineLevel="1">
      <c r="B127" s="63" t="s">
        <v>87</v>
      </c>
      <c r="C127" s="220">
        <v>-0.55102040816326525</v>
      </c>
      <c r="D127" s="220">
        <v>-0.31081081081081086</v>
      </c>
      <c r="E127" s="220">
        <v>-0.19999999999999996</v>
      </c>
      <c r="F127" s="220">
        <v>-5.919946182307434E-2</v>
      </c>
      <c r="G127" s="220">
        <v>1</v>
      </c>
      <c r="H127" s="221">
        <v>-7.2650522106198601E-2</v>
      </c>
      <c r="I127" s="220">
        <v>-3.2025074952303112E-2</v>
      </c>
      <c r="J127" s="221">
        <v>-4.7470225525804599E-2</v>
      </c>
    </row>
    <row r="128" spans="2:10" ht="15" hidden="1" customHeight="1" outlineLevel="1">
      <c r="B128" s="63" t="s">
        <v>86</v>
      </c>
      <c r="C128" s="220">
        <v>-0.63636363636363635</v>
      </c>
      <c r="D128" s="220">
        <v>-0.41666666666666663</v>
      </c>
      <c r="E128" s="220">
        <v>-0.123991935483871</v>
      </c>
      <c r="F128" s="220">
        <v>-9.5271700776287882E-2</v>
      </c>
      <c r="G128" s="220">
        <v>3.4102564102564106</v>
      </c>
      <c r="H128" s="221">
        <v>-8.3825025432349931E-2</v>
      </c>
      <c r="I128" s="220">
        <v>-2.7828559821247212E-2</v>
      </c>
      <c r="J128" s="221">
        <v>-4.6473816137118096E-2</v>
      </c>
    </row>
    <row r="129" spans="2:10" ht="15" hidden="1" customHeight="1" outlineLevel="1">
      <c r="B129" s="63" t="s">
        <v>85</v>
      </c>
      <c r="C129" s="220">
        <v>-1</v>
      </c>
      <c r="D129" s="220">
        <v>0.67741935483870974</v>
      </c>
      <c r="E129" s="220">
        <v>0.10823754789272022</v>
      </c>
      <c r="F129" s="220">
        <v>7.458745874587458E-2</v>
      </c>
      <c r="G129" s="220">
        <v>0.46540880503144644</v>
      </c>
      <c r="H129" s="221">
        <v>9.6031448895544713E-2</v>
      </c>
      <c r="I129" s="220">
        <v>0.32348596750369274</v>
      </c>
      <c r="J129" s="221">
        <v>0.24149797570850207</v>
      </c>
    </row>
    <row r="130" spans="2:10" ht="15" hidden="1" customHeight="1" outlineLevel="1">
      <c r="B130" s="63" t="s">
        <v>84</v>
      </c>
      <c r="C130" s="220">
        <v>4.5</v>
      </c>
      <c r="D130" s="220">
        <v>0</v>
      </c>
      <c r="E130" s="220">
        <v>-0.33199999999999996</v>
      </c>
      <c r="F130" s="220">
        <v>-0.18980797636632196</v>
      </c>
      <c r="G130" s="220">
        <v>0.35353535353535359</v>
      </c>
      <c r="H130" s="221">
        <v>-0.21460068593826553</v>
      </c>
      <c r="I130" s="220">
        <v>-0.11426512968299707</v>
      </c>
      <c r="J130" s="221">
        <v>-0.15142442387951371</v>
      </c>
    </row>
    <row r="131" spans="2:10" ht="15" hidden="1" customHeight="1" outlineLevel="1">
      <c r="B131" s="63" t="s">
        <v>83</v>
      </c>
      <c r="C131" s="220">
        <v>-0.70588235294117641</v>
      </c>
      <c r="D131" s="220">
        <v>0.39622641509433953</v>
      </c>
      <c r="E131" s="220">
        <v>-0.22118644067796611</v>
      </c>
      <c r="F131" s="220">
        <v>0.28791509756932565</v>
      </c>
      <c r="G131" s="220">
        <v>-6.8965517241379337E-2</v>
      </c>
      <c r="H131" s="221">
        <v>0.12628062360801784</v>
      </c>
      <c r="I131" s="220">
        <v>0.11663531308787967</v>
      </c>
      <c r="J131" s="221">
        <v>0.12026483405967148</v>
      </c>
    </row>
    <row r="132" spans="2:10" ht="15" hidden="1" customHeight="1" outlineLevel="1">
      <c r="B132" s="63" t="s">
        <v>82</v>
      </c>
      <c r="C132" s="220">
        <v>-0.42307692307692313</v>
      </c>
      <c r="D132" s="220">
        <v>-0.3928571428571429</v>
      </c>
      <c r="E132" s="220">
        <v>2.9553264604810892E-2</v>
      </c>
      <c r="F132" s="220">
        <v>0.34363575938850111</v>
      </c>
      <c r="G132" s="220">
        <v>1.0164835164835164</v>
      </c>
      <c r="H132" s="221">
        <v>0.25609756097560976</v>
      </c>
      <c r="I132" s="220">
        <v>6.1442006269592397E-2</v>
      </c>
      <c r="J132" s="221">
        <v>0.13416071007776287</v>
      </c>
    </row>
    <row r="133" spans="2:10" ht="15" hidden="1" customHeight="1" outlineLevel="1">
      <c r="B133" s="63" t="s">
        <v>81</v>
      </c>
      <c r="C133" s="220">
        <v>-0.77419354838709675</v>
      </c>
      <c r="D133" s="220">
        <v>0.36190476190476195</v>
      </c>
      <c r="E133" s="220">
        <v>-0.23755139333028785</v>
      </c>
      <c r="F133" s="220">
        <v>-8.9627959413754232E-2</v>
      </c>
      <c r="G133" s="220">
        <v>-0.52185792349726778</v>
      </c>
      <c r="H133" s="221">
        <v>-0.1716677195198989</v>
      </c>
      <c r="I133" s="220">
        <v>-0.1393887460725507</v>
      </c>
      <c r="J133" s="221">
        <v>-0.1515295515295515</v>
      </c>
    </row>
    <row r="134" spans="2:10" ht="15" hidden="1" customHeight="1" outlineLevel="1">
      <c r="B134" s="63" t="s">
        <v>80</v>
      </c>
      <c r="C134" s="220">
        <v>-0.84466019417475735</v>
      </c>
      <c r="D134" s="220">
        <v>0.40909090909090917</v>
      </c>
      <c r="E134" s="220">
        <v>-7.5132275132275161E-2</v>
      </c>
      <c r="F134" s="220">
        <v>4.931087289433389E-2</v>
      </c>
      <c r="G134" s="220">
        <v>-0.66391184573002748</v>
      </c>
      <c r="H134" s="221">
        <v>-4.9586776859504078E-2</v>
      </c>
      <c r="I134" s="220">
        <v>0.10593455352190784</v>
      </c>
      <c r="J134" s="221">
        <v>3.7367237770369766E-2</v>
      </c>
    </row>
    <row r="135" spans="2:10" ht="15" hidden="1" customHeight="1" outlineLevel="1">
      <c r="B135" s="63" t="s">
        <v>79</v>
      </c>
      <c r="C135" s="220">
        <v>-7.3170731707317027E-2</v>
      </c>
      <c r="D135" s="220">
        <v>1.2698412698412698</v>
      </c>
      <c r="E135" s="220">
        <v>-0.14887478361223316</v>
      </c>
      <c r="F135" s="220">
        <v>0.17457826598666148</v>
      </c>
      <c r="G135" s="220">
        <v>-4.2944785276073594E-2</v>
      </c>
      <c r="H135" s="221">
        <v>5.3056027164685826E-2</v>
      </c>
      <c r="I135" s="220">
        <v>-0.20817220933230218</v>
      </c>
      <c r="J135" s="221">
        <v>-0.1094627105052125</v>
      </c>
    </row>
    <row r="136" spans="2:10" collapsed="1">
      <c r="B136" s="227">
        <v>2002</v>
      </c>
      <c r="C136" s="229">
        <v>-0.72807017543859653</v>
      </c>
      <c r="D136" s="229">
        <v>0.21577726218097437</v>
      </c>
      <c r="E136" s="229">
        <v>-0.13465727747099654</v>
      </c>
      <c r="F136" s="229">
        <v>-2.9885544722339952E-2</v>
      </c>
      <c r="G136" s="229">
        <v>0.30180007659900432</v>
      </c>
      <c r="H136" s="229">
        <v>-5.3698896820246644E-2</v>
      </c>
      <c r="I136" s="229">
        <v>2.957096113268709E-2</v>
      </c>
      <c r="J136" s="229">
        <v>-2.5603625823980014E-3</v>
      </c>
    </row>
    <row r="137" spans="2:10" ht="15" hidden="1" customHeight="1" outlineLevel="1">
      <c r="B137" s="63" t="s">
        <v>90</v>
      </c>
      <c r="C137" s="220">
        <v>-0.25</v>
      </c>
      <c r="D137" s="220">
        <v>0.48888888888888893</v>
      </c>
      <c r="E137" s="220">
        <v>4.0902679830747468E-2</v>
      </c>
      <c r="F137" s="220">
        <v>0.15560081466395115</v>
      </c>
      <c r="G137" s="220">
        <v>-0.50282485875706207</v>
      </c>
      <c r="H137" s="221">
        <v>6.5331208741179259E-2</v>
      </c>
      <c r="I137" s="220">
        <v>-0.13468526550228577</v>
      </c>
      <c r="J137" s="221">
        <v>-6.669761683689257E-2</v>
      </c>
    </row>
    <row r="138" spans="2:10" ht="15" hidden="1" customHeight="1" outlineLevel="1">
      <c r="B138" s="63" t="s">
        <v>89</v>
      </c>
      <c r="C138" s="220">
        <v>-0.6179775280898876</v>
      </c>
      <c r="D138" s="220">
        <v>0.61643835616438358</v>
      </c>
      <c r="E138" s="220">
        <v>5.7971014492753659E-2</v>
      </c>
      <c r="F138" s="220">
        <v>0.12539987204094682</v>
      </c>
      <c r="G138" s="220">
        <v>-0.56686046511627908</v>
      </c>
      <c r="H138" s="221">
        <v>5.345851695727144E-2</v>
      </c>
      <c r="I138" s="220">
        <v>-4.6868793856745694E-2</v>
      </c>
      <c r="J138" s="221">
        <v>-5.8722204823050683E-3</v>
      </c>
    </row>
    <row r="139" spans="2:10" ht="15" hidden="1" customHeight="1" outlineLevel="1">
      <c r="B139" s="63" t="s">
        <v>88</v>
      </c>
      <c r="C139" s="220">
        <v>0.23571428571428577</v>
      </c>
      <c r="D139" s="220">
        <v>-0.3125</v>
      </c>
      <c r="E139" s="220">
        <v>-0.16711158569140416</v>
      </c>
      <c r="F139" s="220">
        <v>7.841743662639189E-2</v>
      </c>
      <c r="G139" s="220">
        <v>-0.78314176245210732</v>
      </c>
      <c r="H139" s="221">
        <v>-0.13148608025094755</v>
      </c>
      <c r="I139" s="220">
        <v>-0.11911033069944399</v>
      </c>
      <c r="J139" s="221">
        <v>-0.12439950843481173</v>
      </c>
    </row>
    <row r="140" spans="2:10" ht="15" hidden="1" customHeight="1" outlineLevel="1">
      <c r="B140" s="63" t="s">
        <v>87</v>
      </c>
      <c r="C140" s="220">
        <v>2.0625</v>
      </c>
      <c r="D140" s="220">
        <v>-0.19565217391304346</v>
      </c>
      <c r="E140" s="220">
        <v>-7.5165806927044998E-2</v>
      </c>
      <c r="F140" s="220">
        <v>-5.0159744408945661E-2</v>
      </c>
      <c r="G140" s="220">
        <v>-0.36170212765957444</v>
      </c>
      <c r="H140" s="221">
        <v>-6.8115942028985521E-2</v>
      </c>
      <c r="I140" s="220">
        <v>-9.4297704270550509E-2</v>
      </c>
      <c r="J140" s="221">
        <v>-8.4519022579647385E-2</v>
      </c>
    </row>
    <row r="141" spans="2:10" ht="15" hidden="1" customHeight="1" outlineLevel="1">
      <c r="B141" s="63" t="s">
        <v>86</v>
      </c>
      <c r="C141" s="220">
        <v>-0.75555555555555554</v>
      </c>
      <c r="D141" s="220">
        <v>-0.52631578947368429</v>
      </c>
      <c r="E141" s="220">
        <v>0.14483554529717257</v>
      </c>
      <c r="F141" s="220">
        <v>-3.6709721278042173E-2</v>
      </c>
      <c r="G141" s="220">
        <v>-0.72727272727272729</v>
      </c>
      <c r="H141" s="221">
        <v>-1.3844301765650102E-2</v>
      </c>
      <c r="I141" s="220">
        <v>0.2837027379400261</v>
      </c>
      <c r="J141" s="221">
        <v>0.16650861387703486</v>
      </c>
    </row>
    <row r="142" spans="2:10" ht="15" hidden="1" customHeight="1" outlineLevel="1">
      <c r="B142" s="63" t="s">
        <v>85</v>
      </c>
      <c r="C142" s="220">
        <v>-0.55263157894736836</v>
      </c>
      <c r="D142" s="220">
        <v>0.34782608695652173</v>
      </c>
      <c r="E142" s="220">
        <v>-0.10386266094420604</v>
      </c>
      <c r="F142" s="220">
        <v>-0.21887084300077342</v>
      </c>
      <c r="G142" s="220">
        <v>-0.34567901234567899</v>
      </c>
      <c r="H142" s="221">
        <v>-0.18455197679743551</v>
      </c>
      <c r="I142" s="220">
        <v>-0.1006736882057121</v>
      </c>
      <c r="J142" s="221">
        <v>-0.13282621416032769</v>
      </c>
    </row>
    <row r="143" spans="2:10" ht="15" hidden="1" customHeight="1" outlineLevel="1">
      <c r="B143" s="63" t="s">
        <v>84</v>
      </c>
      <c r="C143" s="220">
        <v>-0.88235294117647056</v>
      </c>
      <c r="D143" s="220">
        <v>-0.27586206896551724</v>
      </c>
      <c r="E143" s="220">
        <v>-2.34375E-2</v>
      </c>
      <c r="F143" s="220">
        <v>-1.5272727272727327E-2</v>
      </c>
      <c r="G143" s="220">
        <v>-0.26119402985074625</v>
      </c>
      <c r="H143" s="221">
        <v>-3.4303288384196828E-2</v>
      </c>
      <c r="I143" s="220">
        <v>7.9147877468511929E-2</v>
      </c>
      <c r="J143" s="221">
        <v>3.4152749108650848E-2</v>
      </c>
    </row>
    <row r="144" spans="2:10" ht="15" hidden="1" customHeight="1" outlineLevel="1">
      <c r="B144" s="63" t="s">
        <v>83</v>
      </c>
      <c r="C144" s="220">
        <v>-0.7384615384615385</v>
      </c>
      <c r="D144" s="220">
        <v>-0.1166666666666667</v>
      </c>
      <c r="E144" s="220">
        <v>4.2402826855123754E-2</v>
      </c>
      <c r="F144" s="220">
        <v>-0.11134773349558869</v>
      </c>
      <c r="G144" s="220">
        <v>0.27091633466135456</v>
      </c>
      <c r="H144" s="221">
        <v>-6.3607924921793568E-2</v>
      </c>
      <c r="I144" s="220">
        <v>-2.6680617316243826E-2</v>
      </c>
      <c r="J144" s="221">
        <v>-4.0913109878627174E-2</v>
      </c>
    </row>
    <row r="145" spans="2:10" ht="15" hidden="1" customHeight="1" outlineLevel="1">
      <c r="B145" s="63" t="s">
        <v>82</v>
      </c>
      <c r="C145" s="220">
        <v>-0.56666666666666665</v>
      </c>
      <c r="D145" s="220">
        <v>0.23529411764705888</v>
      </c>
      <c r="E145" s="220">
        <v>1.182197496522952E-2</v>
      </c>
      <c r="F145" s="220">
        <v>-3.6811779769526209E-2</v>
      </c>
      <c r="G145" s="220">
        <v>-0.59645232815964522</v>
      </c>
      <c r="H145" s="221">
        <v>-7.4888154055631206E-2</v>
      </c>
      <c r="I145" s="220">
        <v>-6.7360542626593412E-2</v>
      </c>
      <c r="J145" s="221">
        <v>-7.0186970493718914E-2</v>
      </c>
    </row>
    <row r="146" spans="2:10" ht="15" hidden="1" customHeight="1" outlineLevel="1">
      <c r="B146" s="63" t="s">
        <v>81</v>
      </c>
      <c r="C146" s="220">
        <v>3.1333333333333337</v>
      </c>
      <c r="D146" s="220">
        <v>-5.4054054054054057E-2</v>
      </c>
      <c r="E146" s="220">
        <v>0.11512990320937333</v>
      </c>
      <c r="F146" s="220">
        <v>-9.3973442288049047E-2</v>
      </c>
      <c r="G146" s="220">
        <v>0.43529411764705883</v>
      </c>
      <c r="H146" s="221">
        <v>9.0836653386454635E-3</v>
      </c>
      <c r="I146" s="220">
        <v>0.22127906976744183</v>
      </c>
      <c r="J146" s="221">
        <v>0.13176470588235301</v>
      </c>
    </row>
    <row r="147" spans="2:10" ht="15" hidden="1" customHeight="1" outlineLevel="1">
      <c r="B147" s="63" t="s">
        <v>80</v>
      </c>
      <c r="C147" s="220">
        <v>9.8039215686274161E-3</v>
      </c>
      <c r="D147" s="220">
        <v>-0.16455696202531644</v>
      </c>
      <c r="E147" s="220">
        <v>5.46875E-2</v>
      </c>
      <c r="F147" s="220">
        <v>0.26013122346584328</v>
      </c>
      <c r="G147" s="220">
        <v>9.0090090090090058E-2</v>
      </c>
      <c r="H147" s="221">
        <v>0.16132325913824785</v>
      </c>
      <c r="I147" s="220">
        <v>-0.10841884040054395</v>
      </c>
      <c r="J147" s="221">
        <v>-6.699522562759852E-3</v>
      </c>
    </row>
    <row r="148" spans="2:10" ht="15" hidden="1" customHeight="1" outlineLevel="1">
      <c r="B148" s="63" t="s">
        <v>79</v>
      </c>
      <c r="C148" s="220">
        <v>-0.57731958762886593</v>
      </c>
      <c r="D148" s="220">
        <v>-3.0769230769230771E-2</v>
      </c>
      <c r="E148" s="220">
        <v>0.14920424403183019</v>
      </c>
      <c r="F148" s="220">
        <v>0.28413098236775824</v>
      </c>
      <c r="G148" s="220">
        <v>1.0248447204968945</v>
      </c>
      <c r="H148" s="221">
        <v>0.23480083857442358</v>
      </c>
      <c r="I148" s="220">
        <v>3.2472717593824862E-2</v>
      </c>
      <c r="J148" s="221">
        <v>0.10061782877316849</v>
      </c>
    </row>
    <row r="149" spans="2:10" collapsed="1">
      <c r="B149" s="227">
        <v>2001</v>
      </c>
      <c r="C149" s="229">
        <v>-0.21828571428571431</v>
      </c>
      <c r="D149" s="229">
        <v>-1.8223234624145768E-2</v>
      </c>
      <c r="E149" s="229">
        <v>1.6897635361392993E-2</v>
      </c>
      <c r="F149" s="229">
        <v>9.0359835320537041E-3</v>
      </c>
      <c r="G149" s="229">
        <v>-0.37966262770254222</v>
      </c>
      <c r="H149" s="229">
        <v>-1.8143009605122717E-2</v>
      </c>
      <c r="I149" s="229">
        <v>-1.3812238004764943E-2</v>
      </c>
      <c r="J149" s="229">
        <v>-1.5487871018637245E-2</v>
      </c>
    </row>
    <row r="150" spans="2:10" ht="15" hidden="1" customHeight="1" outlineLevel="1">
      <c r="B150" s="63" t="s">
        <v>90</v>
      </c>
      <c r="C150" s="220">
        <v>1.3030303030303032</v>
      </c>
      <c r="D150" s="220">
        <v>0.91489361702127669</v>
      </c>
      <c r="E150" s="220">
        <v>-8.3916083916083517E-3</v>
      </c>
      <c r="F150" s="220">
        <v>0.37074260189838082</v>
      </c>
      <c r="G150" s="220">
        <v>0.92391304347826098</v>
      </c>
      <c r="H150" s="221">
        <v>0.26054519368723095</v>
      </c>
      <c r="I150" s="220">
        <v>0.37441598195585635</v>
      </c>
      <c r="J150" s="221">
        <v>0.33347090383821709</v>
      </c>
    </row>
    <row r="151" spans="2:10" ht="15" hidden="1" customHeight="1" outlineLevel="1">
      <c r="B151" s="63" t="s">
        <v>89</v>
      </c>
      <c r="C151" s="220">
        <v>1.9666666666666668</v>
      </c>
      <c r="D151" s="220">
        <v>0.78048780487804881</v>
      </c>
      <c r="E151" s="220">
        <v>-0.29623059866962309</v>
      </c>
      <c r="F151" s="220">
        <v>-5.3874092009685182E-2</v>
      </c>
      <c r="G151" s="220">
        <v>-0.10416666666666663</v>
      </c>
      <c r="H151" s="221">
        <v>-0.13219155304289987</v>
      </c>
      <c r="I151" s="220">
        <v>4.7863485016648166E-2</v>
      </c>
      <c r="J151" s="221">
        <v>-3.4034185448494902E-2</v>
      </c>
    </row>
    <row r="152" spans="2:10" ht="15" hidden="1" customHeight="1" outlineLevel="1">
      <c r="B152" s="63" t="s">
        <v>88</v>
      </c>
      <c r="C152" s="220">
        <v>-1.4084507042253502E-2</v>
      </c>
      <c r="D152" s="220">
        <v>1.9473684210526314</v>
      </c>
      <c r="E152" s="220">
        <v>-5.3083923154701673E-2</v>
      </c>
      <c r="F152" s="220">
        <v>-3.2102728731942198E-2</v>
      </c>
      <c r="G152" s="220">
        <v>1.5538160469667317</v>
      </c>
      <c r="H152" s="221">
        <v>8.8335704125177772E-2</v>
      </c>
      <c r="I152" s="220">
        <v>2.0101502637078328E-2</v>
      </c>
      <c r="J152" s="221">
        <v>4.8187833011300363E-2</v>
      </c>
    </row>
    <row r="153" spans="2:10" ht="15" hidden="1" customHeight="1" outlineLevel="1">
      <c r="B153" s="63" t="s">
        <v>87</v>
      </c>
      <c r="C153" s="220">
        <v>-0.6</v>
      </c>
      <c r="D153" s="220">
        <v>0.87755102040816335</v>
      </c>
      <c r="E153" s="220">
        <v>-9.6537949400798961E-2</v>
      </c>
      <c r="F153" s="220">
        <v>0.14820249449743206</v>
      </c>
      <c r="G153" s="220">
        <v>-0.12313432835820892</v>
      </c>
      <c r="H153" s="221">
        <v>5.3435114503816772E-2</v>
      </c>
      <c r="I153" s="220">
        <v>0.10789005879939828</v>
      </c>
      <c r="J153" s="221">
        <v>8.6905362245755624E-2</v>
      </c>
    </row>
    <row r="154" spans="2:10" ht="15" hidden="1" customHeight="1" outlineLevel="1">
      <c r="B154" s="63" t="s">
        <v>86</v>
      </c>
      <c r="C154" s="220">
        <v>1.6470588235294117</v>
      </c>
      <c r="D154" s="220">
        <v>2.04</v>
      </c>
      <c r="E154" s="220">
        <v>-6.4254859611231119E-2</v>
      </c>
      <c r="F154" s="220">
        <v>5.9035277177825751E-2</v>
      </c>
      <c r="G154" s="220">
        <v>-0.39915966386554624</v>
      </c>
      <c r="H154" s="221">
        <v>1.1568906028008863E-2</v>
      </c>
      <c r="I154" s="220">
        <v>-0.24559850496705027</v>
      </c>
      <c r="J154" s="221">
        <v>-0.16165363720683712</v>
      </c>
    </row>
    <row r="155" spans="2:10" ht="15" hidden="1" customHeight="1" outlineLevel="1">
      <c r="B155" s="63" t="s">
        <v>85</v>
      </c>
      <c r="C155" s="220">
        <v>0.20634920634920628</v>
      </c>
      <c r="D155" s="220">
        <v>-0.36111111111111116</v>
      </c>
      <c r="E155" s="220">
        <v>0.15004935834155964</v>
      </c>
      <c r="F155" s="220">
        <v>0.45063575168287207</v>
      </c>
      <c r="G155" s="220">
        <v>0.5</v>
      </c>
      <c r="H155" s="221">
        <v>0.32049989921386812</v>
      </c>
      <c r="I155" s="220">
        <v>-0.15546117477361965</v>
      </c>
      <c r="J155" s="221">
        <v>-2.006880733944949E-2</v>
      </c>
    </row>
    <row r="156" spans="2:10" ht="15" hidden="1" customHeight="1" outlineLevel="1">
      <c r="B156" s="63" t="s">
        <v>84</v>
      </c>
      <c r="C156" s="220">
        <v>-0.17073170731707321</v>
      </c>
      <c r="D156" s="220">
        <v>-0.34090909090909094</v>
      </c>
      <c r="E156" s="220">
        <v>0.11498257839721249</v>
      </c>
      <c r="F156" s="220">
        <v>0.14250103863730779</v>
      </c>
      <c r="G156" s="220">
        <v>1.5151515151515138E-2</v>
      </c>
      <c r="H156" s="221">
        <v>0.12062566277836684</v>
      </c>
      <c r="I156" s="220">
        <v>2.2416534181240122E-2</v>
      </c>
      <c r="J156" s="221">
        <v>5.9232756907175554E-2</v>
      </c>
    </row>
    <row r="157" spans="2:10" ht="15" hidden="1" customHeight="1" outlineLevel="1">
      <c r="B157" s="63" t="s">
        <v>83</v>
      </c>
      <c r="C157" s="220">
        <v>0.1206896551724137</v>
      </c>
      <c r="D157" s="220">
        <v>0.25</v>
      </c>
      <c r="E157" s="220">
        <v>-9.3674939951961522E-2</v>
      </c>
      <c r="F157" s="220">
        <v>-3.2381513099793979E-2</v>
      </c>
      <c r="G157" s="220">
        <v>-0.2416918429003021</v>
      </c>
      <c r="H157" s="221">
        <v>-5.665945307889042E-2</v>
      </c>
      <c r="I157" s="220">
        <v>3.9141070943191192E-2</v>
      </c>
      <c r="J157" s="221">
        <v>0</v>
      </c>
    </row>
    <row r="158" spans="2:10" ht="15" hidden="1" customHeight="1" outlineLevel="1">
      <c r="B158" s="63" t="s">
        <v>82</v>
      </c>
      <c r="C158" s="220">
        <v>0.30434782608695654</v>
      </c>
      <c r="D158" s="220">
        <v>0.41666666666666674</v>
      </c>
      <c r="E158" s="220">
        <v>-5.4569362261669974E-2</v>
      </c>
      <c r="F158" s="220">
        <v>-0.17354497354497356</v>
      </c>
      <c r="G158" s="220">
        <v>0.32647058823529407</v>
      </c>
      <c r="H158" s="221">
        <v>-0.10357454228421969</v>
      </c>
      <c r="I158" s="220">
        <v>-2.1288771889664604E-2</v>
      </c>
      <c r="J158" s="221">
        <v>-5.3897180762852437E-2</v>
      </c>
    </row>
    <row r="159" spans="2:10" ht="15" hidden="1" customHeight="1" outlineLevel="1">
      <c r="B159" s="63" t="s">
        <v>81</v>
      </c>
      <c r="C159" s="220">
        <v>-0.4</v>
      </c>
      <c r="D159" s="220">
        <v>0.23333333333333339</v>
      </c>
      <c r="E159" s="220">
        <v>0.39914468995010699</v>
      </c>
      <c r="F159" s="220">
        <v>0.1993874425727411</v>
      </c>
      <c r="G159" s="220">
        <v>2.8225806451612989E-2</v>
      </c>
      <c r="H159" s="221">
        <v>0.24109968354430378</v>
      </c>
      <c r="I159" s="220">
        <v>0.15731395505315571</v>
      </c>
      <c r="J159" s="221">
        <v>0.19123888844398174</v>
      </c>
    </row>
    <row r="160" spans="2:10" ht="15" hidden="1" customHeight="1" outlineLevel="1">
      <c r="B160" s="63" t="s">
        <v>80</v>
      </c>
      <c r="C160" s="220">
        <v>2.0909090909090908</v>
      </c>
      <c r="D160" s="220">
        <v>0.83720930232558133</v>
      </c>
      <c r="E160" s="220">
        <v>0.20673400673400666</v>
      </c>
      <c r="F160" s="220">
        <v>-0.19157566302652107</v>
      </c>
      <c r="G160" s="220">
        <v>0.18505338078291822</v>
      </c>
      <c r="H160" s="221">
        <v>-2.972062611452353E-2</v>
      </c>
      <c r="I160" s="220">
        <v>-7.4167334325283329E-2</v>
      </c>
      <c r="J160" s="221">
        <v>-5.7893209518282029E-2</v>
      </c>
    </row>
    <row r="161" spans="2:10" ht="15" hidden="1" customHeight="1" outlineLevel="1">
      <c r="B161" s="63" t="s">
        <v>79</v>
      </c>
      <c r="C161" s="220">
        <v>1.0638297872340425</v>
      </c>
      <c r="D161" s="220">
        <v>8.3333333333333259E-2</v>
      </c>
      <c r="E161" s="220">
        <v>-9.0470446320868536E-2</v>
      </c>
      <c r="F161" s="220">
        <v>-0.34358465608465605</v>
      </c>
      <c r="G161" s="220">
        <v>-0.41025641025641024</v>
      </c>
      <c r="H161" s="221">
        <v>-0.24614776768075863</v>
      </c>
      <c r="I161" s="220">
        <v>-5.1980822609134503E-2</v>
      </c>
      <c r="J161" s="221">
        <v>-0.12765629812134283</v>
      </c>
    </row>
    <row r="162" spans="2:10" collapsed="1">
      <c r="B162" s="227">
        <v>2000</v>
      </c>
      <c r="C162" s="229">
        <v>0.41815235008103735</v>
      </c>
      <c r="D162" s="229">
        <v>0.54305799648506148</v>
      </c>
      <c r="E162" s="229">
        <v>-4.9213102988671098E-3</v>
      </c>
      <c r="F162" s="229">
        <v>1.8903900631946025E-2</v>
      </c>
      <c r="G162" s="229">
        <v>0.25566825775656321</v>
      </c>
      <c r="H162" s="229">
        <v>3.3280115871422211E-2</v>
      </c>
      <c r="I162" s="229">
        <v>-4.2541690857039738E-3</v>
      </c>
      <c r="J162" s="229">
        <v>9.9403083549629567E-3</v>
      </c>
    </row>
    <row r="163" spans="2:10" ht="15" hidden="1" customHeight="1" outlineLevel="1">
      <c r="B163" s="63" t="s">
        <v>90</v>
      </c>
      <c r="C163" s="220">
        <v>-0.76760563380281688</v>
      </c>
      <c r="D163" s="220">
        <v>-0.34722222222222221</v>
      </c>
      <c r="E163" s="220">
        <v>-2.0547945205479423E-2</v>
      </c>
      <c r="F163" s="220">
        <v>-0.29515938606847703</v>
      </c>
      <c r="G163" s="220">
        <v>-0.46666666666666667</v>
      </c>
      <c r="H163" s="221">
        <v>-0.23574561403508776</v>
      </c>
      <c r="I163" s="220">
        <v>-0.21509863429438547</v>
      </c>
      <c r="J163" s="221">
        <v>-0.22264998395893487</v>
      </c>
    </row>
    <row r="164" spans="2:10" ht="15" hidden="1" customHeight="1" outlineLevel="1">
      <c r="B164" s="63" t="s">
        <v>89</v>
      </c>
      <c r="C164" s="220">
        <v>-0.18918918918918914</v>
      </c>
      <c r="D164" s="220">
        <v>0.20588235294117641</v>
      </c>
      <c r="E164" s="220">
        <v>0.39369592088998773</v>
      </c>
      <c r="F164" s="220">
        <v>5.6603773584905648E-2</v>
      </c>
      <c r="G164" s="220">
        <v>-1.7902813299232712E-2</v>
      </c>
      <c r="H164" s="221">
        <v>0.15498367582101014</v>
      </c>
      <c r="I164" s="220">
        <v>-6.4624967557747159E-2</v>
      </c>
      <c r="J164" s="221">
        <v>2.3929373499574025E-2</v>
      </c>
    </row>
    <row r="165" spans="2:10" ht="15" hidden="1" customHeight="1" outlineLevel="1">
      <c r="B165" s="63" t="s">
        <v>88</v>
      </c>
      <c r="C165" s="220">
        <v>2.3023255813953489</v>
      </c>
      <c r="D165" s="220">
        <v>-0.19148936170212771</v>
      </c>
      <c r="E165" s="220">
        <v>-4.166666666666663E-2</v>
      </c>
      <c r="F165" s="220">
        <v>2.6117647058823579E-2</v>
      </c>
      <c r="G165" s="220">
        <v>0.28391959798994981</v>
      </c>
      <c r="H165" s="221">
        <v>3.3519553072625774E-2</v>
      </c>
      <c r="I165" s="220">
        <v>0.17189504373177833</v>
      </c>
      <c r="J165" s="221">
        <v>0.11068478897054046</v>
      </c>
    </row>
    <row r="166" spans="2:10" ht="15" hidden="1" customHeight="1" outlineLevel="1">
      <c r="B166" s="63" t="s">
        <v>87</v>
      </c>
      <c r="C166" s="220">
        <v>4.7142857142857144</v>
      </c>
      <c r="D166" s="220">
        <v>0.6333333333333333</v>
      </c>
      <c r="E166" s="220">
        <v>0.19111816019032513</v>
      </c>
      <c r="F166" s="220">
        <v>9.3023255813953432E-2</v>
      </c>
      <c r="G166" s="220">
        <v>0.53142857142857136</v>
      </c>
      <c r="H166" s="221">
        <v>0.15578522813208973</v>
      </c>
      <c r="I166" s="220">
        <v>0.16989281714925619</v>
      </c>
      <c r="J166" s="221">
        <v>0.16441573693482092</v>
      </c>
    </row>
    <row r="167" spans="2:10" ht="15" hidden="1" customHeight="1" outlineLevel="1">
      <c r="B167" s="63" t="s">
        <v>86</v>
      </c>
      <c r="C167" s="220">
        <v>3.8571428571428568</v>
      </c>
      <c r="D167" s="220">
        <v>-7.407407407407407E-2</v>
      </c>
      <c r="E167" s="220">
        <v>-7.4462768615692121E-2</v>
      </c>
      <c r="F167" s="220">
        <v>0.23029229406554474</v>
      </c>
      <c r="G167" s="220">
        <v>0.24607329842931946</v>
      </c>
      <c r="H167" s="221">
        <v>9.8795718108831476E-2</v>
      </c>
      <c r="I167" s="220">
        <v>-3.3830656656846925E-2</v>
      </c>
      <c r="J167" s="221">
        <v>5.7972945958553179E-3</v>
      </c>
    </row>
    <row r="168" spans="2:10" ht="15" hidden="1" customHeight="1" outlineLevel="1">
      <c r="B168" s="63" t="s">
        <v>85</v>
      </c>
      <c r="C168" s="220">
        <v>14.75</v>
      </c>
      <c r="D168" s="220">
        <v>1.25</v>
      </c>
      <c r="E168" s="220">
        <v>0.33641160949868065</v>
      </c>
      <c r="F168" s="220">
        <v>0.43763440860215064</v>
      </c>
      <c r="G168" s="220">
        <v>-9.4972067039106101E-2</v>
      </c>
      <c r="H168" s="221">
        <v>0.38769230769230778</v>
      </c>
      <c r="I168" s="220">
        <v>0.21214181641573582</v>
      </c>
      <c r="J168" s="221">
        <v>0.25739005046863728</v>
      </c>
    </row>
    <row r="169" spans="2:10" ht="15" hidden="1" customHeight="1" outlineLevel="1">
      <c r="B169" s="63" t="s">
        <v>84</v>
      </c>
      <c r="C169" s="220">
        <v>19.5</v>
      </c>
      <c r="D169" s="220">
        <v>0.25714285714285712</v>
      </c>
      <c r="E169" s="220">
        <v>0.54716981132075482</v>
      </c>
      <c r="F169" s="220">
        <v>0.22680937818552493</v>
      </c>
      <c r="G169" s="220">
        <v>9.0909090909090828E-2</v>
      </c>
      <c r="H169" s="221">
        <v>0.31795946890286508</v>
      </c>
      <c r="I169" s="220">
        <v>0.25699440447641897</v>
      </c>
      <c r="J169" s="221">
        <v>0.2791762013729977</v>
      </c>
    </row>
    <row r="170" spans="2:10" ht="15" hidden="1" customHeight="1" outlineLevel="1">
      <c r="B170" s="63" t="s">
        <v>83</v>
      </c>
      <c r="C170" s="220">
        <v>10.6</v>
      </c>
      <c r="D170" s="220">
        <v>0.77777777777777768</v>
      </c>
      <c r="E170" s="220">
        <v>0.28365878725590954</v>
      </c>
      <c r="F170" s="220">
        <v>0.26848394324122471</v>
      </c>
      <c r="G170" s="220">
        <v>0.19927536231884058</v>
      </c>
      <c r="H170" s="221">
        <v>0.28391007830260162</v>
      </c>
      <c r="I170" s="220">
        <v>0.1755871544975236</v>
      </c>
      <c r="J170" s="221">
        <v>0.21755725190839703</v>
      </c>
    </row>
    <row r="171" spans="2:10" ht="15" hidden="1" customHeight="1" outlineLevel="1">
      <c r="B171" s="63" t="s">
        <v>82</v>
      </c>
      <c r="C171" s="220">
        <v>3.5999999999999996</v>
      </c>
      <c r="D171" s="220">
        <v>-7.6923076923076872E-2</v>
      </c>
      <c r="E171" s="220">
        <v>0.19858156028368801</v>
      </c>
      <c r="F171" s="220">
        <v>0.49466192170818513</v>
      </c>
      <c r="G171" s="220">
        <v>0.37096774193548376</v>
      </c>
      <c r="H171" s="221">
        <v>0.39605647517039921</v>
      </c>
      <c r="I171" s="220">
        <v>0.26659901420701648</v>
      </c>
      <c r="J171" s="221">
        <v>0.31491913501726332</v>
      </c>
    </row>
    <row r="172" spans="2:10" ht="15" hidden="1" customHeight="1" outlineLevel="1">
      <c r="B172" s="63" t="s">
        <v>81</v>
      </c>
      <c r="C172" s="220">
        <v>1.9411764705882355</v>
      </c>
      <c r="D172" s="220">
        <v>0.66666666666666674</v>
      </c>
      <c r="E172" s="220">
        <v>1.6666666666666607E-2</v>
      </c>
      <c r="F172" s="220">
        <v>0.30183413078149912</v>
      </c>
      <c r="G172" s="220">
        <v>-6.7669172932330879E-2</v>
      </c>
      <c r="H172" s="221">
        <v>0.19668639053254444</v>
      </c>
      <c r="I172" s="220">
        <v>8.6562362918555236E-2</v>
      </c>
      <c r="J172" s="221">
        <v>0.12861532899493855</v>
      </c>
    </row>
    <row r="173" spans="2:10" ht="15" hidden="1" customHeight="1" outlineLevel="1">
      <c r="B173" s="63" t="s">
        <v>80</v>
      </c>
      <c r="C173" s="220">
        <v>-0.10810810810810811</v>
      </c>
      <c r="D173" s="220">
        <v>1.263157894736842</v>
      </c>
      <c r="E173" s="220">
        <v>-7.8784119106699801E-2</v>
      </c>
      <c r="F173" s="220">
        <v>0.46080218778486781</v>
      </c>
      <c r="G173" s="220">
        <v>-0.11356466876971605</v>
      </c>
      <c r="H173" s="221">
        <v>0.20770519262981568</v>
      </c>
      <c r="I173" s="220">
        <v>0.27435822637106178</v>
      </c>
      <c r="J173" s="221">
        <v>0.24911644766651553</v>
      </c>
    </row>
    <row r="174" spans="2:10" ht="15" hidden="1" customHeight="1" outlineLevel="1">
      <c r="B174" s="63" t="s">
        <v>79</v>
      </c>
      <c r="C174" s="220">
        <v>2.3571428571428572</v>
      </c>
      <c r="D174" s="220">
        <v>1.0689655172413794</v>
      </c>
      <c r="E174" s="220">
        <v>7.1751777634130542E-2</v>
      </c>
      <c r="F174" s="220">
        <v>0.34879571810883148</v>
      </c>
      <c r="G174" s="220">
        <v>0.16170212765957448</v>
      </c>
      <c r="H174" s="221">
        <v>0.24465207769854924</v>
      </c>
      <c r="I174" s="220">
        <v>0.20273141122913496</v>
      </c>
      <c r="J174" s="221">
        <v>0.21872947358543682</v>
      </c>
    </row>
    <row r="175" spans="2:10" collapsed="1">
      <c r="B175" s="227">
        <v>1999</v>
      </c>
      <c r="C175" s="229">
        <v>0.89846153846153842</v>
      </c>
      <c r="D175" s="229">
        <v>0.28733031674208154</v>
      </c>
      <c r="E175" s="229">
        <v>0.11832826921974426</v>
      </c>
      <c r="F175" s="229">
        <v>0.19805502072251402</v>
      </c>
      <c r="G175" s="229">
        <v>6.6836409929980967E-2</v>
      </c>
      <c r="H175" s="229">
        <v>0.16851620348110385</v>
      </c>
      <c r="I175" s="229">
        <v>0.11368500847230889</v>
      </c>
      <c r="J175" s="229">
        <v>0.13380475515000101</v>
      </c>
    </row>
    <row r="176" spans="2:10" ht="15" hidden="1" customHeight="1" outlineLevel="1">
      <c r="B176" s="63" t="s">
        <v>90</v>
      </c>
      <c r="C176" s="220">
        <v>4.2592592592592595</v>
      </c>
      <c r="D176" s="220">
        <v>1.4827586206896552</v>
      </c>
      <c r="E176" s="220">
        <v>7.7490774907749138E-2</v>
      </c>
      <c r="F176" s="220">
        <v>0.26923076923076916</v>
      </c>
      <c r="G176" s="220">
        <v>0.16949152542372881</v>
      </c>
      <c r="H176" s="221">
        <v>0.22977346278317157</v>
      </c>
      <c r="I176" s="220">
        <v>0.16396820724168393</v>
      </c>
      <c r="J176" s="221">
        <v>0.18720243763092737</v>
      </c>
    </row>
    <row r="177" spans="2:10" ht="15" hidden="1" customHeight="1" outlineLevel="1">
      <c r="B177" s="63" t="s">
        <v>89</v>
      </c>
      <c r="C177" s="220">
        <v>-0.13953488372093026</v>
      </c>
      <c r="D177" s="220">
        <v>0</v>
      </c>
      <c r="E177" s="220">
        <v>0.57240038872691934</v>
      </c>
      <c r="F177" s="220">
        <v>0.43243243243243246</v>
      </c>
      <c r="G177" s="220">
        <v>0.11714285714285722</v>
      </c>
      <c r="H177" s="221">
        <v>0.43088760648529822</v>
      </c>
      <c r="I177" s="220">
        <v>0.29861813279406801</v>
      </c>
      <c r="J177" s="221">
        <v>0.34889794212890424</v>
      </c>
    </row>
    <row r="178" spans="2:10" ht="15" hidden="1" customHeight="1" outlineLevel="1">
      <c r="B178" s="63" t="s">
        <v>88</v>
      </c>
      <c r="C178" s="220">
        <v>0.13157894736842102</v>
      </c>
      <c r="D178" s="220">
        <v>0.6206896551724137</v>
      </c>
      <c r="E178" s="220">
        <v>0.83141082519964504</v>
      </c>
      <c r="F178" s="220">
        <v>0.48653375306051072</v>
      </c>
      <c r="G178" s="220">
        <v>0.53076923076923066</v>
      </c>
      <c r="H178" s="221">
        <v>0.5770925110132159</v>
      </c>
      <c r="I178" s="220">
        <v>8.8474232038588507E-2</v>
      </c>
      <c r="J178" s="221">
        <v>0.26134033303256499</v>
      </c>
    </row>
    <row r="179" spans="2:10" ht="15" hidden="1" customHeight="1" outlineLevel="1">
      <c r="B179" s="63" t="s">
        <v>87</v>
      </c>
      <c r="C179" s="220">
        <v>1.3333333333333335</v>
      </c>
      <c r="D179" s="220">
        <v>0.5</v>
      </c>
      <c r="E179" s="220">
        <v>0.65268676277850579</v>
      </c>
      <c r="F179" s="220">
        <v>-3.8550501156515038E-2</v>
      </c>
      <c r="G179" s="220">
        <v>0.24113475177304955</v>
      </c>
      <c r="H179" s="221">
        <v>0.12666856006816252</v>
      </c>
      <c r="I179" s="220">
        <v>3.9580908032595952E-2</v>
      </c>
      <c r="J179" s="221">
        <v>7.1743234738829376E-2</v>
      </c>
    </row>
    <row r="180" spans="2:10" ht="15" hidden="1" customHeight="1" outlineLevel="1">
      <c r="B180" s="63" t="s">
        <v>86</v>
      </c>
      <c r="C180" s="220">
        <v>6</v>
      </c>
      <c r="D180" s="220">
        <v>0.6875</v>
      </c>
      <c r="E180" s="220">
        <v>1.7676348547717842</v>
      </c>
      <c r="F180" s="220">
        <v>0.30520231213872839</v>
      </c>
      <c r="G180" s="220">
        <v>0.66086956521739126</v>
      </c>
      <c r="H180" s="221">
        <v>0.73462282398452605</v>
      </c>
      <c r="I180" s="220">
        <v>0.59198184568835099</v>
      </c>
      <c r="J180" s="221">
        <v>0.63208265361609572</v>
      </c>
    </row>
    <row r="181" spans="2:10" ht="15" hidden="1" customHeight="1" outlineLevel="1">
      <c r="B181" s="63" t="s">
        <v>85</v>
      </c>
      <c r="C181" s="220">
        <v>-0.33333333333333337</v>
      </c>
      <c r="D181" s="220">
        <v>-0.40740740740740744</v>
      </c>
      <c r="E181" s="220">
        <v>0.63362068965517238</v>
      </c>
      <c r="F181" s="220">
        <v>0.26358695652173902</v>
      </c>
      <c r="G181" s="220">
        <v>0.26950354609929073</v>
      </c>
      <c r="H181" s="221">
        <v>0.38888888888888884</v>
      </c>
      <c r="I181" s="220">
        <v>0.15609208309938238</v>
      </c>
      <c r="J181" s="221">
        <v>0.20829340534889806</v>
      </c>
    </row>
    <row r="182" spans="2:10" ht="15" hidden="1" customHeight="1" outlineLevel="1">
      <c r="B182" s="63" t="s">
        <v>84</v>
      </c>
      <c r="C182" s="220">
        <v>-0.6</v>
      </c>
      <c r="D182" s="220">
        <v>0.39999999999999991</v>
      </c>
      <c r="E182" s="220">
        <v>7.225433526011571E-2</v>
      </c>
      <c r="F182" s="220">
        <v>-4.711024769305483E-2</v>
      </c>
      <c r="G182" s="220">
        <v>-0.59259259259259256</v>
      </c>
      <c r="H182" s="221">
        <v>-7.0175438596491224E-2</v>
      </c>
      <c r="I182" s="220">
        <v>-6.3096798352368477E-2</v>
      </c>
      <c r="J182" s="221">
        <v>-6.5684760660410957E-2</v>
      </c>
    </row>
    <row r="183" spans="2:10" ht="15" hidden="1" customHeight="1" outlineLevel="1">
      <c r="B183" s="63" t="s">
        <v>83</v>
      </c>
      <c r="C183" s="220">
        <v>-0.2857142857142857</v>
      </c>
      <c r="D183" s="220">
        <v>-0.30769230769230771</v>
      </c>
      <c r="E183" s="220">
        <v>0.32021709633649942</v>
      </c>
      <c r="F183" s="220">
        <v>0.24790307548928237</v>
      </c>
      <c r="G183" s="220">
        <v>-0.41025641025641024</v>
      </c>
      <c r="H183" s="221">
        <v>0.16544009420076544</v>
      </c>
      <c r="I183" s="220">
        <v>0.13696639418710266</v>
      </c>
      <c r="J183" s="221">
        <v>0.1478319478768817</v>
      </c>
    </row>
    <row r="184" spans="2:10" ht="15" hidden="1" customHeight="1" outlineLevel="1">
      <c r="B184" s="63" t="s">
        <v>82</v>
      </c>
      <c r="C184" s="220">
        <v>-0.56521739130434789</v>
      </c>
      <c r="D184" s="220">
        <v>-0.32467532467532467</v>
      </c>
      <c r="E184" s="220">
        <v>0.59823677581863977</v>
      </c>
      <c r="F184" s="220">
        <v>0.1220053238686778</v>
      </c>
      <c r="G184" s="220">
        <v>-0.3737373737373737</v>
      </c>
      <c r="H184" s="221">
        <v>0.15914221218961622</v>
      </c>
      <c r="I184" s="220">
        <v>0.14699035583638187</v>
      </c>
      <c r="J184" s="221">
        <v>0.15149612889725894</v>
      </c>
    </row>
    <row r="185" spans="2:10" ht="15" hidden="1" customHeight="1" outlineLevel="1">
      <c r="B185" s="63" t="s">
        <v>81</v>
      </c>
      <c r="C185" s="220">
        <v>-0.10526315789473684</v>
      </c>
      <c r="D185" s="220">
        <v>-0.18181818181818177</v>
      </c>
      <c r="E185" s="220">
        <v>0.14143920595533488</v>
      </c>
      <c r="F185" s="220">
        <v>-0.11252653927813161</v>
      </c>
      <c r="G185" s="220">
        <v>-0.30000000000000004</v>
      </c>
      <c r="H185" s="221">
        <v>-6.1111111111111116E-2</v>
      </c>
      <c r="I185" s="220">
        <v>6.7093150257450551E-2</v>
      </c>
      <c r="J185" s="221">
        <v>1.4208451737097727E-2</v>
      </c>
    </row>
    <row r="186" spans="2:10" ht="15" hidden="1" customHeight="1" outlineLevel="1">
      <c r="B186" s="63" t="s">
        <v>80</v>
      </c>
      <c r="C186" s="220">
        <v>-0.52564102564102566</v>
      </c>
      <c r="D186" s="220">
        <v>-0.45714285714285718</v>
      </c>
      <c r="E186" s="220">
        <v>0.35919055649241138</v>
      </c>
      <c r="F186" s="220">
        <v>1.715345387111733E-2</v>
      </c>
      <c r="G186" s="220">
        <v>0.49528301886792447</v>
      </c>
      <c r="H186" s="221">
        <v>0.13931297709923673</v>
      </c>
      <c r="I186" s="220">
        <v>-8.6755349913244517E-3</v>
      </c>
      <c r="J186" s="221">
        <v>4.2611489040060402E-2</v>
      </c>
    </row>
    <row r="187" spans="2:10" ht="15" hidden="1" customHeight="1" outlineLevel="1">
      <c r="B187" s="63" t="s">
        <v>79</v>
      </c>
      <c r="C187" s="220">
        <v>-0.57575757575757569</v>
      </c>
      <c r="D187" s="220">
        <v>-0.35555555555555551</v>
      </c>
      <c r="E187" s="220">
        <v>0.55010020040080154</v>
      </c>
      <c r="F187" s="220">
        <v>0.15447991761071056</v>
      </c>
      <c r="G187" s="220">
        <v>0.35838150289017334</v>
      </c>
      <c r="H187" s="221">
        <v>0.27452209338765288</v>
      </c>
      <c r="I187" s="220">
        <v>8.3168967784352343E-2</v>
      </c>
      <c r="J187" s="221">
        <v>0.14900269541778965</v>
      </c>
    </row>
    <row r="188" spans="2:10" collapsed="1">
      <c r="B188" s="227">
        <v>1998</v>
      </c>
      <c r="C188" s="229">
        <v>0.14840989399293281</v>
      </c>
      <c r="D188" s="229">
        <v>0</v>
      </c>
      <c r="E188" s="229">
        <v>0.5113941599514773</v>
      </c>
      <c r="F188" s="229">
        <v>0.16850976205003043</v>
      </c>
      <c r="G188" s="229">
        <v>-2.6641883519206933E-2</v>
      </c>
      <c r="H188" s="229">
        <v>0.24634450357159987</v>
      </c>
      <c r="I188" s="229">
        <v>0.14413989260615034</v>
      </c>
      <c r="J188" s="229">
        <v>0.17963553416971223</v>
      </c>
    </row>
    <row r="189" spans="2:10" ht="15" hidden="1" customHeight="1" outlineLevel="1">
      <c r="B189" s="63" t="s">
        <v>90</v>
      </c>
      <c r="C189" s="220">
        <v>-0.50909090909090904</v>
      </c>
      <c r="D189" s="220">
        <v>-0.1470588235294118</v>
      </c>
      <c r="E189" s="220">
        <v>0.18651488616462353</v>
      </c>
      <c r="F189" s="220">
        <v>0.2192448233861144</v>
      </c>
      <c r="G189" s="220">
        <v>1.8640776699029127</v>
      </c>
      <c r="H189" s="221">
        <v>0.24596774193548376</v>
      </c>
      <c r="I189" s="220">
        <v>3.5512879134278252E-2</v>
      </c>
      <c r="J189" s="221">
        <v>0.10118485897032614</v>
      </c>
    </row>
    <row r="190" spans="2:10" ht="15" hidden="1" customHeight="1" outlineLevel="1">
      <c r="B190" s="63" t="s">
        <v>89</v>
      </c>
      <c r="C190" s="220">
        <v>0.26470588235294112</v>
      </c>
      <c r="D190" s="220">
        <v>-2.8571428571428581E-2</v>
      </c>
      <c r="E190" s="220">
        <v>4.1497975708502111E-2</v>
      </c>
      <c r="F190" s="220">
        <v>-1.0426110607434258E-2</v>
      </c>
      <c r="G190" s="220">
        <v>0.1589403973509933</v>
      </c>
      <c r="H190" s="221">
        <v>2.0757363253856909E-2</v>
      </c>
      <c r="I190" s="220">
        <v>-3.4336859235150508E-2</v>
      </c>
      <c r="J190" s="221">
        <v>-1.4109165808444901E-2</v>
      </c>
    </row>
    <row r="191" spans="2:10" ht="15" hidden="1" customHeight="1" outlineLevel="1">
      <c r="B191" s="63" t="s">
        <v>88</v>
      </c>
      <c r="C191" s="220">
        <v>5.333333333333333</v>
      </c>
      <c r="D191" s="220">
        <v>-0.45283018867924529</v>
      </c>
      <c r="E191" s="220">
        <v>0.37943696450428388</v>
      </c>
      <c r="F191" s="220">
        <v>0.34858490566037736</v>
      </c>
      <c r="G191" s="220">
        <v>2.7667984189723382E-2</v>
      </c>
      <c r="H191" s="221">
        <v>0.32748538011695905</v>
      </c>
      <c r="I191" s="220">
        <v>0.27578947368421058</v>
      </c>
      <c r="J191" s="221">
        <v>0.29361205432937187</v>
      </c>
    </row>
    <row r="192" spans="2:10" ht="15" hidden="1" customHeight="1" outlineLevel="1">
      <c r="B192" s="63" t="s">
        <v>87</v>
      </c>
      <c r="C192" s="220">
        <v>-0.25</v>
      </c>
      <c r="D192" s="220">
        <v>-0.66666666666666674</v>
      </c>
      <c r="E192" s="220">
        <v>8.8445078459343796E-2</v>
      </c>
      <c r="F192" s="220">
        <v>0.2328897338403042</v>
      </c>
      <c r="G192" s="220">
        <v>-5.3691275167785268E-2</v>
      </c>
      <c r="H192" s="221">
        <v>0.16666666666666674</v>
      </c>
      <c r="I192" s="220">
        <v>0.20115860966839794</v>
      </c>
      <c r="J192" s="221">
        <v>0.18818544366899292</v>
      </c>
    </row>
    <row r="193" spans="2:10" ht="15" hidden="1" customHeight="1" outlineLevel="1">
      <c r="B193" s="63" t="s">
        <v>86</v>
      </c>
      <c r="C193" s="220">
        <v>-0.5</v>
      </c>
      <c r="D193" s="220">
        <v>-0.79220779220779214</v>
      </c>
      <c r="E193" s="220">
        <v>0.24013722126929671</v>
      </c>
      <c r="F193" s="220">
        <v>0.16107382550335569</v>
      </c>
      <c r="G193" s="220">
        <v>0.66666666666666674</v>
      </c>
      <c r="H193" s="221">
        <v>0.16389013957676712</v>
      </c>
      <c r="I193" s="220">
        <v>0.2231680236861584</v>
      </c>
      <c r="J193" s="221">
        <v>0.20590163934426231</v>
      </c>
    </row>
    <row r="194" spans="2:10" ht="15" hidden="1" customHeight="1" outlineLevel="1">
      <c r="B194" s="63" t="s">
        <v>85</v>
      </c>
      <c r="C194" s="220">
        <v>0</v>
      </c>
      <c r="D194" s="220">
        <v>-0.6707317073170731</v>
      </c>
      <c r="E194" s="220">
        <v>-0.18951965065502185</v>
      </c>
      <c r="F194" s="220">
        <v>-0.24006195147134746</v>
      </c>
      <c r="G194" s="220">
        <v>1.3114754098360657</v>
      </c>
      <c r="H194" s="221">
        <v>-0.20334261838440115</v>
      </c>
      <c r="I194" s="220">
        <v>0.26347900113507383</v>
      </c>
      <c r="J194" s="221">
        <v>0.1167428738204106</v>
      </c>
    </row>
    <row r="195" spans="2:10" ht="15" hidden="1" customHeight="1" outlineLevel="1">
      <c r="B195" s="63" t="s">
        <v>84</v>
      </c>
      <c r="C195" s="220">
        <v>0.66666666666666674</v>
      </c>
      <c r="D195" s="220">
        <v>-0.40476190476190477</v>
      </c>
      <c r="E195" s="220">
        <v>0.92757660167130918</v>
      </c>
      <c r="F195" s="220">
        <v>0.32326478149100257</v>
      </c>
      <c r="G195" s="220">
        <v>3.3043478260869561</v>
      </c>
      <c r="H195" s="221">
        <v>0.5170034499753573</v>
      </c>
      <c r="I195" s="220">
        <v>0.54721900347624564</v>
      </c>
      <c r="J195" s="221">
        <v>0.53603357051632905</v>
      </c>
    </row>
    <row r="196" spans="2:10" ht="15" hidden="1" customHeight="1" outlineLevel="1">
      <c r="B196" s="63" t="s">
        <v>83</v>
      </c>
      <c r="C196" s="220">
        <v>-0.66666666666666674</v>
      </c>
      <c r="D196" s="220">
        <v>-0.54117647058823537</v>
      </c>
      <c r="E196" s="220">
        <v>0.82425742574257432</v>
      </c>
      <c r="F196" s="220">
        <v>0.12650918635170605</v>
      </c>
      <c r="G196" s="220">
        <v>4.7073170731707314</v>
      </c>
      <c r="H196" s="221">
        <v>0.36043251902282747</v>
      </c>
      <c r="I196" s="220">
        <v>0.23513574153017736</v>
      </c>
      <c r="J196" s="221">
        <v>0.280126545872879</v>
      </c>
    </row>
    <row r="197" spans="2:10" ht="15" hidden="1" customHeight="1" outlineLevel="1">
      <c r="B197" s="63" t="s">
        <v>82</v>
      </c>
      <c r="C197" s="220">
        <v>0.14999999999999991</v>
      </c>
      <c r="D197" s="220">
        <v>0.42592592592592582</v>
      </c>
      <c r="E197" s="220">
        <v>0.27652733118971051</v>
      </c>
      <c r="F197" s="220">
        <v>0.22101841820151669</v>
      </c>
      <c r="G197" s="220">
        <v>2.327731092436975</v>
      </c>
      <c r="H197" s="221">
        <v>0.33183013904547165</v>
      </c>
      <c r="I197" s="220">
        <v>0.43054234062797336</v>
      </c>
      <c r="J197" s="221">
        <v>0.39227967953386744</v>
      </c>
    </row>
    <row r="198" spans="2:10" ht="15" hidden="1" customHeight="1" outlineLevel="1">
      <c r="B198" s="63" t="s">
        <v>81</v>
      </c>
      <c r="C198" s="220">
        <v>0.89999999999999991</v>
      </c>
      <c r="D198" s="220">
        <v>-0.1428571428571429</v>
      </c>
      <c r="E198" s="220">
        <v>0.32131147540983607</v>
      </c>
      <c r="F198" s="220">
        <v>0.2661290322580645</v>
      </c>
      <c r="G198" s="220">
        <v>0.45593869731800774</v>
      </c>
      <c r="H198" s="221">
        <v>0.28755364806866957</v>
      </c>
      <c r="I198" s="220">
        <v>6.0565944067516142E-2</v>
      </c>
      <c r="J198" s="221">
        <v>0.14374082616900807</v>
      </c>
    </row>
    <row r="199" spans="2:10" ht="15" hidden="1" customHeight="1" outlineLevel="1">
      <c r="B199" s="63" t="s">
        <v>80</v>
      </c>
      <c r="C199" s="220">
        <v>2.25</v>
      </c>
      <c r="D199" s="220">
        <v>-0.40677966101694918</v>
      </c>
      <c r="E199" s="220">
        <v>0.56464379947229548</v>
      </c>
      <c r="F199" s="220">
        <v>0.17547683923705715</v>
      </c>
      <c r="G199" s="220">
        <v>2.4154589371980784E-2</v>
      </c>
      <c r="H199" s="221">
        <v>0.27228581338883107</v>
      </c>
      <c r="I199" s="220">
        <v>0.37686641449333069</v>
      </c>
      <c r="J199" s="221">
        <v>0.33873007842145197</v>
      </c>
    </row>
    <row r="200" spans="2:10" ht="15" hidden="1" customHeight="1" outlineLevel="1">
      <c r="B200" s="63" t="s">
        <v>79</v>
      </c>
      <c r="C200" s="220">
        <v>5.6</v>
      </c>
      <c r="D200" s="220">
        <v>-0.21052631578947367</v>
      </c>
      <c r="E200" s="220">
        <v>0.23514851485148514</v>
      </c>
      <c r="F200" s="220">
        <v>0.1855921855921856</v>
      </c>
      <c r="G200" s="220">
        <v>0.22695035460992918</v>
      </c>
      <c r="H200" s="221">
        <v>0.20460551151377881</v>
      </c>
      <c r="I200" s="220">
        <v>6.4939611412567766E-2</v>
      </c>
      <c r="J200" s="221">
        <v>0.10918440564458254</v>
      </c>
    </row>
    <row r="201" spans="2:10" collapsed="1">
      <c r="B201" s="227">
        <v>1997</v>
      </c>
      <c r="C201" s="229">
        <v>0.48947368421052628</v>
      </c>
      <c r="D201" s="229">
        <v>-0.38181818181818183</v>
      </c>
      <c r="E201" s="229">
        <v>0.24875568058861708</v>
      </c>
      <c r="F201" s="229">
        <v>0.16494158411443305</v>
      </c>
      <c r="G201" s="229">
        <v>0.77753303964757703</v>
      </c>
      <c r="H201" s="229">
        <v>0.21012937286070654</v>
      </c>
      <c r="I201" s="229">
        <v>0.20192853091321616</v>
      </c>
      <c r="J201" s="229">
        <v>0.20476405395917952</v>
      </c>
    </row>
    <row r="202" spans="2:10" ht="15" hidden="1" customHeight="1" outlineLevel="1">
      <c r="B202" s="63" t="s">
        <v>90</v>
      </c>
      <c r="C202" s="220">
        <v>1.3913043478260869</v>
      </c>
      <c r="D202" s="220">
        <v>-0.26086956521739135</v>
      </c>
      <c r="E202" s="220">
        <v>0.47927461139896366</v>
      </c>
      <c r="F202" s="220">
        <v>-5.0318102949681864E-2</v>
      </c>
      <c r="G202" s="220">
        <v>4.4210526315789478</v>
      </c>
      <c r="H202" s="221">
        <v>0.1597817614964927</v>
      </c>
      <c r="I202" s="220">
        <v>9.7524255603880894E-2</v>
      </c>
      <c r="J202" s="221">
        <v>0.11622191011235961</v>
      </c>
    </row>
    <row r="203" spans="2:10" ht="15" hidden="1" customHeight="1" outlineLevel="1">
      <c r="B203" s="63" t="s">
        <v>89</v>
      </c>
      <c r="C203" s="220">
        <v>2.4</v>
      </c>
      <c r="D203" s="220">
        <v>-0.18604651162790697</v>
      </c>
      <c r="E203" s="220">
        <v>0.82962962962962972</v>
      </c>
      <c r="F203" s="220">
        <v>2.8917910447761264E-2</v>
      </c>
      <c r="G203" s="220">
        <v>16.764705882352942</v>
      </c>
      <c r="H203" s="221">
        <v>0.29448075526506901</v>
      </c>
      <c r="I203" s="220">
        <v>0.10740673995314465</v>
      </c>
      <c r="J203" s="221">
        <v>0.16945682283511987</v>
      </c>
    </row>
    <row r="204" spans="2:10" ht="15" hidden="1" customHeight="1" outlineLevel="1">
      <c r="B204" s="63" t="s">
        <v>88</v>
      </c>
      <c r="C204" s="220">
        <v>-0.1428571428571429</v>
      </c>
      <c r="D204" s="220">
        <v>-0.171875</v>
      </c>
      <c r="E204" s="220">
        <v>0.20857988165680474</v>
      </c>
      <c r="F204" s="220">
        <v>-0.26388888888888884</v>
      </c>
      <c r="G204" s="220">
        <v>13.055555555555555</v>
      </c>
      <c r="H204" s="221">
        <v>-0.10864197530864195</v>
      </c>
      <c r="I204" s="220">
        <v>7.3539638386648232E-2</v>
      </c>
      <c r="J204" s="221">
        <v>2.8732574225815988E-3</v>
      </c>
    </row>
    <row r="205" spans="2:10" ht="15" hidden="1" customHeight="1" outlineLevel="1">
      <c r="B205" s="63" t="s">
        <v>87</v>
      </c>
      <c r="C205" s="220">
        <v>-0.75</v>
      </c>
      <c r="D205" s="220">
        <v>7.1428571428571397E-2</v>
      </c>
      <c r="E205" s="220">
        <v>0.56473214285714279</v>
      </c>
      <c r="F205" s="220">
        <v>0.10911966262519779</v>
      </c>
      <c r="G205" s="220">
        <v>20.285714285714285</v>
      </c>
      <c r="H205" s="221">
        <v>0.24504950495049505</v>
      </c>
      <c r="I205" s="220">
        <v>-4.6839299314546889E-2</v>
      </c>
      <c r="J205" s="221">
        <v>4.5336112558624242E-2</v>
      </c>
    </row>
    <row r="206" spans="2:10" ht="15" hidden="1" customHeight="1" outlineLevel="1">
      <c r="B206" s="63" t="s">
        <v>86</v>
      </c>
      <c r="C206" s="220">
        <v>-0.8666666666666667</v>
      </c>
      <c r="D206" s="220">
        <v>0.39999999999999991</v>
      </c>
      <c r="E206" s="220">
        <v>3.7366548042704562E-2</v>
      </c>
      <c r="F206" s="220">
        <v>-3.3444816053511683E-3</v>
      </c>
      <c r="G206" s="220">
        <v>3.5999999999999996</v>
      </c>
      <c r="H206" s="221">
        <v>3.6881419234360502E-2</v>
      </c>
      <c r="I206" s="220">
        <v>-2.8930817610062887E-2</v>
      </c>
      <c r="J206" s="221">
        <v>-1.0639678214610093E-2</v>
      </c>
    </row>
    <row r="207" spans="2:10" ht="15" hidden="1" customHeight="1" outlineLevel="1">
      <c r="B207" s="63" t="s">
        <v>85</v>
      </c>
      <c r="C207" s="220">
        <v>0</v>
      </c>
      <c r="D207" s="220">
        <v>2.4999999999999911E-2</v>
      </c>
      <c r="E207" s="220">
        <v>0.37290167865707424</v>
      </c>
      <c r="F207" s="220">
        <v>-2.9559118236472948E-2</v>
      </c>
      <c r="G207" s="220">
        <v>0.8484848484848484</v>
      </c>
      <c r="H207" s="221">
        <v>9.5625635808748832E-2</v>
      </c>
      <c r="I207" s="220">
        <v>-0.13521472392638034</v>
      </c>
      <c r="J207" s="221">
        <v>-7.3880529777457404E-2</v>
      </c>
    </row>
    <row r="208" spans="2:10" ht="15" hidden="1" customHeight="1" outlineLevel="1">
      <c r="B208" s="63" t="s">
        <v>84</v>
      </c>
      <c r="C208" s="220">
        <v>-0.7</v>
      </c>
      <c r="D208" s="220">
        <v>-0.33333333333333337</v>
      </c>
      <c r="E208" s="220">
        <v>-0.31094049904030707</v>
      </c>
      <c r="F208" s="220">
        <v>-0.18789144050104389</v>
      </c>
      <c r="G208" s="220">
        <v>1.875</v>
      </c>
      <c r="H208" s="221">
        <v>-0.19928966061562747</v>
      </c>
      <c r="I208" s="220">
        <v>-0.34596438044713906</v>
      </c>
      <c r="J208" s="221">
        <v>-0.29838709677419351</v>
      </c>
    </row>
    <row r="209" spans="2:10" ht="15" hidden="1" customHeight="1" outlineLevel="1">
      <c r="B209" s="63" t="s">
        <v>83</v>
      </c>
      <c r="C209" s="220">
        <v>0.3125</v>
      </c>
      <c r="D209" s="220">
        <v>-0.45512820512820518</v>
      </c>
      <c r="E209" s="220">
        <v>-0.11790393013100442</v>
      </c>
      <c r="F209" s="220">
        <v>-1.141670991178001E-2</v>
      </c>
      <c r="G209" s="220">
        <v>5.833333333333333</v>
      </c>
      <c r="H209" s="221">
        <v>-2.8026469443363178E-2</v>
      </c>
      <c r="I209" s="220">
        <v>3.0520231213872817E-2</v>
      </c>
      <c r="J209" s="221">
        <v>8.7032201914707397E-3</v>
      </c>
    </row>
    <row r="210" spans="2:10" ht="15" hidden="1" customHeight="1" outlineLevel="1">
      <c r="B210" s="63" t="s">
        <v>82</v>
      </c>
      <c r="C210" s="220">
        <v>-0.31034482758620685</v>
      </c>
      <c r="D210" s="220">
        <v>-0.44897959183673475</v>
      </c>
      <c r="E210" s="220">
        <v>0.18702290076335881</v>
      </c>
      <c r="F210" s="220">
        <v>0.10538922155688613</v>
      </c>
      <c r="G210" s="220">
        <v>6</v>
      </c>
      <c r="H210" s="221">
        <v>0.13815226689478188</v>
      </c>
      <c r="I210" s="220">
        <v>-0.40747004933051445</v>
      </c>
      <c r="J210" s="221">
        <v>-0.27223576804834093</v>
      </c>
    </row>
    <row r="211" spans="2:10" ht="15" hidden="1" customHeight="1" outlineLevel="1">
      <c r="B211" s="63" t="s">
        <v>81</v>
      </c>
      <c r="C211" s="220">
        <v>-0.81818181818181812</v>
      </c>
      <c r="D211" s="220">
        <v>-0.6831275720164609</v>
      </c>
      <c r="E211" s="220">
        <v>1.094091903719896E-3</v>
      </c>
      <c r="F211" s="220">
        <v>4.2503503035964396E-2</v>
      </c>
      <c r="G211" s="220">
        <v>6.4571428571428573</v>
      </c>
      <c r="H211" s="221">
        <v>3.1582054309327035E-2</v>
      </c>
      <c r="I211" s="220">
        <v>-0.21874595992243051</v>
      </c>
      <c r="J211" s="221">
        <v>-0.14249752764541945</v>
      </c>
    </row>
    <row r="212" spans="2:10" ht="15" hidden="1" customHeight="1" outlineLevel="1">
      <c r="B212" s="63" t="s">
        <v>80</v>
      </c>
      <c r="C212" s="220">
        <v>-0.17241379310344829</v>
      </c>
      <c r="D212" s="220">
        <v>-0.69270833333333326</v>
      </c>
      <c r="E212" s="220">
        <v>-6.6502463054187166E-2</v>
      </c>
      <c r="F212" s="220">
        <v>2.974186307519644E-2</v>
      </c>
      <c r="G212" s="220">
        <v>5.67741935483871</v>
      </c>
      <c r="H212" s="221">
        <v>1.3000702740688652E-2</v>
      </c>
      <c r="I212" s="220">
        <v>-0.31210627225417698</v>
      </c>
      <c r="J212" s="221">
        <v>-0.22093023255813948</v>
      </c>
    </row>
    <row r="213" spans="2:10" ht="15" hidden="1" customHeight="1" outlineLevel="1">
      <c r="B213" s="63" t="s">
        <v>79</v>
      </c>
      <c r="C213" s="220">
        <v>-0.90196078431372551</v>
      </c>
      <c r="D213" s="220">
        <v>-0.62987012987012991</v>
      </c>
      <c r="E213" s="220">
        <v>0.16931982633863973</v>
      </c>
      <c r="F213" s="220">
        <v>-5.6994818652849721E-2</v>
      </c>
      <c r="G213" s="220">
        <v>8.4</v>
      </c>
      <c r="H213" s="221">
        <v>3.7764350453173279E-4</v>
      </c>
      <c r="I213" s="220">
        <v>-0.26473616473616468</v>
      </c>
      <c r="J213" s="221">
        <v>-0.19735073910539447</v>
      </c>
    </row>
    <row r="214" spans="2:10" collapsed="1">
      <c r="B214" s="227">
        <v>1996</v>
      </c>
      <c r="C214" s="229">
        <v>-0.28838951310861427</v>
      </c>
      <c r="D214" s="229">
        <v>-0.42800000000000005</v>
      </c>
      <c r="E214" s="229">
        <v>0.19220846233230127</v>
      </c>
      <c r="F214" s="229">
        <v>-3.4442824054216392E-2</v>
      </c>
      <c r="G214" s="229">
        <v>6.4732510288065841</v>
      </c>
      <c r="H214" s="229">
        <v>5.0940462762552263E-2</v>
      </c>
      <c r="I214" s="229">
        <v>-0.13887605444152551</v>
      </c>
      <c r="J214" s="229">
        <v>-8.1517032997402206E-2</v>
      </c>
    </row>
    <row r="215" spans="2:10" ht="15" hidden="1" customHeight="1" outlineLevel="1">
      <c r="B215" s="63" t="s">
        <v>90</v>
      </c>
      <c r="C215" s="220">
        <v>-0.57407407407407407</v>
      </c>
      <c r="D215" s="220">
        <v>-0.76884422110552764</v>
      </c>
      <c r="E215" s="220">
        <v>-2.8930817610062887E-2</v>
      </c>
      <c r="F215" s="220">
        <v>0.13006535947712417</v>
      </c>
      <c r="G215" s="220">
        <v>0.46153846153846145</v>
      </c>
      <c r="H215" s="221">
        <v>-9.6487842531840506E-3</v>
      </c>
      <c r="I215" s="220">
        <v>0.33855799373040751</v>
      </c>
      <c r="J215" s="221">
        <v>0.21071276746492851</v>
      </c>
    </row>
    <row r="216" spans="2:10" ht="15" hidden="1" customHeight="1" outlineLevel="1">
      <c r="B216" s="63" t="s">
        <v>89</v>
      </c>
      <c r="C216" s="220">
        <v>-0.64285714285714279</v>
      </c>
      <c r="D216" s="220">
        <v>-0.81702127659574475</v>
      </c>
      <c r="E216" s="220">
        <v>-0.19999999999999996</v>
      </c>
      <c r="F216" s="220">
        <v>-7.3465859982713932E-2</v>
      </c>
      <c r="G216" s="220">
        <v>-0.22727272727272729</v>
      </c>
      <c r="H216" s="221">
        <v>-0.15882712278558342</v>
      </c>
      <c r="I216" s="220">
        <v>0.27124856815578458</v>
      </c>
      <c r="J216" s="221">
        <v>8.6922372038224838E-2</v>
      </c>
    </row>
    <row r="217" spans="2:10" ht="15" hidden="1" customHeight="1" outlineLevel="1">
      <c r="B217" s="63" t="s">
        <v>88</v>
      </c>
      <c r="C217" s="220">
        <v>-0.53333333333333333</v>
      </c>
      <c r="D217" s="220">
        <v>-0.72765957446808516</v>
      </c>
      <c r="E217" s="220">
        <v>-0.22388059701492535</v>
      </c>
      <c r="F217" s="220">
        <v>0.28056914184081805</v>
      </c>
      <c r="G217" s="220">
        <v>1</v>
      </c>
      <c r="H217" s="221">
        <v>7.8721515241195528E-2</v>
      </c>
      <c r="I217" s="220">
        <v>-5.9054474071650542E-2</v>
      </c>
      <c r="J217" s="221">
        <v>-1.000842815002112E-2</v>
      </c>
    </row>
    <row r="218" spans="2:10" ht="15" hidden="1" customHeight="1" outlineLevel="1">
      <c r="B218" s="63" t="s">
        <v>87</v>
      </c>
      <c r="C218" s="220">
        <v>0.45454545454545459</v>
      </c>
      <c r="D218" s="220">
        <v>-0.41666666666666663</v>
      </c>
      <c r="E218" s="220">
        <v>-0.40106951871657759</v>
      </c>
      <c r="F218" s="220">
        <v>-0.15312499999999996</v>
      </c>
      <c r="G218" s="220">
        <v>0</v>
      </c>
      <c r="H218" s="221">
        <v>-0.21856866537717601</v>
      </c>
      <c r="I218" s="220">
        <v>3.4390523500191783E-3</v>
      </c>
      <c r="J218" s="221">
        <v>-7.9174664107485637E-2</v>
      </c>
    </row>
    <row r="219" spans="2:10" ht="15" hidden="1" customHeight="1" outlineLevel="1">
      <c r="B219" s="63" t="s">
        <v>86</v>
      </c>
      <c r="C219" s="220">
        <v>2.75</v>
      </c>
      <c r="D219" s="220">
        <v>-0.4329896907216495</v>
      </c>
      <c r="E219" s="220">
        <v>-0.43403826787512589</v>
      </c>
      <c r="F219" s="220">
        <v>-0.31703974417542258</v>
      </c>
      <c r="G219" s="220">
        <v>0.5</v>
      </c>
      <c r="H219" s="221">
        <v>-0.34952930458548437</v>
      </c>
      <c r="I219" s="220">
        <v>-0.12801629583202756</v>
      </c>
      <c r="J219" s="221">
        <v>-0.20341085271317827</v>
      </c>
    </row>
    <row r="220" spans="2:10" ht="15" hidden="1" customHeight="1" outlineLevel="1">
      <c r="B220" s="63" t="s">
        <v>85</v>
      </c>
      <c r="C220" s="220">
        <v>-0.7857142857142857</v>
      </c>
      <c r="D220" s="220">
        <v>-4.7619047619047672E-2</v>
      </c>
      <c r="E220" s="220">
        <v>-0.32850241545893721</v>
      </c>
      <c r="F220" s="220">
        <v>-0.25550167847817984</v>
      </c>
      <c r="G220" s="220">
        <v>0.5714285714285714</v>
      </c>
      <c r="H220" s="221">
        <v>-0.27292899408284022</v>
      </c>
      <c r="I220" s="220">
        <v>3.7423625254582538E-2</v>
      </c>
      <c r="J220" s="221">
        <v>-6.8250503693754183E-2</v>
      </c>
    </row>
    <row r="221" spans="2:10" ht="15" hidden="1" customHeight="1" outlineLevel="1">
      <c r="B221" s="63" t="s">
        <v>84</v>
      </c>
      <c r="C221" s="220">
        <v>1.5</v>
      </c>
      <c r="D221" s="220">
        <v>0.5</v>
      </c>
      <c r="E221" s="220">
        <v>-1.883239171374762E-2</v>
      </c>
      <c r="F221" s="220">
        <v>3.6668412781561965E-3</v>
      </c>
      <c r="G221" s="220">
        <v>3</v>
      </c>
      <c r="H221" s="221">
        <v>1.6853932584269593E-2</v>
      </c>
      <c r="I221" s="220">
        <v>0.22062904717853837</v>
      </c>
      <c r="J221" s="221">
        <v>0.14612676056338025</v>
      </c>
    </row>
    <row r="222" spans="2:10" ht="15" hidden="1" customHeight="1" outlineLevel="1">
      <c r="B222" s="63" t="s">
        <v>83</v>
      </c>
      <c r="C222" s="220">
        <v>0.23076923076923084</v>
      </c>
      <c r="D222" s="220">
        <v>-3.105590062111796E-2</v>
      </c>
      <c r="E222" s="220">
        <v>-0.18794326241134751</v>
      </c>
      <c r="F222" s="220">
        <v>-0.13432165318957767</v>
      </c>
      <c r="G222" s="220">
        <v>-0.5</v>
      </c>
      <c r="H222" s="221">
        <v>-0.14022757697456489</v>
      </c>
      <c r="I222" s="220">
        <v>-7.8610992756710685E-2</v>
      </c>
      <c r="J222" s="221">
        <v>-0.10257745378807603</v>
      </c>
    </row>
    <row r="223" spans="2:10" ht="15" hidden="1" customHeight="1" outlineLevel="1">
      <c r="B223" s="63" t="s">
        <v>82</v>
      </c>
      <c r="C223" s="220">
        <v>28</v>
      </c>
      <c r="D223" s="220">
        <v>-0.70919881305637977</v>
      </c>
      <c r="E223" s="220">
        <v>-0.35705521472392643</v>
      </c>
      <c r="F223" s="220">
        <v>-0.42572214580467671</v>
      </c>
      <c r="G223" s="220">
        <v>-0.19047619047619047</v>
      </c>
      <c r="H223" s="221">
        <v>-0.42724154826065652</v>
      </c>
      <c r="I223" s="220">
        <v>0.69009051929490228</v>
      </c>
      <c r="J223" s="221">
        <v>0.13925120772946853</v>
      </c>
    </row>
    <row r="224" spans="2:10" ht="15" hidden="1" customHeight="1" outlineLevel="1">
      <c r="B224" s="63" t="s">
        <v>81</v>
      </c>
      <c r="C224" s="220">
        <v>3.583333333333333</v>
      </c>
      <c r="D224" s="220">
        <v>-0.22611464968152861</v>
      </c>
      <c r="E224" s="220">
        <v>-0.19329214474845546</v>
      </c>
      <c r="F224" s="220">
        <v>-0.17240046385775032</v>
      </c>
      <c r="G224" s="220">
        <v>0.34615384615384626</v>
      </c>
      <c r="H224" s="221">
        <v>-0.16797642436149307</v>
      </c>
      <c r="I224" s="220">
        <v>0.34944173063503148</v>
      </c>
      <c r="J224" s="221">
        <v>0.13453692370461034</v>
      </c>
    </row>
    <row r="225" spans="2:10" ht="15" hidden="1" customHeight="1" outlineLevel="1">
      <c r="B225" s="63" t="s">
        <v>80</v>
      </c>
      <c r="C225" s="220">
        <v>0.70588235294117641</v>
      </c>
      <c r="D225" s="220">
        <v>-0.2615384615384615</v>
      </c>
      <c r="E225" s="220">
        <v>-0.35606661379857252</v>
      </c>
      <c r="F225" s="220">
        <v>-0.22454308093994779</v>
      </c>
      <c r="G225" s="220">
        <v>-0.11428571428571432</v>
      </c>
      <c r="H225" s="221">
        <v>-0.26478946008783255</v>
      </c>
      <c r="I225" s="220">
        <v>0.19372241294752324</v>
      </c>
      <c r="J225" s="221">
        <v>1.6019223067681221E-2</v>
      </c>
    </row>
    <row r="226" spans="2:10" ht="15" hidden="1" customHeight="1" outlineLevel="1">
      <c r="B226" s="63" t="s">
        <v>79</v>
      </c>
      <c r="C226" s="220">
        <v>2.1875</v>
      </c>
      <c r="D226" s="220">
        <v>-0.125</v>
      </c>
      <c r="E226" s="220">
        <v>-0.25618945102260493</v>
      </c>
      <c r="F226" s="220">
        <v>-0.18869687062120499</v>
      </c>
      <c r="G226" s="220">
        <v>-0.55882352941176472</v>
      </c>
      <c r="H226" s="221">
        <v>-0.19660194174757284</v>
      </c>
      <c r="I226" s="220">
        <v>0.36435469710272161</v>
      </c>
      <c r="J226" s="221">
        <v>0.15871426982538095</v>
      </c>
    </row>
    <row r="227" spans="2:10" collapsed="1">
      <c r="B227" s="227">
        <v>1995</v>
      </c>
      <c r="C227" s="229">
        <v>0.31527093596059119</v>
      </c>
      <c r="D227" s="229">
        <v>-0.44096601073345254</v>
      </c>
      <c r="E227" s="229">
        <v>-0.2657004830917874</v>
      </c>
      <c r="F227" s="229">
        <v>-0.14513053681431509</v>
      </c>
      <c r="G227" s="229">
        <v>6.578947368421062E-2</v>
      </c>
      <c r="H227" s="229">
        <v>-0.18996937969182137</v>
      </c>
      <c r="I227" s="229">
        <v>0.16225297655578741</v>
      </c>
      <c r="J227" s="229">
        <v>2.7273071390718551E-2</v>
      </c>
    </row>
    <row r="228" spans="2:10" ht="15" hidden="1" customHeight="1" outlineLevel="1">
      <c r="B228" s="63" t="s">
        <v>90</v>
      </c>
      <c r="C228" s="220">
        <v>0.9285714285714286</v>
      </c>
      <c r="D228" s="220">
        <v>-0.62022900763358779</v>
      </c>
      <c r="E228" s="220">
        <v>4.4678055190538801E-2</v>
      </c>
      <c r="F228" s="220">
        <v>-7.664453832226914E-2</v>
      </c>
      <c r="G228" s="220">
        <v>-0.35</v>
      </c>
      <c r="H228" s="221">
        <v>-0.13344481605351166</v>
      </c>
      <c r="I228" s="220">
        <v>-2.0111731843575065E-3</v>
      </c>
      <c r="J228" s="221">
        <v>-5.4655056932350954E-2</v>
      </c>
    </row>
    <row r="229" spans="2:10" ht="15" hidden="1" customHeight="1" outlineLevel="1">
      <c r="B229" s="63" t="s">
        <v>89</v>
      </c>
      <c r="C229" s="220">
        <v>-0.41666666666666663</v>
      </c>
      <c r="D229" s="220">
        <v>-0.26791277258566981</v>
      </c>
      <c r="E229" s="220">
        <v>-0.38299817184643514</v>
      </c>
      <c r="F229" s="220">
        <v>1.2981393336217728E-3</v>
      </c>
      <c r="G229" s="220">
        <v>-0.38888888888888884</v>
      </c>
      <c r="H229" s="221">
        <v>-0.14068241469816278</v>
      </c>
      <c r="I229" s="220">
        <v>-9.0805902383654935E-3</v>
      </c>
      <c r="J229" s="221">
        <v>-7.0115642118076638E-2</v>
      </c>
    </row>
    <row r="230" spans="2:10" ht="15" hidden="1" customHeight="1" outlineLevel="1">
      <c r="B230" s="63" t="s">
        <v>88</v>
      </c>
      <c r="C230" s="220">
        <v>2</v>
      </c>
      <c r="D230" s="220">
        <v>-0.36141304347826086</v>
      </c>
      <c r="E230" s="220">
        <v>-0.18292682926829273</v>
      </c>
      <c r="F230" s="220">
        <v>3.1178358551123386E-2</v>
      </c>
      <c r="G230" s="220">
        <v>-0.6785714285714286</v>
      </c>
      <c r="H230" s="221">
        <v>-7.3739035087719285E-2</v>
      </c>
      <c r="I230" s="220">
        <v>0.31547234775123734</v>
      </c>
      <c r="J230" s="221">
        <v>0.14430379746835453</v>
      </c>
    </row>
    <row r="231" spans="2:10" ht="15" hidden="1" customHeight="1" outlineLevel="1">
      <c r="B231" s="63" t="s">
        <v>87</v>
      </c>
      <c r="C231" s="220">
        <v>-0.3125</v>
      </c>
      <c r="D231" s="220">
        <v>-0.71764705882352942</v>
      </c>
      <c r="E231" s="220">
        <v>0.1316187594553706</v>
      </c>
      <c r="F231" s="220">
        <v>0.75548589341692796</v>
      </c>
      <c r="G231" s="220">
        <v>-0.9623655913978495</v>
      </c>
      <c r="H231" s="221">
        <v>0.2513110125050424</v>
      </c>
      <c r="I231" s="220">
        <v>0.23414289082763506</v>
      </c>
      <c r="J231" s="221">
        <v>0.24047619047619051</v>
      </c>
    </row>
    <row r="232" spans="2:10" ht="15" hidden="1" customHeight="1" outlineLevel="1">
      <c r="B232" s="63" t="s">
        <v>86</v>
      </c>
      <c r="C232" s="220">
        <v>-0.77777777777777779</v>
      </c>
      <c r="D232" s="220">
        <v>-0.82201834862385326</v>
      </c>
      <c r="E232" s="220">
        <v>-0.23966309341500769</v>
      </c>
      <c r="F232" s="220">
        <v>0.64958553127354945</v>
      </c>
      <c r="G232" s="220">
        <v>-0.52380952380952384</v>
      </c>
      <c r="H232" s="221">
        <v>2.3624494870997825E-2</v>
      </c>
      <c r="I232" s="220">
        <v>0.52825670498084287</v>
      </c>
      <c r="J232" s="221">
        <v>0.3086703638577033</v>
      </c>
    </row>
    <row r="233" spans="2:10" ht="15" hidden="1" customHeight="1" outlineLevel="1">
      <c r="B233" s="63" t="s">
        <v>85</v>
      </c>
      <c r="C233" s="220">
        <v>2.5</v>
      </c>
      <c r="D233" s="220">
        <v>-0.85738539898132426</v>
      </c>
      <c r="E233" s="220">
        <v>0.74438202247191021</v>
      </c>
      <c r="F233" s="220">
        <v>0.56600467289719636</v>
      </c>
      <c r="G233" s="220">
        <v>0.61538461538461542</v>
      </c>
      <c r="H233" s="221">
        <v>0.33684904416611738</v>
      </c>
      <c r="I233" s="220">
        <v>0.32100218597612251</v>
      </c>
      <c r="J233" s="221">
        <v>0.32635563968377679</v>
      </c>
    </row>
    <row r="234" spans="2:10" ht="15" hidden="1" customHeight="1" outlineLevel="1">
      <c r="B234" s="63" t="s">
        <v>84</v>
      </c>
      <c r="C234" s="220">
        <v>0.33333333333333326</v>
      </c>
      <c r="D234" s="220">
        <v>-0.84328358208955223</v>
      </c>
      <c r="E234" s="220">
        <v>0.44686648501362392</v>
      </c>
      <c r="F234" s="220">
        <v>0.55836734693877554</v>
      </c>
      <c r="G234" s="220">
        <v>-0.625</v>
      </c>
      <c r="H234" s="221">
        <v>0.32623736029803085</v>
      </c>
      <c r="I234" s="220">
        <v>0.42143326758711375</v>
      </c>
      <c r="J234" s="221">
        <v>0.38508433245275353</v>
      </c>
    </row>
    <row r="235" spans="2:10" ht="15" hidden="1" customHeight="1" outlineLevel="1">
      <c r="B235" s="63" t="s">
        <v>83</v>
      </c>
      <c r="C235" s="220">
        <v>1.1666666666666665</v>
      </c>
      <c r="D235" s="220">
        <v>-0.57963446475195823</v>
      </c>
      <c r="E235" s="220">
        <v>0.3364928909952607</v>
      </c>
      <c r="F235" s="220">
        <v>0.72692009309542271</v>
      </c>
      <c r="G235" s="220">
        <v>0.5</v>
      </c>
      <c r="H235" s="221">
        <v>0.41209829867674852</v>
      </c>
      <c r="I235" s="220">
        <v>0.72130546387972139</v>
      </c>
      <c r="J235" s="221">
        <v>0.5862068965517242</v>
      </c>
    </row>
    <row r="236" spans="2:10" ht="15" hidden="1" customHeight="1" outlineLevel="1">
      <c r="B236" s="63" t="s">
        <v>82</v>
      </c>
      <c r="C236" s="220">
        <v>-0.92307692307692313</v>
      </c>
      <c r="D236" s="220">
        <v>8.3601286173633493E-2</v>
      </c>
      <c r="E236" s="220">
        <v>0.42233856893542754</v>
      </c>
      <c r="F236" s="220">
        <v>1.6950880444856349</v>
      </c>
      <c r="G236" s="220">
        <v>0.10526315789473695</v>
      </c>
      <c r="H236" s="221">
        <v>1.0461152882205513</v>
      </c>
      <c r="I236" s="220">
        <v>0.23798289590091426</v>
      </c>
      <c r="J236" s="221">
        <v>0.53731897512068327</v>
      </c>
    </row>
    <row r="237" spans="2:10" ht="15" hidden="1" customHeight="1" outlineLevel="1">
      <c r="B237" s="63" t="s">
        <v>81</v>
      </c>
      <c r="C237" s="220">
        <v>-0.4</v>
      </c>
      <c r="D237" s="220">
        <v>-0.29596412556053808</v>
      </c>
      <c r="E237" s="220">
        <v>0.55631868131868134</v>
      </c>
      <c r="F237" s="220">
        <v>0.50406976744186038</v>
      </c>
      <c r="G237" s="220">
        <v>0.36842105263157898</v>
      </c>
      <c r="H237" s="221">
        <v>0.38833958404364122</v>
      </c>
      <c r="I237" s="220">
        <v>0.2866442199775534</v>
      </c>
      <c r="J237" s="221">
        <v>0.3270167839740119</v>
      </c>
    </row>
    <row r="238" spans="2:10" ht="15" hidden="1" customHeight="1" outlineLevel="1">
      <c r="B238" s="63" t="s">
        <v>80</v>
      </c>
      <c r="C238" s="220">
        <v>0</v>
      </c>
      <c r="D238" s="220">
        <v>-0.5</v>
      </c>
      <c r="E238" s="220">
        <v>0.25722831505483557</v>
      </c>
      <c r="F238" s="220">
        <v>0.64613180515759305</v>
      </c>
      <c r="G238" s="220">
        <v>0</v>
      </c>
      <c r="H238" s="221">
        <v>0.30292830696735096</v>
      </c>
      <c r="I238" s="220">
        <v>0.4443919716646989</v>
      </c>
      <c r="J238" s="221">
        <v>0.38606716625034698</v>
      </c>
    </row>
    <row r="239" spans="2:10" ht="15" hidden="1" customHeight="1" outlineLevel="1">
      <c r="B239" s="63" t="s">
        <v>79</v>
      </c>
      <c r="C239" s="220">
        <v>0.23076923076923084</v>
      </c>
      <c r="D239" s="220">
        <v>-0.61987041036717061</v>
      </c>
      <c r="E239" s="220">
        <v>0.14549938347718872</v>
      </c>
      <c r="F239" s="220">
        <v>0.93931159420289845</v>
      </c>
      <c r="G239" s="220">
        <v>1.4285714285714284</v>
      </c>
      <c r="H239" s="221">
        <v>0.37047817047817055</v>
      </c>
      <c r="I239" s="220">
        <v>0.48849973863042351</v>
      </c>
      <c r="J239" s="221">
        <v>0.44294655753490608</v>
      </c>
    </row>
    <row r="240" spans="2:10" collapsed="1">
      <c r="B240" s="227">
        <v>1994</v>
      </c>
      <c r="C240" s="229">
        <v>4.1025641025641102E-2</v>
      </c>
      <c r="D240" s="229">
        <v>-0.55966916108704212</v>
      </c>
      <c r="E240" s="229">
        <v>0.11079545454545459</v>
      </c>
      <c r="F240" s="229">
        <v>0.49214860206817312</v>
      </c>
      <c r="G240" s="229">
        <v>-0.46099290780141844</v>
      </c>
      <c r="H240" s="229">
        <v>0.20966633808286295</v>
      </c>
      <c r="I240" s="229">
        <v>0.31490709544656736</v>
      </c>
      <c r="J240" s="229">
        <v>0.27248205770434941</v>
      </c>
    </row>
    <row r="241" spans="2:10" ht="15" hidden="1" customHeight="1" outlineLevel="1">
      <c r="B241" s="63" t="s">
        <v>90</v>
      </c>
      <c r="C241" s="220">
        <v>-0.28205128205128205</v>
      </c>
      <c r="D241" s="220">
        <v>3.8314176245211051E-3</v>
      </c>
      <c r="E241" s="220">
        <v>-1.312335958005284E-3</v>
      </c>
      <c r="F241" s="220">
        <v>0.19898697539797405</v>
      </c>
      <c r="G241" s="220">
        <v>1</v>
      </c>
      <c r="H241" s="221">
        <v>0.10128913443830578</v>
      </c>
      <c r="I241" s="220">
        <v>4.3853510613482527E-2</v>
      </c>
      <c r="J241" s="221">
        <v>6.6123964581548123E-2</v>
      </c>
    </row>
    <row r="242" spans="2:10" ht="15" hidden="1" customHeight="1" outlineLevel="1">
      <c r="B242" s="63" t="s">
        <v>89</v>
      </c>
      <c r="C242" s="220">
        <v>0.11627906976744184</v>
      </c>
      <c r="D242" s="220">
        <v>0.12631578947368416</v>
      </c>
      <c r="E242" s="220">
        <v>0.66768292682926833</v>
      </c>
      <c r="F242" s="220">
        <v>0.2444803446418955</v>
      </c>
      <c r="G242" s="220">
        <v>0.89473684210526305</v>
      </c>
      <c r="H242" s="221">
        <v>0.33216783216783208</v>
      </c>
      <c r="I242" s="220">
        <v>0.55708731000353473</v>
      </c>
      <c r="J242" s="221">
        <v>0.44401476533661444</v>
      </c>
    </row>
    <row r="243" spans="2:10" ht="15" hidden="1" customHeight="1" outlineLevel="1">
      <c r="B243" s="63" t="s">
        <v>88</v>
      </c>
      <c r="C243" s="220">
        <v>-0.78260869565217395</v>
      </c>
      <c r="D243" s="220">
        <v>0.68807339449541294</v>
      </c>
      <c r="E243" s="220">
        <v>1.0426540284360186E-2</v>
      </c>
      <c r="F243" s="220">
        <v>-0.26910187667560326</v>
      </c>
      <c r="G243" s="220">
        <v>0.21739130434782616</v>
      </c>
      <c r="H243" s="221">
        <v>-0.15221938182663253</v>
      </c>
      <c r="I243" s="220">
        <v>-0.21846619576185666</v>
      </c>
      <c r="J243" s="221">
        <v>-0.19065274660942533</v>
      </c>
    </row>
    <row r="244" spans="2:10" ht="15" hidden="1" customHeight="1" outlineLevel="1">
      <c r="B244" s="63" t="s">
        <v>87</v>
      </c>
      <c r="C244" s="220">
        <v>-0.66666666666666674</v>
      </c>
      <c r="D244" s="220">
        <v>2.8636363636363638</v>
      </c>
      <c r="E244" s="220">
        <v>-0.17990074441687343</v>
      </c>
      <c r="F244" s="220">
        <v>0.17171717171717171</v>
      </c>
      <c r="G244" s="220">
        <v>9.9411764705882355</v>
      </c>
      <c r="H244" s="221">
        <v>0.21044921875</v>
      </c>
      <c r="I244" s="220">
        <v>2.464363372795364E-2</v>
      </c>
      <c r="J244" s="221">
        <v>8.6148375626313278E-2</v>
      </c>
    </row>
    <row r="245" spans="2:10" ht="15" hidden="1" customHeight="1" outlineLevel="1">
      <c r="B245" s="63" t="s">
        <v>86</v>
      </c>
      <c r="C245" s="220">
        <v>-9.9999999999999978E-2</v>
      </c>
      <c r="D245" s="220">
        <v>1.766497461928934</v>
      </c>
      <c r="E245" s="220">
        <v>0.31786074672048437</v>
      </c>
      <c r="F245" s="220">
        <v>-3.9102099927588729E-2</v>
      </c>
      <c r="G245" s="220">
        <v>1.1000000000000001</v>
      </c>
      <c r="H245" s="221">
        <v>0.23778376298576376</v>
      </c>
      <c r="I245" s="220">
        <v>-0.3816997334912644</v>
      </c>
      <c r="J245" s="221">
        <v>-0.2095584304501229</v>
      </c>
    </row>
    <row r="246" spans="2:10" ht="15" hidden="1" customHeight="1" outlineLevel="1">
      <c r="B246" s="63" t="s">
        <v>85</v>
      </c>
      <c r="C246" s="220">
        <v>-0.80952380952380953</v>
      </c>
      <c r="D246" s="220">
        <v>1.6531531531531534</v>
      </c>
      <c r="E246" s="220">
        <v>-0.36879432624113473</v>
      </c>
      <c r="F246" s="220">
        <v>7.470182046453222E-2</v>
      </c>
      <c r="G246" s="220">
        <v>-0.48</v>
      </c>
      <c r="H246" s="221">
        <v>7.9734219269103068E-3</v>
      </c>
      <c r="I246" s="220">
        <v>-0.33224792274870873</v>
      </c>
      <c r="J246" s="221">
        <v>-0.24630748573346761</v>
      </c>
    </row>
    <row r="247" spans="2:10" ht="15" hidden="1" customHeight="1" outlineLevel="1">
      <c r="B247" s="63" t="s">
        <v>84</v>
      </c>
      <c r="C247" s="220">
        <v>-0.82352941176470584</v>
      </c>
      <c r="D247" s="220">
        <v>1.2905982905982905</v>
      </c>
      <c r="E247" s="220">
        <v>-0.30360531309297911</v>
      </c>
      <c r="F247" s="220">
        <v>-0.10256410256410253</v>
      </c>
      <c r="G247" s="220">
        <v>1</v>
      </c>
      <c r="H247" s="221">
        <v>-7.6204523107177957E-2</v>
      </c>
      <c r="I247" s="220">
        <v>-8.1798973739812819E-2</v>
      </c>
      <c r="J247" s="221">
        <v>-7.9670843463624408E-2</v>
      </c>
    </row>
    <row r="248" spans="2:10" ht="15" hidden="1" customHeight="1" outlineLevel="1">
      <c r="B248" s="63" t="s">
        <v>83</v>
      </c>
      <c r="C248" s="220">
        <v>-0.5714285714285714</v>
      </c>
      <c r="D248" s="220">
        <v>1.2662721893491122</v>
      </c>
      <c r="E248" s="220">
        <v>6.8354430379746756E-2</v>
      </c>
      <c r="F248" s="220">
        <v>-0.14805023132848649</v>
      </c>
      <c r="G248" s="220">
        <v>-0.30434782608695654</v>
      </c>
      <c r="H248" s="221">
        <v>9.4607379375588607E-4</v>
      </c>
      <c r="I248" s="220">
        <v>3.6488027366020415E-2</v>
      </c>
      <c r="J248" s="221">
        <v>2.0653319283456373E-2</v>
      </c>
    </row>
    <row r="249" spans="2:10" ht="15" hidden="1" customHeight="1" outlineLevel="1">
      <c r="B249" s="63" t="s">
        <v>82</v>
      </c>
      <c r="C249" s="220">
        <v>-0.76363636363636367</v>
      </c>
      <c r="D249" s="220">
        <v>6.5068493150684859E-2</v>
      </c>
      <c r="E249" s="220">
        <v>-5.2083333333333703E-3</v>
      </c>
      <c r="F249" s="220">
        <v>-0.22763063707945597</v>
      </c>
      <c r="G249" s="220">
        <v>-0.26923076923076927</v>
      </c>
      <c r="H249" s="221">
        <v>-0.14961636828644498</v>
      </c>
      <c r="I249" s="220">
        <v>1.3146100985957476E-2</v>
      </c>
      <c r="J249" s="221">
        <v>-5.3925873880203756E-2</v>
      </c>
    </row>
    <row r="250" spans="2:10" ht="15" hidden="1" customHeight="1" outlineLevel="1">
      <c r="B250" s="63" t="s">
        <v>81</v>
      </c>
      <c r="C250" s="220">
        <v>-0.23076923076923073</v>
      </c>
      <c r="D250" s="220">
        <v>9.8522167487684831E-2</v>
      </c>
      <c r="E250" s="220">
        <v>-0.28975609756097565</v>
      </c>
      <c r="F250" s="220">
        <v>7.2319201995012516E-2</v>
      </c>
      <c r="G250" s="220">
        <v>-0.17391304347826086</v>
      </c>
      <c r="H250" s="221">
        <v>-4.8962386511024691E-2</v>
      </c>
      <c r="I250" s="220">
        <v>0.12131890259249944</v>
      </c>
      <c r="J250" s="221">
        <v>4.6903783477398431E-2</v>
      </c>
    </row>
    <row r="251" spans="2:10" ht="15" hidden="1" customHeight="1" outlineLevel="1">
      <c r="B251" s="63" t="s">
        <v>80</v>
      </c>
      <c r="C251" s="220">
        <v>-0.51428571428571423</v>
      </c>
      <c r="D251" s="220">
        <v>1.1399176954732511</v>
      </c>
      <c r="E251" s="220">
        <v>0.41068917018284101</v>
      </c>
      <c r="F251" s="220">
        <v>5.7636887608070175E-3</v>
      </c>
      <c r="G251" s="220">
        <v>0.45833333333333326</v>
      </c>
      <c r="H251" s="221">
        <v>0.23740108288213246</v>
      </c>
      <c r="I251" s="220">
        <v>-2.5092081031307556E-2</v>
      </c>
      <c r="J251" s="221">
        <v>6.8346923647146118E-2</v>
      </c>
    </row>
    <row r="252" spans="2:10" ht="15" hidden="1" customHeight="1" outlineLevel="1">
      <c r="B252" s="63" t="s">
        <v>79</v>
      </c>
      <c r="C252" s="220">
        <v>-0.60606060606060608</v>
      </c>
      <c r="D252" s="220">
        <v>1.0577777777777779</v>
      </c>
      <c r="E252" s="220">
        <v>-0.17914979757085026</v>
      </c>
      <c r="F252" s="220">
        <v>-0.34982332155477036</v>
      </c>
      <c r="G252" s="220">
        <v>-0.5</v>
      </c>
      <c r="H252" s="221">
        <v>-0.19078061911170929</v>
      </c>
      <c r="I252" s="220">
        <v>-0.13867627194957222</v>
      </c>
      <c r="J252" s="221">
        <v>-0.15956298893984355</v>
      </c>
    </row>
    <row r="253" spans="2:10" collapsed="1">
      <c r="B253" s="227">
        <v>1993</v>
      </c>
      <c r="C253" s="229">
        <v>-0.50632911392405067</v>
      </c>
      <c r="D253" s="229">
        <v>0.70174262734584447</v>
      </c>
      <c r="E253" s="229">
        <v>-1.2058212058212003E-2</v>
      </c>
      <c r="F253" s="229">
        <v>-5.0594774297439082E-2</v>
      </c>
      <c r="G253" s="229">
        <v>0.79237288135593231</v>
      </c>
      <c r="H253" s="229">
        <v>3.0505448500892651E-2</v>
      </c>
      <c r="I253" s="229">
        <v>-9.7321119629946606E-2</v>
      </c>
      <c r="J253" s="229">
        <v>-4.980720162019292E-2</v>
      </c>
    </row>
    <row r="254" spans="2:10" ht="15" hidden="1" customHeight="1" outlineLevel="1">
      <c r="B254" s="63" t="s">
        <v>90</v>
      </c>
      <c r="C254" s="220">
        <v>0.625</v>
      </c>
      <c r="D254" s="220">
        <v>0.73421926910299007</v>
      </c>
      <c r="E254" s="220">
        <v>-8.3032490974729201E-2</v>
      </c>
      <c r="F254" s="220">
        <v>7.6323987538940763E-2</v>
      </c>
      <c r="G254" s="220">
        <v>-0.6</v>
      </c>
      <c r="H254" s="221">
        <v>0.10141987829614596</v>
      </c>
      <c r="I254" s="220">
        <v>7.6054216867469826E-2</v>
      </c>
      <c r="J254" s="221">
        <v>8.5749728640099221E-2</v>
      </c>
    </row>
    <row r="255" spans="2:10" ht="15" hidden="1" customHeight="1" outlineLevel="1">
      <c r="B255" s="63" t="s">
        <v>89</v>
      </c>
      <c r="C255" s="220">
        <v>1.263157894736842</v>
      </c>
      <c r="D255" s="220">
        <v>-0.19263456090651554</v>
      </c>
      <c r="E255" s="220">
        <v>-0.23274853801169593</v>
      </c>
      <c r="F255" s="220">
        <v>0.46914556962025311</v>
      </c>
      <c r="G255" s="220">
        <v>0.11764705882352944</v>
      </c>
      <c r="H255" s="221">
        <v>0.14035087719298245</v>
      </c>
      <c r="I255" s="220">
        <v>-0.39434810533076425</v>
      </c>
      <c r="J255" s="221">
        <v>-0.20754979802200868</v>
      </c>
    </row>
    <row r="256" spans="2:10" ht="15" hidden="1" customHeight="1" outlineLevel="1">
      <c r="B256" s="63" t="s">
        <v>88</v>
      </c>
      <c r="C256" s="220">
        <v>1.5555555555555554</v>
      </c>
      <c r="D256" s="220">
        <v>-8.4033613445378186E-2</v>
      </c>
      <c r="E256" s="220">
        <v>0.23971797884841362</v>
      </c>
      <c r="F256" s="220">
        <v>1.2185873605947957</v>
      </c>
      <c r="G256" s="220">
        <v>-0.5892857142857143</v>
      </c>
      <c r="H256" s="221">
        <v>0.72188875550220089</v>
      </c>
      <c r="I256" s="220">
        <v>0.32103976894023556</v>
      </c>
      <c r="J256" s="221">
        <v>0.46414285714285719</v>
      </c>
    </row>
    <row r="257" spans="2:10" ht="15" hidden="1" customHeight="1" outlineLevel="1">
      <c r="B257" s="63" t="s">
        <v>87</v>
      </c>
      <c r="C257" s="220">
        <v>8.6</v>
      </c>
      <c r="D257" s="220">
        <v>-0.28455284552845528</v>
      </c>
      <c r="E257" s="220">
        <v>-9.6412556053811604E-2</v>
      </c>
      <c r="F257" s="220">
        <v>-0.4091155724362453</v>
      </c>
      <c r="G257" s="220">
        <v>-0.59523809523809523</v>
      </c>
      <c r="H257" s="221">
        <v>-0.2950086058519793</v>
      </c>
      <c r="I257" s="220">
        <v>-0.22779850746268659</v>
      </c>
      <c r="J257" s="221">
        <v>-0.25142165759225654</v>
      </c>
    </row>
    <row r="258" spans="2:10" ht="15" hidden="1" customHeight="1" outlineLevel="1">
      <c r="B258" s="63" t="s">
        <v>86</v>
      </c>
      <c r="C258" s="220">
        <v>0.17647058823529416</v>
      </c>
      <c r="D258" s="220">
        <v>-0.35830618892508148</v>
      </c>
      <c r="E258" s="220">
        <v>-0.18166804293971928</v>
      </c>
      <c r="F258" s="220">
        <v>0.11012861736334401</v>
      </c>
      <c r="G258" s="220">
        <v>-0.81818181818181812</v>
      </c>
      <c r="H258" s="221">
        <v>-8.2921665490472862E-2</v>
      </c>
      <c r="I258" s="220">
        <v>0.16048109965635748</v>
      </c>
      <c r="J258" s="221">
        <v>8.0771897388490776E-2</v>
      </c>
    </row>
    <row r="259" spans="2:10" ht="15" hidden="1" customHeight="1" outlineLevel="1">
      <c r="B259" s="63" t="s">
        <v>85</v>
      </c>
      <c r="C259" s="220">
        <v>20</v>
      </c>
      <c r="D259" s="220">
        <v>-0.26490066225165565</v>
      </c>
      <c r="E259" s="220">
        <v>-1.0526315789473717E-2</v>
      </c>
      <c r="F259" s="220">
        <v>8.8858509911141415E-2</v>
      </c>
      <c r="G259" s="220">
        <v>-0.24242424242424243</v>
      </c>
      <c r="H259" s="221">
        <v>2.3809523809523725E-2</v>
      </c>
      <c r="I259" s="220">
        <v>0.68674242424242427</v>
      </c>
      <c r="J259" s="221">
        <v>0.44963503649635039</v>
      </c>
    </row>
    <row r="260" spans="2:10" ht="15" hidden="1" customHeight="1" outlineLevel="1">
      <c r="B260" s="63" t="s">
        <v>84</v>
      </c>
      <c r="C260" s="220">
        <v>2.4</v>
      </c>
      <c r="D260" s="220">
        <v>-0.56826568265682664</v>
      </c>
      <c r="E260" s="220">
        <v>-0.11725293132328307</v>
      </c>
      <c r="F260" s="220">
        <v>7.1428571428571397E-2</v>
      </c>
      <c r="G260" s="220">
        <v>-0.38461538461538458</v>
      </c>
      <c r="H260" s="221">
        <v>-5.8333333333333348E-2</v>
      </c>
      <c r="I260" s="220">
        <v>-0.12098699920403289</v>
      </c>
      <c r="J260" s="221">
        <v>-9.8161578681059236E-2</v>
      </c>
    </row>
    <row r="261" spans="2:10" ht="15" hidden="1" customHeight="1" outlineLevel="1">
      <c r="B261" s="63" t="s">
        <v>83</v>
      </c>
      <c r="C261" s="220">
        <v>-0.26315789473684215</v>
      </c>
      <c r="D261" s="220">
        <v>-0.6269315673289183</v>
      </c>
      <c r="E261" s="220">
        <v>-0.27787934186471663</v>
      </c>
      <c r="F261" s="220">
        <v>1.1363636363636465E-2</v>
      </c>
      <c r="G261" s="220">
        <v>-7.999999999999996E-2</v>
      </c>
      <c r="H261" s="221">
        <v>-0.16771653543307086</v>
      </c>
      <c r="I261" s="220">
        <v>-0.19195331695331697</v>
      </c>
      <c r="J261" s="221">
        <v>-0.18133195307108352</v>
      </c>
    </row>
    <row r="262" spans="2:10" ht="15" hidden="1" customHeight="1" outlineLevel="1">
      <c r="B262" s="63" t="s">
        <v>82</v>
      </c>
      <c r="C262" s="220">
        <v>2.4375</v>
      </c>
      <c r="D262" s="220">
        <v>-0.4065040650406504</v>
      </c>
      <c r="E262" s="220">
        <v>-0.25773195876288657</v>
      </c>
      <c r="F262" s="220">
        <v>-4.9012933968686223E-2</v>
      </c>
      <c r="G262" s="220">
        <v>-0.1875</v>
      </c>
      <c r="H262" s="221">
        <v>-0.15763016157989229</v>
      </c>
      <c r="I262" s="220">
        <v>9.9901413079198198E-2</v>
      </c>
      <c r="J262" s="221">
        <v>-2.3164035689773543E-2</v>
      </c>
    </row>
    <row r="263" spans="2:10" ht="15" hidden="1" customHeight="1" outlineLevel="1">
      <c r="B263" s="63" t="s">
        <v>81</v>
      </c>
      <c r="C263" s="220">
        <v>5.5</v>
      </c>
      <c r="D263" s="220">
        <v>-8.7640449438202261E-2</v>
      </c>
      <c r="E263" s="220">
        <v>-0.23048048048048053</v>
      </c>
      <c r="F263" s="220">
        <v>0.50751879699248126</v>
      </c>
      <c r="G263" s="220">
        <v>4.5454545454545414E-2</v>
      </c>
      <c r="H263" s="221">
        <v>7.5688873386815514E-2</v>
      </c>
      <c r="I263" s="220">
        <v>0.10085896370185643</v>
      </c>
      <c r="J263" s="221">
        <v>8.9715873996293993E-2</v>
      </c>
    </row>
    <row r="264" spans="2:10" ht="15" hidden="1" customHeight="1" outlineLevel="1">
      <c r="B264" s="63" t="s">
        <v>80</v>
      </c>
      <c r="C264" s="220">
        <v>7.75</v>
      </c>
      <c r="D264" s="220">
        <v>-0.38481012658227853</v>
      </c>
      <c r="E264" s="220">
        <v>-5.7029177718832869E-2</v>
      </c>
      <c r="F264" s="220">
        <v>0.43983402489626555</v>
      </c>
      <c r="G264" s="220">
        <v>4.3478260869565188E-2</v>
      </c>
      <c r="H264" s="221">
        <v>0.12196261682242993</v>
      </c>
      <c r="I264" s="220">
        <v>0.18461958003817824</v>
      </c>
      <c r="J264" s="221">
        <v>0.16152918890993639</v>
      </c>
    </row>
    <row r="265" spans="2:10" ht="15" hidden="1" customHeight="1" outlineLevel="1">
      <c r="B265" s="63" t="s">
        <v>79</v>
      </c>
      <c r="C265" s="220">
        <v>4.5</v>
      </c>
      <c r="D265" s="220">
        <v>-0.26229508196721307</v>
      </c>
      <c r="E265" s="220">
        <v>6.580366774541524E-2</v>
      </c>
      <c r="F265" s="220">
        <v>1.117206982543641</v>
      </c>
      <c r="G265" s="220">
        <v>0.47368421052631571</v>
      </c>
      <c r="H265" s="221">
        <v>0.44341913550267109</v>
      </c>
      <c r="I265" s="220">
        <v>0.25978445830969932</v>
      </c>
      <c r="J265" s="221">
        <v>0.32748433303491487</v>
      </c>
    </row>
    <row r="266" spans="2:10" collapsed="1">
      <c r="B266" s="227">
        <v>1992</v>
      </c>
      <c r="C266" s="229">
        <v>2.0384615384615383</v>
      </c>
      <c r="D266" s="229">
        <v>-0.25119196988707648</v>
      </c>
      <c r="E266" s="229">
        <v>-0.10202557640250165</v>
      </c>
      <c r="F266" s="229">
        <v>0.24103919546157804</v>
      </c>
      <c r="G266" s="229">
        <v>-0.34806629834254144</v>
      </c>
      <c r="H266" s="229">
        <v>5.8106963715718773E-2</v>
      </c>
      <c r="I266" s="229">
        <v>8.7648060848552145E-2</v>
      </c>
      <c r="J266" s="229">
        <v>7.6476819234369664E-2</v>
      </c>
    </row>
    <row r="267" spans="2:10" ht="15" hidden="1" customHeight="1" outlineLevel="1">
      <c r="B267" s="63" t="s">
        <v>90</v>
      </c>
      <c r="C267" s="220">
        <v>-0.22580645161290325</v>
      </c>
      <c r="D267" s="220">
        <v>7.8853046594982157E-2</v>
      </c>
      <c r="E267" s="220">
        <v>-0.24385805277525019</v>
      </c>
      <c r="F267" s="220">
        <v>0.14642857142857135</v>
      </c>
      <c r="G267" s="220">
        <v>-0.61538461538461542</v>
      </c>
      <c r="H267" s="221">
        <v>-4.9730146491904437E-2</v>
      </c>
      <c r="I267" s="220">
        <v>0.13471945314725153</v>
      </c>
      <c r="J267" s="221">
        <v>5.6347256347256458E-2</v>
      </c>
    </row>
    <row r="268" spans="2:10" ht="15" hidden="1" customHeight="1" outlineLevel="1">
      <c r="B268" s="63" t="s">
        <v>89</v>
      </c>
      <c r="C268" s="220">
        <v>0.89999999999999991</v>
      </c>
      <c r="D268" s="220">
        <v>-0.14111922141119226</v>
      </c>
      <c r="E268" s="220">
        <v>-8.3601286173633493E-2</v>
      </c>
      <c r="F268" s="220">
        <v>0.15118397085610202</v>
      </c>
      <c r="G268" s="220">
        <v>-0.45161290322580649</v>
      </c>
      <c r="H268" s="221">
        <v>1.0068465565847839E-2</v>
      </c>
      <c r="I268" s="220">
        <v>0.510672703751617</v>
      </c>
      <c r="J268" s="221">
        <v>0.28771300448430503</v>
      </c>
    </row>
    <row r="269" spans="2:10" ht="15" hidden="1" customHeight="1" outlineLevel="1">
      <c r="B269" s="63" t="s">
        <v>88</v>
      </c>
      <c r="C269" s="220">
        <v>-0.5714285714285714</v>
      </c>
      <c r="D269" s="220">
        <v>2.5862068965517349E-2</v>
      </c>
      <c r="E269" s="220">
        <v>0.3092307692307692</v>
      </c>
      <c r="F269" s="220">
        <v>0.10882110469909323</v>
      </c>
      <c r="G269" s="220">
        <v>1.2400000000000002</v>
      </c>
      <c r="H269" s="221">
        <v>0.16721158337225606</v>
      </c>
      <c r="I269" s="220">
        <v>0.54726710209694063</v>
      </c>
      <c r="J269" s="221">
        <v>0.38613861386138604</v>
      </c>
    </row>
    <row r="270" spans="2:10" ht="15" hidden="1" customHeight="1" outlineLevel="1">
      <c r="B270" s="63" t="s">
        <v>87</v>
      </c>
      <c r="C270" s="220">
        <v>-0.54545454545454541</v>
      </c>
      <c r="D270" s="220">
        <v>-0.53053435114503822</v>
      </c>
      <c r="E270" s="220">
        <v>0.69581749049429664</v>
      </c>
      <c r="F270" s="220">
        <v>0.81219272369714846</v>
      </c>
      <c r="G270" s="220">
        <v>0.16666666666666674</v>
      </c>
      <c r="H270" s="221">
        <v>0.56857451403887693</v>
      </c>
      <c r="I270" s="220">
        <v>0.64417177914110435</v>
      </c>
      <c r="J270" s="221">
        <v>0.61678403755868549</v>
      </c>
    </row>
    <row r="271" spans="2:10" ht="15" hidden="1" customHeight="1" outlineLevel="1">
      <c r="B271" s="63" t="s">
        <v>86</v>
      </c>
      <c r="C271" s="220">
        <v>-5.555555555555558E-2</v>
      </c>
      <c r="D271" s="220">
        <v>0.77456647398843925</v>
      </c>
      <c r="E271" s="220">
        <v>0.28283898305084754</v>
      </c>
      <c r="F271" s="220">
        <v>5.5131467345207907E-2</v>
      </c>
      <c r="G271" s="220">
        <v>1.2000000000000002</v>
      </c>
      <c r="H271" s="221">
        <v>0.21162890123984601</v>
      </c>
      <c r="I271" s="220">
        <v>5.8759323267236763E-2</v>
      </c>
      <c r="J271" s="221">
        <v>0.10438999489535483</v>
      </c>
    </row>
    <row r="272" spans="2:10" ht="15" hidden="1" customHeight="1" outlineLevel="1">
      <c r="B272" s="63" t="s">
        <v>85</v>
      </c>
      <c r="C272" s="220">
        <v>-0.33333333333333337</v>
      </c>
      <c r="D272" s="220">
        <v>0.70621468926553677</v>
      </c>
      <c r="E272" s="220">
        <v>-1.1274934952298366E-2</v>
      </c>
      <c r="F272" s="220">
        <v>0.33485401459854014</v>
      </c>
      <c r="G272" s="220">
        <v>3.125</v>
      </c>
      <c r="H272" s="221">
        <v>0.20640131308986454</v>
      </c>
      <c r="I272" s="220">
        <v>1.6949152542372836E-2</v>
      </c>
      <c r="J272" s="221">
        <v>7.7467558002359382E-2</v>
      </c>
    </row>
    <row r="273" spans="2:10" ht="15" hidden="1" customHeight="1" outlineLevel="1">
      <c r="B273" s="63" t="s">
        <v>84</v>
      </c>
      <c r="C273" s="220" t="s">
        <v>143</v>
      </c>
      <c r="D273" s="220">
        <v>1.8526315789473684</v>
      </c>
      <c r="E273" s="220">
        <v>2.4013722126929649E-2</v>
      </c>
      <c r="F273" s="220">
        <v>0.1624087591240877</v>
      </c>
      <c r="G273" s="220">
        <v>-0.1333333333333333</v>
      </c>
      <c r="H273" s="221">
        <v>0.20737842370039128</v>
      </c>
      <c r="I273" s="220">
        <v>0.44240336777650202</v>
      </c>
      <c r="J273" s="221">
        <v>0.34688777828259876</v>
      </c>
    </row>
    <row r="274" spans="2:10" ht="15" hidden="1" customHeight="1" outlineLevel="1">
      <c r="B274" s="63" t="s">
        <v>83</v>
      </c>
      <c r="C274" s="220" t="s">
        <v>143</v>
      </c>
      <c r="D274" s="220">
        <v>1.5449438202247192</v>
      </c>
      <c r="E274" s="220">
        <v>0.62797619047619047</v>
      </c>
      <c r="F274" s="220">
        <v>0.7788347205707491</v>
      </c>
      <c r="G274" s="220">
        <v>0</v>
      </c>
      <c r="H274" s="221">
        <v>0.84057971014492749</v>
      </c>
      <c r="I274" s="220">
        <v>1.5104086353122592</v>
      </c>
      <c r="J274" s="221">
        <v>1.1651101979828167</v>
      </c>
    </row>
    <row r="275" spans="2:10" ht="15" hidden="1" customHeight="1" outlineLevel="1">
      <c r="B275" s="63" t="s">
        <v>82</v>
      </c>
      <c r="C275" s="220">
        <v>2.2000000000000002</v>
      </c>
      <c r="D275" s="220">
        <v>0.80219780219780223</v>
      </c>
      <c r="E275" s="220">
        <v>0.50972762645914393</v>
      </c>
      <c r="F275" s="220">
        <v>0.94827586206896552</v>
      </c>
      <c r="G275" s="220">
        <v>-3.0303030303030276E-2</v>
      </c>
      <c r="H275" s="221">
        <v>0.76377454084863827</v>
      </c>
      <c r="I275" s="220">
        <v>0.1241226449944588</v>
      </c>
      <c r="J275" s="221">
        <v>0.35977601493233791</v>
      </c>
    </row>
    <row r="276" spans="2:10" ht="15" hidden="1" customHeight="1" outlineLevel="1">
      <c r="B276" s="63" t="s">
        <v>81</v>
      </c>
      <c r="C276" s="220">
        <v>-0.4285714285714286</v>
      </c>
      <c r="D276" s="220">
        <v>0.39937106918238996</v>
      </c>
      <c r="E276" s="220">
        <v>0.42765273311897101</v>
      </c>
      <c r="F276" s="220">
        <v>-9.3696763202725686E-2</v>
      </c>
      <c r="G276" s="220">
        <v>-0.3529411764705882</v>
      </c>
      <c r="H276" s="221">
        <v>0.16261151662611506</v>
      </c>
      <c r="I276" s="220">
        <v>-0.17977272727272731</v>
      </c>
      <c r="J276" s="221">
        <v>-5.6801631226332638E-2</v>
      </c>
    </row>
    <row r="277" spans="2:10" ht="15" hidden="1" customHeight="1" outlineLevel="1">
      <c r="B277" s="63" t="s">
        <v>80</v>
      </c>
      <c r="C277" s="220">
        <v>0</v>
      </c>
      <c r="D277" s="220">
        <v>5.6149732620320858E-2</v>
      </c>
      <c r="E277" s="220">
        <v>-0.17415115005476456</v>
      </c>
      <c r="F277" s="220">
        <v>-8.1029551954242107E-2</v>
      </c>
      <c r="G277" s="220">
        <v>-0.23333333333333328</v>
      </c>
      <c r="H277" s="221">
        <v>-9.7046413502109741E-2</v>
      </c>
      <c r="I277" s="220">
        <v>0.1726894787336104</v>
      </c>
      <c r="J277" s="221">
        <v>5.639439694378745E-2</v>
      </c>
    </row>
    <row r="278" spans="2:10" ht="15" hidden="1" customHeight="1" outlineLevel="1">
      <c r="B278" s="63" t="s">
        <v>79</v>
      </c>
      <c r="C278" s="220">
        <v>-0.6</v>
      </c>
      <c r="D278" s="220">
        <v>0.38009049773755654</v>
      </c>
      <c r="E278" s="220">
        <v>0.47846889952153115</v>
      </c>
      <c r="F278" s="220">
        <v>0.18114874815905746</v>
      </c>
      <c r="G278" s="220">
        <v>0.11764705882352944</v>
      </c>
      <c r="H278" s="221">
        <v>0.32071840923669015</v>
      </c>
      <c r="I278" s="220">
        <v>0.29157509157509165</v>
      </c>
      <c r="J278" s="221">
        <v>0.3021683376078339</v>
      </c>
    </row>
    <row r="279" spans="2:10" collapsed="1">
      <c r="B279" s="227">
        <v>1991</v>
      </c>
      <c r="C279" s="229">
        <v>4.0000000000000036E-2</v>
      </c>
      <c r="D279" s="229">
        <v>0.3314400267290345</v>
      </c>
      <c r="E279" s="229">
        <v>0.16306589946802741</v>
      </c>
      <c r="F279" s="229">
        <v>0.25949983760961359</v>
      </c>
      <c r="G279" s="229">
        <v>5.232558139534893E-2</v>
      </c>
      <c r="H279" s="229">
        <v>0.22862059306094684</v>
      </c>
      <c r="I279" s="229">
        <v>0.25166728647576542</v>
      </c>
      <c r="J279" s="229">
        <v>0.24285101953340282</v>
      </c>
    </row>
    <row r="280" spans="2:10" ht="15" hidden="1" customHeight="1" outlineLevel="1">
      <c r="B280" s="63" t="s">
        <v>90</v>
      </c>
      <c r="C280" s="220">
        <v>1.8181818181818183</v>
      </c>
      <c r="D280" s="220">
        <v>0.44559585492227982</v>
      </c>
      <c r="E280" s="220">
        <v>1.0735849056603772</v>
      </c>
      <c r="F280" s="220">
        <v>0.60458452722063027</v>
      </c>
      <c r="G280" s="220">
        <v>1.8260869565217392</v>
      </c>
      <c r="H280" s="221">
        <v>0.78281786941580767</v>
      </c>
      <c r="I280" s="220">
        <v>0.30763500931098697</v>
      </c>
      <c r="J280" s="221">
        <v>0.4746376811594204</v>
      </c>
    </row>
    <row r="281" spans="2:10" ht="15" hidden="1" customHeight="1" outlineLevel="1">
      <c r="B281" s="63" t="s">
        <v>89</v>
      </c>
      <c r="C281" s="220">
        <v>-0.5</v>
      </c>
      <c r="D281" s="220">
        <v>4.9565217391304346</v>
      </c>
      <c r="E281" s="220">
        <v>0.93970893970893976</v>
      </c>
      <c r="F281" s="220">
        <v>0.70496894409937894</v>
      </c>
      <c r="G281" s="220">
        <v>0</v>
      </c>
      <c r="H281" s="221">
        <v>0.99437751004016062</v>
      </c>
      <c r="I281" s="220">
        <v>0.69517543859649122</v>
      </c>
      <c r="J281" s="221">
        <v>0.81655262300423592</v>
      </c>
    </row>
    <row r="282" spans="2:10" ht="15" hidden="1" customHeight="1" outlineLevel="1">
      <c r="B282" s="63" t="s">
        <v>88</v>
      </c>
      <c r="C282" s="220">
        <v>0.75</v>
      </c>
      <c r="D282" s="220">
        <v>-3.7344398340248941E-2</v>
      </c>
      <c r="E282" s="220">
        <v>0.57004830917874405</v>
      </c>
      <c r="F282" s="220">
        <v>0.58769633507853403</v>
      </c>
      <c r="G282" s="220">
        <v>-0.24242424242424243</v>
      </c>
      <c r="H282" s="221">
        <v>0.46243169398907114</v>
      </c>
      <c r="I282" s="220">
        <v>0.61971046770601346</v>
      </c>
      <c r="J282" s="221">
        <v>0.54907975460122693</v>
      </c>
    </row>
    <row r="283" spans="2:10" ht="15" hidden="1" customHeight="1" outlineLevel="1">
      <c r="B283" s="63" t="s">
        <v>87</v>
      </c>
      <c r="C283" s="220">
        <v>-0.26666666666666672</v>
      </c>
      <c r="D283" s="220">
        <v>-0.36097560975609755</v>
      </c>
      <c r="E283" s="220">
        <v>-0.23768115942028989</v>
      </c>
      <c r="F283" s="220">
        <v>0.74143835616438358</v>
      </c>
      <c r="G283" s="220">
        <v>0.8</v>
      </c>
      <c r="H283" s="221">
        <v>7.7370564281558973E-2</v>
      </c>
      <c r="I283" s="220">
        <v>0.30661322645290578</v>
      </c>
      <c r="J283" s="221">
        <v>0.2130991931656383</v>
      </c>
    </row>
    <row r="284" spans="2:10" ht="15" hidden="1" customHeight="1" outlineLevel="1">
      <c r="B284" s="63" t="s">
        <v>86</v>
      </c>
      <c r="C284" s="220">
        <v>5.8823529411764719E-2</v>
      </c>
      <c r="D284" s="220">
        <v>-0.5861244019138756</v>
      </c>
      <c r="E284" s="220">
        <v>1.0521739130434784</v>
      </c>
      <c r="F284" s="220">
        <v>1.5085106382978721</v>
      </c>
      <c r="G284" s="220">
        <v>0.66666666666666674</v>
      </c>
      <c r="H284" s="221">
        <v>0.69492753623188408</v>
      </c>
      <c r="I284" s="220">
        <v>1.0909090909090908</v>
      </c>
      <c r="J284" s="221">
        <v>0.95460214517335995</v>
      </c>
    </row>
    <row r="285" spans="2:10" ht="15" hidden="1" customHeight="1" outlineLevel="1">
      <c r="B285" s="63" t="s">
        <v>85</v>
      </c>
      <c r="C285" s="220">
        <v>-0.25</v>
      </c>
      <c r="D285" s="220">
        <v>-0.40604026845637586</v>
      </c>
      <c r="E285" s="220">
        <v>1.008710801393728</v>
      </c>
      <c r="F285" s="220">
        <v>0.69397217928902633</v>
      </c>
      <c r="G285" s="220">
        <v>-0.55555555555555558</v>
      </c>
      <c r="H285" s="221">
        <v>0.58144062297209609</v>
      </c>
      <c r="I285" s="220">
        <v>0.69673202614379082</v>
      </c>
      <c r="J285" s="221">
        <v>0.65811780047815693</v>
      </c>
    </row>
    <row r="286" spans="2:10" ht="15" hidden="1" customHeight="1" outlineLevel="1">
      <c r="B286" s="63" t="s">
        <v>84</v>
      </c>
      <c r="C286" s="220">
        <v>-1</v>
      </c>
      <c r="D286" s="220">
        <v>-0.55607476635514019</v>
      </c>
      <c r="E286" s="220">
        <v>0.33715596330275233</v>
      </c>
      <c r="F286" s="220">
        <v>0.53501400560224099</v>
      </c>
      <c r="G286" s="220">
        <v>-0.64285714285714279</v>
      </c>
      <c r="H286" s="221">
        <v>0.25985915492957745</v>
      </c>
      <c r="I286" s="220">
        <v>0.12677878395860276</v>
      </c>
      <c r="J286" s="221">
        <v>0.17732013907461885</v>
      </c>
    </row>
    <row r="287" spans="2:10" ht="15" hidden="1" customHeight="1" outlineLevel="1">
      <c r="B287" s="63" t="s">
        <v>83</v>
      </c>
      <c r="C287" s="220">
        <v>-1</v>
      </c>
      <c r="D287" s="220">
        <v>-0.51630434782608692</v>
      </c>
      <c r="E287" s="220">
        <v>1.4347826086956523</v>
      </c>
      <c r="F287" s="220">
        <v>0.68875502008032119</v>
      </c>
      <c r="G287" s="220">
        <v>-0.375</v>
      </c>
      <c r="H287" s="221">
        <v>0.31303520456707901</v>
      </c>
      <c r="I287" s="220">
        <v>-0.1749363867684478</v>
      </c>
      <c r="J287" s="221">
        <v>2.0587113991612727E-2</v>
      </c>
    </row>
    <row r="288" spans="2:10" ht="15" hidden="1" customHeight="1" outlineLevel="1">
      <c r="B288" s="63" t="s">
        <v>82</v>
      </c>
      <c r="C288" s="220">
        <v>4</v>
      </c>
      <c r="D288" s="220">
        <v>1.1840000000000002</v>
      </c>
      <c r="E288" s="220">
        <v>1.0642570281124497</v>
      </c>
      <c r="F288" s="220">
        <v>-0.20631578947368423</v>
      </c>
      <c r="G288" s="220">
        <v>-0.56000000000000005</v>
      </c>
      <c r="H288" s="221">
        <v>0.12785714285714289</v>
      </c>
      <c r="I288" s="220">
        <v>0.35757271815446345</v>
      </c>
      <c r="J288" s="221">
        <v>0.26281673541543893</v>
      </c>
    </row>
    <row r="289" spans="2:10" ht="15" hidden="1" customHeight="1" outlineLevel="1">
      <c r="B289" s="63" t="s">
        <v>81</v>
      </c>
      <c r="C289" s="220">
        <v>2.5</v>
      </c>
      <c r="D289" s="220">
        <v>-0.10422535211267603</v>
      </c>
      <c r="E289" s="220">
        <v>0.99358974358974361</v>
      </c>
      <c r="F289" s="220">
        <v>3.3450704225352013E-2</v>
      </c>
      <c r="G289" s="220">
        <v>-0.44262295081967218</v>
      </c>
      <c r="H289" s="221">
        <v>0.21958456973293772</v>
      </c>
      <c r="I289" s="220">
        <v>0.31697096677641423</v>
      </c>
      <c r="J289" s="221">
        <v>0.28025358940891287</v>
      </c>
    </row>
    <row r="290" spans="2:10" ht="15" hidden="1" customHeight="1" outlineLevel="1">
      <c r="B290" s="63" t="s">
        <v>80</v>
      </c>
      <c r="C290" s="220">
        <v>-0.4285714285714286</v>
      </c>
      <c r="D290" s="220">
        <v>0.72350230414746552</v>
      </c>
      <c r="E290" s="220">
        <v>0.85947046843177199</v>
      </c>
      <c r="F290" s="220">
        <v>-0.23430656934306571</v>
      </c>
      <c r="G290" s="220">
        <v>-0.55882352941176472</v>
      </c>
      <c r="H290" s="221">
        <v>0.10078959591267989</v>
      </c>
      <c r="I290" s="220">
        <v>0.12038695807954136</v>
      </c>
      <c r="J290" s="221">
        <v>0.11185275080906143</v>
      </c>
    </row>
    <row r="291" spans="2:10" ht="15" hidden="1" customHeight="1" outlineLevel="1">
      <c r="B291" s="63" t="s">
        <v>79</v>
      </c>
      <c r="C291" s="220">
        <v>1.1428571428571428</v>
      </c>
      <c r="D291" s="220">
        <v>-0.37215909090909094</v>
      </c>
      <c r="E291" s="220">
        <v>5.9121621621621712E-2</v>
      </c>
      <c r="F291" s="220">
        <v>-0.27534685165421557</v>
      </c>
      <c r="G291" s="220">
        <v>-0.51428571428571423</v>
      </c>
      <c r="H291" s="221">
        <v>-0.18928757150286013</v>
      </c>
      <c r="I291" s="220">
        <v>-0.18580375782880998</v>
      </c>
      <c r="J291" s="221">
        <v>-0.18707354056103109</v>
      </c>
    </row>
    <row r="292" spans="2:10" collapsed="1">
      <c r="B292" s="227">
        <v>1990</v>
      </c>
      <c r="C292" s="229">
        <v>6.8376068376068355E-2</v>
      </c>
      <c r="D292" s="229">
        <v>-8.1901840490797517E-2</v>
      </c>
      <c r="E292" s="229">
        <v>0.66775303277204423</v>
      </c>
      <c r="F292" s="229">
        <v>0.30854228644283888</v>
      </c>
      <c r="G292" s="229">
        <v>-0.25379609544468551</v>
      </c>
      <c r="H292" s="229">
        <v>0.33111383369733138</v>
      </c>
      <c r="I292" s="229">
        <v>0.35084899025419469</v>
      </c>
      <c r="J292" s="229">
        <v>0.34323079453857552</v>
      </c>
    </row>
    <row r="293" spans="2:10" ht="15" hidden="1" customHeight="1" outlineLevel="1">
      <c r="B293" s="63" t="s">
        <v>90</v>
      </c>
      <c r="C293" s="220">
        <v>4.5</v>
      </c>
      <c r="D293" s="220">
        <v>-0.43731778425655976</v>
      </c>
      <c r="E293" s="220">
        <v>-0.26896551724137929</v>
      </c>
      <c r="F293" s="220">
        <v>-0.10969387755102045</v>
      </c>
      <c r="G293" s="220">
        <v>-0.32352941176470584</v>
      </c>
      <c r="H293" s="221">
        <v>-0.22934322033898302</v>
      </c>
      <c r="I293" s="220">
        <v>-2.5408348457350294E-2</v>
      </c>
      <c r="J293" s="221">
        <v>-0.10833512814990309</v>
      </c>
    </row>
    <row r="294" spans="2:10" ht="15" hidden="1" customHeight="1" outlineLevel="1">
      <c r="B294" s="63" t="s">
        <v>89</v>
      </c>
      <c r="C294" s="220">
        <v>3</v>
      </c>
      <c r="D294" s="220">
        <v>-0.80453257790368271</v>
      </c>
      <c r="E294" s="220">
        <v>-0.30890804597701149</v>
      </c>
      <c r="F294" s="220">
        <v>-0.33948717948717944</v>
      </c>
      <c r="G294" s="220">
        <v>3.3333333333333437E-2</v>
      </c>
      <c r="H294" s="221">
        <v>-0.39533754249635744</v>
      </c>
      <c r="I294" s="220">
        <v>-0.2927491275688251</v>
      </c>
      <c r="J294" s="221">
        <v>-0.33829236739974122</v>
      </c>
    </row>
    <row r="295" spans="2:10" ht="15" hidden="1" customHeight="1" outlineLevel="1">
      <c r="B295" s="63" t="s">
        <v>88</v>
      </c>
      <c r="C295" s="220">
        <v>0.5</v>
      </c>
      <c r="D295" s="220">
        <v>0.1157407407407407</v>
      </c>
      <c r="E295" s="220">
        <v>-0.21739130434782605</v>
      </c>
      <c r="F295" s="220">
        <v>-0.23446893787575152</v>
      </c>
      <c r="G295" s="220">
        <v>-0.36538461538461542</v>
      </c>
      <c r="H295" s="221">
        <v>-0.18801996672212984</v>
      </c>
      <c r="I295" s="220">
        <v>-0.18659420289855078</v>
      </c>
      <c r="J295" s="221">
        <v>-0.18723510346547001</v>
      </c>
    </row>
    <row r="296" spans="2:10" ht="15" hidden="1" customHeight="1" outlineLevel="1">
      <c r="B296" s="63" t="s">
        <v>87</v>
      </c>
      <c r="C296" s="220" t="s">
        <v>143</v>
      </c>
      <c r="D296" s="220">
        <v>0.80616740088105732</v>
      </c>
      <c r="E296" s="220">
        <v>-0.14603960396039606</v>
      </c>
      <c r="F296" s="220">
        <v>-0.40102564102564098</v>
      </c>
      <c r="G296" s="220">
        <v>-0.48717948717948723</v>
      </c>
      <c r="H296" s="221">
        <v>-0.16105417276720346</v>
      </c>
      <c r="I296" s="220">
        <v>0.13100634632819586</v>
      </c>
      <c r="J296" s="221">
        <v>-9.6357226792009865E-3</v>
      </c>
    </row>
    <row r="297" spans="2:10" ht="15" hidden="1" customHeight="1" outlineLevel="1">
      <c r="B297" s="63" t="s">
        <v>86</v>
      </c>
      <c r="C297" s="220">
        <v>-0.81318681318681318</v>
      </c>
      <c r="D297" s="220">
        <v>1.0796019900497513</v>
      </c>
      <c r="E297" s="220">
        <v>-0.47786606129398412</v>
      </c>
      <c r="F297" s="220">
        <v>-4.8582995951417018E-2</v>
      </c>
      <c r="G297" s="220">
        <v>-0.25</v>
      </c>
      <c r="H297" s="221">
        <v>-0.18197984588026084</v>
      </c>
      <c r="I297" s="220">
        <v>0.34751409533572519</v>
      </c>
      <c r="J297" s="221">
        <v>0.1019791094007696</v>
      </c>
    </row>
    <row r="298" spans="2:10" ht="15" hidden="1" customHeight="1" outlineLevel="1">
      <c r="B298" s="63" t="s">
        <v>85</v>
      </c>
      <c r="C298" s="220" t="s">
        <v>143</v>
      </c>
      <c r="D298" s="220">
        <v>0.31277533039647576</v>
      </c>
      <c r="E298" s="220">
        <v>0.20842105263157884</v>
      </c>
      <c r="F298" s="220">
        <v>-0.21954161640530756</v>
      </c>
      <c r="G298" s="220">
        <v>-0.28000000000000003</v>
      </c>
      <c r="H298" s="221">
        <v>-9.6401028277635081E-3</v>
      </c>
      <c r="I298" s="220">
        <v>4.0108769544527467E-2</v>
      </c>
      <c r="J298" s="221">
        <v>2.2899066251667488E-2</v>
      </c>
    </row>
    <row r="299" spans="2:10" ht="15" hidden="1" customHeight="1" outlineLevel="1">
      <c r="B299" s="63" t="s">
        <v>84</v>
      </c>
      <c r="C299" s="220" t="s">
        <v>143</v>
      </c>
      <c r="D299" s="220">
        <v>1.1400000000000001</v>
      </c>
      <c r="E299" s="220">
        <v>0.57400722021660644</v>
      </c>
      <c r="F299" s="220">
        <v>0.15161290322580645</v>
      </c>
      <c r="G299" s="220">
        <v>0.23529411764705888</v>
      </c>
      <c r="H299" s="221">
        <v>0.37730358874878767</v>
      </c>
      <c r="I299" s="220">
        <v>0.87318255250403887</v>
      </c>
      <c r="J299" s="221">
        <v>0.64786249449096522</v>
      </c>
    </row>
    <row r="300" spans="2:10" ht="15" hidden="1" customHeight="1" outlineLevel="1">
      <c r="B300" s="63" t="s">
        <v>83</v>
      </c>
      <c r="C300" s="220">
        <v>0.16666666666666674</v>
      </c>
      <c r="D300" s="220">
        <v>0.72769953051643199</v>
      </c>
      <c r="E300" s="220">
        <v>-0.5241379310344827</v>
      </c>
      <c r="F300" s="220">
        <v>-0.30929264909847431</v>
      </c>
      <c r="G300" s="220">
        <v>0.21212121212121215</v>
      </c>
      <c r="H300" s="221">
        <v>-0.16785431512272364</v>
      </c>
      <c r="I300" s="220">
        <v>0.32658227848101262</v>
      </c>
      <c r="J300" s="221">
        <v>7.1486928104575131E-2</v>
      </c>
    </row>
    <row r="301" spans="2:10" ht="15" hidden="1" customHeight="1" outlineLevel="1">
      <c r="B301" s="63" t="s">
        <v>82</v>
      </c>
      <c r="C301" s="220">
        <v>-0.94444444444444442</v>
      </c>
      <c r="D301" s="220">
        <v>-0.375</v>
      </c>
      <c r="E301" s="220">
        <v>-0.41134751773049649</v>
      </c>
      <c r="F301" s="220">
        <v>-5.4726368159203953E-2</v>
      </c>
      <c r="G301" s="220">
        <v>0.44230769230769229</v>
      </c>
      <c r="H301" s="221">
        <v>-0.17550058892815079</v>
      </c>
      <c r="I301" s="220">
        <v>2.1516393442623016E-2</v>
      </c>
      <c r="J301" s="221">
        <v>-7.0136986301369886E-2</v>
      </c>
    </row>
    <row r="302" spans="2:10" ht="15" hidden="1" customHeight="1" outlineLevel="1">
      <c r="B302" s="63" t="s">
        <v>81</v>
      </c>
      <c r="C302" s="220">
        <v>-0.8666666666666667</v>
      </c>
      <c r="D302" s="220">
        <v>0.2769784172661871</v>
      </c>
      <c r="E302" s="220">
        <v>-1.2658227848101222E-2</v>
      </c>
      <c r="F302" s="220">
        <v>0.1104594330400781</v>
      </c>
      <c r="G302" s="220">
        <v>-3.1746031746031744E-2</v>
      </c>
      <c r="H302" s="221">
        <v>9.120345385860773E-2</v>
      </c>
      <c r="I302" s="220">
        <v>0.86648044692737436</v>
      </c>
      <c r="J302" s="221">
        <v>0.47213834751578365</v>
      </c>
    </row>
    <row r="303" spans="2:10" ht="15" hidden="1" customHeight="1" outlineLevel="1">
      <c r="B303" s="63" t="s">
        <v>80</v>
      </c>
      <c r="C303" s="220">
        <v>-0.68181818181818188</v>
      </c>
      <c r="D303" s="220">
        <v>-2.2522522522522515E-2</v>
      </c>
      <c r="E303" s="220">
        <v>-6.8311195445920347E-2</v>
      </c>
      <c r="F303" s="220">
        <v>0.13598673300165842</v>
      </c>
      <c r="G303" s="220">
        <v>-0.12820512820512819</v>
      </c>
      <c r="H303" s="221">
        <v>4.7688564476885631E-2</v>
      </c>
      <c r="I303" s="220">
        <v>0.4067540322580645</v>
      </c>
      <c r="J303" s="221">
        <v>0.22406536271354294</v>
      </c>
    </row>
    <row r="304" spans="2:10" ht="15" hidden="1" customHeight="1" outlineLevel="1">
      <c r="B304" s="63" t="s">
        <v>79</v>
      </c>
      <c r="C304" s="220">
        <v>-0.75862068965517238</v>
      </c>
      <c r="D304" s="220">
        <v>0.42510121457489869</v>
      </c>
      <c r="E304" s="220">
        <v>-0.18904109589041096</v>
      </c>
      <c r="F304" s="220">
        <v>-0.30950626381724389</v>
      </c>
      <c r="G304" s="220">
        <v>-0.54545454545454541</v>
      </c>
      <c r="H304" s="221">
        <v>-0.21188524590163937</v>
      </c>
      <c r="I304" s="220">
        <v>0.32059866089011413</v>
      </c>
      <c r="J304" s="221">
        <v>5.9650532235388631E-2</v>
      </c>
    </row>
    <row r="305" spans="2:10" collapsed="1">
      <c r="B305" s="227">
        <v>1989</v>
      </c>
      <c r="C305" s="229">
        <v>-0.40306122448979587</v>
      </c>
      <c r="D305" s="229">
        <v>0.15316590024761223</v>
      </c>
      <c r="E305" s="229">
        <v>-0.1919531821506949</v>
      </c>
      <c r="F305" s="229">
        <v>-0.14335123327568944</v>
      </c>
      <c r="G305" s="229">
        <v>-0.14152700186219735</v>
      </c>
      <c r="H305" s="229">
        <v>-0.12201852025067816</v>
      </c>
      <c r="I305" s="229">
        <v>0.17884638161790822</v>
      </c>
      <c r="J305" s="229">
        <v>4.1125216758365335E-2</v>
      </c>
    </row>
    <row r="306" spans="2:10" ht="15" hidden="1" customHeight="1" outlineLevel="1">
      <c r="B306" s="63" t="s">
        <v>90</v>
      </c>
      <c r="C306" s="220">
        <v>-0.7142857142857143</v>
      </c>
      <c r="D306" s="220">
        <v>0.61032863849765251</v>
      </c>
      <c r="E306" s="220">
        <v>0.36792452830188682</v>
      </c>
      <c r="F306" s="220">
        <v>0.31103678929765888</v>
      </c>
      <c r="G306" s="220">
        <v>-8.108108108108103E-2</v>
      </c>
      <c r="H306" s="221">
        <v>0.36317689530685926</v>
      </c>
      <c r="I306" s="220">
        <v>0.13561417971970324</v>
      </c>
      <c r="J306" s="221">
        <v>0.21831540278142225</v>
      </c>
    </row>
    <row r="307" spans="2:10" ht="15" hidden="1" customHeight="1" outlineLevel="1">
      <c r="B307" s="63" t="s">
        <v>89</v>
      </c>
      <c r="C307" s="220">
        <v>-0.61538461538461542</v>
      </c>
      <c r="D307" s="220">
        <v>1.5214285714285714</v>
      </c>
      <c r="E307" s="220">
        <v>0.91208791208791218</v>
      </c>
      <c r="F307" s="220">
        <v>0.35793871866295257</v>
      </c>
      <c r="G307" s="220">
        <v>-0.33333333333333337</v>
      </c>
      <c r="H307" s="221">
        <v>0.60859375000000004</v>
      </c>
      <c r="I307" s="220">
        <v>0.37620064034151546</v>
      </c>
      <c r="J307" s="221">
        <v>0.4705136334812936</v>
      </c>
    </row>
    <row r="308" spans="2:10" ht="15" hidden="1" customHeight="1" outlineLevel="1">
      <c r="B308" s="63" t="s">
        <v>88</v>
      </c>
      <c r="C308" s="220">
        <v>-0.11111111111111116</v>
      </c>
      <c r="D308" s="220">
        <v>8.0000000000000071E-2</v>
      </c>
      <c r="E308" s="220">
        <v>0.26555023923444976</v>
      </c>
      <c r="F308" s="220">
        <v>-0.33333333333333337</v>
      </c>
      <c r="G308" s="220">
        <v>-0.38095238095238093</v>
      </c>
      <c r="H308" s="221">
        <v>-0.18342391304347827</v>
      </c>
      <c r="I308" s="220">
        <v>2.4118738404452778E-2</v>
      </c>
      <c r="J308" s="221">
        <v>-8.0889092575618715E-2</v>
      </c>
    </row>
    <row r="309" spans="2:10" ht="15" hidden="1" customHeight="1" outlineLevel="1">
      <c r="B309" s="63" t="s">
        <v>87</v>
      </c>
      <c r="C309" s="220" t="s">
        <v>143</v>
      </c>
      <c r="D309" s="220">
        <v>0.34319526627218933</v>
      </c>
      <c r="E309" s="220">
        <v>1.2824858757062145</v>
      </c>
      <c r="F309" s="220">
        <v>-9.0485074626865725E-2</v>
      </c>
      <c r="G309" s="220">
        <v>-0.32758620689655171</v>
      </c>
      <c r="H309" s="221">
        <v>0.23956442831215963</v>
      </c>
      <c r="I309" s="220">
        <v>0.53514265831593599</v>
      </c>
      <c r="J309" s="221">
        <v>0.37702265372168275</v>
      </c>
    </row>
    <row r="310" spans="2:10" ht="15" hidden="1" customHeight="1" outlineLevel="1">
      <c r="B310" s="63" t="s">
        <v>86</v>
      </c>
      <c r="C310" s="220" t="s">
        <v>143</v>
      </c>
      <c r="D310" s="220">
        <v>0.33112582781456945</v>
      </c>
      <c r="E310" s="220">
        <v>1.4957507082152977</v>
      </c>
      <c r="F310" s="220">
        <v>-0.60606060606060608</v>
      </c>
      <c r="G310" s="220">
        <v>-9.0909090909090939E-2</v>
      </c>
      <c r="H310" s="221">
        <v>-5.2247191011235983E-2</v>
      </c>
      <c r="I310" s="220">
        <v>0.11677160847166568</v>
      </c>
      <c r="J310" s="221">
        <v>3.1471505528777977E-2</v>
      </c>
    </row>
    <row r="311" spans="2:10" ht="15" hidden="1" customHeight="1" outlineLevel="1">
      <c r="B311" s="63" t="s">
        <v>85</v>
      </c>
      <c r="C311" s="220" t="s">
        <v>143</v>
      </c>
      <c r="D311" s="220">
        <v>-4.3859649122807154E-3</v>
      </c>
      <c r="E311" s="220">
        <v>7.4660633484162853E-2</v>
      </c>
      <c r="F311" s="220">
        <v>-0.42149337055129099</v>
      </c>
      <c r="G311" s="220">
        <v>0.38888888888888884</v>
      </c>
      <c r="H311" s="221">
        <v>-0.2663837812352664</v>
      </c>
      <c r="I311" s="220">
        <v>0.28080104484109714</v>
      </c>
      <c r="J311" s="221">
        <v>1.8107741059302906E-2</v>
      </c>
    </row>
    <row r="312" spans="2:10" ht="15" hidden="1" customHeight="1" outlineLevel="1">
      <c r="B312" s="63" t="s">
        <v>84</v>
      </c>
      <c r="C312" s="220">
        <v>-1</v>
      </c>
      <c r="D312" s="220">
        <v>-0.52380952380952384</v>
      </c>
      <c r="E312" s="220">
        <v>-7.3578595317725703E-2</v>
      </c>
      <c r="F312" s="220">
        <v>-0.28653624856156501</v>
      </c>
      <c r="G312" s="220">
        <v>-0.43333333333333335</v>
      </c>
      <c r="H312" s="221">
        <v>-0.28452463566967379</v>
      </c>
      <c r="I312" s="220">
        <v>-0.18391562294001318</v>
      </c>
      <c r="J312" s="221">
        <v>-0.23292765382014879</v>
      </c>
    </row>
    <row r="313" spans="2:10" ht="15" hidden="1" customHeight="1" outlineLevel="1">
      <c r="B313" s="63" t="s">
        <v>83</v>
      </c>
      <c r="C313" s="220" t="s">
        <v>143</v>
      </c>
      <c r="D313" s="220">
        <v>-0.15139442231075695</v>
      </c>
      <c r="E313" s="220">
        <v>-5.2287581699346442E-2</v>
      </c>
      <c r="F313" s="220">
        <v>-0.36251105216622459</v>
      </c>
      <c r="G313" s="220">
        <v>-0.51470588235294112</v>
      </c>
      <c r="H313" s="221">
        <v>-0.28075170842824604</v>
      </c>
      <c r="I313" s="220">
        <v>-7.6383476227591562E-2</v>
      </c>
      <c r="J313" s="221">
        <v>-0.19447186574531095</v>
      </c>
    </row>
    <row r="314" spans="2:10" ht="15" hidden="1" customHeight="1" outlineLevel="1">
      <c r="B314" s="63" t="s">
        <v>82</v>
      </c>
      <c r="C314" s="220">
        <v>-0.625</v>
      </c>
      <c r="D314" s="220">
        <v>0.11111111111111116</v>
      </c>
      <c r="E314" s="220">
        <v>0.34285714285714275</v>
      </c>
      <c r="F314" s="220">
        <v>0.26415094339622636</v>
      </c>
      <c r="G314" s="220">
        <v>-5.4545454545454564E-2</v>
      </c>
      <c r="H314" s="221">
        <v>0.21895190236898787</v>
      </c>
      <c r="I314" s="220">
        <v>6.0293318848452016E-2</v>
      </c>
      <c r="J314" s="221">
        <v>0.12863327149041437</v>
      </c>
    </row>
    <row r="315" spans="2:10" ht="15" hidden="1" customHeight="1" outlineLevel="1">
      <c r="B315" s="63" t="s">
        <v>81</v>
      </c>
      <c r="C315" s="220">
        <v>-0.44444444444444442</v>
      </c>
      <c r="D315" s="220">
        <v>0.45549738219895297</v>
      </c>
      <c r="E315" s="220">
        <v>6.9977426636568918E-2</v>
      </c>
      <c r="F315" s="220">
        <v>-0.20512820512820518</v>
      </c>
      <c r="G315" s="220">
        <v>-0.26744186046511631</v>
      </c>
      <c r="H315" s="221">
        <v>-8.8987217305801392E-2</v>
      </c>
      <c r="I315" s="220">
        <v>-6.2336301728653787E-2</v>
      </c>
      <c r="J315" s="221">
        <v>-7.6084199847831546E-2</v>
      </c>
    </row>
    <row r="316" spans="2:10" ht="15" hidden="1" customHeight="1" outlineLevel="1">
      <c r="B316" s="63" t="s">
        <v>80</v>
      </c>
      <c r="C316" s="220">
        <v>-4.3478260869565188E-2</v>
      </c>
      <c r="D316" s="220">
        <v>0.24719101123595499</v>
      </c>
      <c r="E316" s="220">
        <v>0.51873198847262247</v>
      </c>
      <c r="F316" s="220">
        <v>-0.17453798767967144</v>
      </c>
      <c r="G316" s="220">
        <v>-1.2658227848101222E-2</v>
      </c>
      <c r="H316" s="221">
        <v>-1.5804597701149392E-2</v>
      </c>
      <c r="I316" s="220">
        <v>-0.102262443438914</v>
      </c>
      <c r="J316" s="221">
        <v>-6.0260586319218268E-2</v>
      </c>
    </row>
    <row r="317" spans="2:10" ht="15" hidden="1" customHeight="1" outlineLevel="1">
      <c r="B317" s="63" t="s">
        <v>79</v>
      </c>
      <c r="C317" s="220">
        <v>0.8125</v>
      </c>
      <c r="D317" s="220">
        <v>-0.26268656716417915</v>
      </c>
      <c r="E317" s="220">
        <v>0.24573378839590454</v>
      </c>
      <c r="F317" s="220">
        <v>5.5209953343701379E-2</v>
      </c>
      <c r="G317" s="220">
        <v>0.14925373134328357</v>
      </c>
      <c r="H317" s="221">
        <v>6.5502183406113579E-2</v>
      </c>
      <c r="I317" s="220">
        <v>-9.8686545970890993E-2</v>
      </c>
      <c r="J317" s="221">
        <v>-2.5063638143724254E-2</v>
      </c>
    </row>
    <row r="318" spans="2:10" collapsed="1">
      <c r="B318" s="227">
        <v>1988</v>
      </c>
      <c r="C318" s="229">
        <v>0.34246575342465757</v>
      </c>
      <c r="D318" s="229">
        <v>0.15576451349141451</v>
      </c>
      <c r="E318" s="229">
        <v>0.43682993483287791</v>
      </c>
      <c r="F318" s="229">
        <v>-0.18013581076039098</v>
      </c>
      <c r="G318" s="229">
        <v>-0.20913107511045659</v>
      </c>
      <c r="H318" s="229">
        <v>-2.1932894675439352E-3</v>
      </c>
      <c r="I318" s="229">
        <v>7.7188058178106589E-2</v>
      </c>
      <c r="J318" s="229">
        <v>3.9338717931602263E-2</v>
      </c>
    </row>
    <row r="319" spans="2:10" ht="15" hidden="1" customHeight="1" outlineLevel="1">
      <c r="B319" s="63" t="s">
        <v>90</v>
      </c>
      <c r="C319" s="220">
        <v>-0.875</v>
      </c>
      <c r="D319" s="220">
        <v>0.17032967032967039</v>
      </c>
      <c r="E319" s="220">
        <v>0.69329073482428116</v>
      </c>
      <c r="F319" s="220">
        <v>-0.37118822292323872</v>
      </c>
      <c r="G319" s="220">
        <v>-0.61052631578947369</v>
      </c>
      <c r="H319" s="221">
        <v>-0.13274890419536634</v>
      </c>
      <c r="I319" s="220">
        <v>0.22525252525252526</v>
      </c>
      <c r="J319" s="221">
        <v>6.5417948001118331E-2</v>
      </c>
    </row>
    <row r="320" spans="2:10" ht="15" hidden="1" customHeight="1" outlineLevel="1">
      <c r="B320" s="63" t="s">
        <v>89</v>
      </c>
      <c r="C320" s="220">
        <v>-0.60606060606060608</v>
      </c>
      <c r="D320" s="220">
        <v>-0.31707317073170727</v>
      </c>
      <c r="E320" s="220">
        <v>0.21739130434782616</v>
      </c>
      <c r="F320" s="220">
        <v>-0.22210184182015169</v>
      </c>
      <c r="G320" s="220">
        <v>-0.13461538461538458</v>
      </c>
      <c r="H320" s="221">
        <v>-0.15343915343915349</v>
      </c>
      <c r="I320" s="220">
        <v>0.28005464480874309</v>
      </c>
      <c r="J320" s="221">
        <v>5.981182795698925E-2</v>
      </c>
    </row>
    <row r="321" spans="2:10" ht="15" hidden="1" customHeight="1" outlineLevel="1">
      <c r="B321" s="63" t="s">
        <v>88</v>
      </c>
      <c r="C321" s="220" t="s">
        <v>143</v>
      </c>
      <c r="D321" s="220">
        <v>-0.1071428571428571</v>
      </c>
      <c r="E321" s="220">
        <v>0.72016460905349788</v>
      </c>
      <c r="F321" s="220">
        <v>0.78853046594982068</v>
      </c>
      <c r="G321" s="220">
        <v>0.71428571428571419</v>
      </c>
      <c r="H321" s="221">
        <v>0.63192904656319282</v>
      </c>
      <c r="I321" s="220">
        <v>0.1033776867963152</v>
      </c>
      <c r="J321" s="221">
        <v>0.31962503779860896</v>
      </c>
    </row>
    <row r="322" spans="2:10" ht="15" hidden="1" customHeight="1" outlineLevel="1">
      <c r="B322" s="63" t="s">
        <v>87</v>
      </c>
      <c r="C322" s="220" t="s">
        <v>143</v>
      </c>
      <c r="D322" s="220">
        <v>9.0322580645161299E-2</v>
      </c>
      <c r="E322" s="220">
        <v>0.23344947735191646</v>
      </c>
      <c r="F322" s="220">
        <v>1.5463182897862233</v>
      </c>
      <c r="G322" s="220">
        <v>0.18367346938775508</v>
      </c>
      <c r="H322" s="221">
        <v>0.8125</v>
      </c>
      <c r="I322" s="220">
        <v>-8.5877862595419852E-2</v>
      </c>
      <c r="J322" s="221">
        <v>0.2439613526570048</v>
      </c>
    </row>
    <row r="323" spans="2:10" ht="15" hidden="1" customHeight="1" outlineLevel="1">
      <c r="B323" s="63" t="s">
        <v>86</v>
      </c>
      <c r="C323" s="220">
        <v>-1</v>
      </c>
      <c r="D323" s="220">
        <v>-0.10650887573964496</v>
      </c>
      <c r="E323" s="220">
        <v>0.52813852813852824</v>
      </c>
      <c r="F323" s="220">
        <v>1.44921875</v>
      </c>
      <c r="G323" s="220">
        <v>-0.48837209302325579</v>
      </c>
      <c r="H323" s="221">
        <v>0.85803757828810023</v>
      </c>
      <c r="I323" s="220">
        <v>0.32448824867323722</v>
      </c>
      <c r="J323" s="221">
        <v>0.54896794027228801</v>
      </c>
    </row>
    <row r="324" spans="2:10" ht="15" hidden="1" customHeight="1" outlineLevel="1">
      <c r="B324" s="63" t="s">
        <v>85</v>
      </c>
      <c r="C324" s="220">
        <v>-1</v>
      </c>
      <c r="D324" s="220">
        <v>0.56164383561643838</v>
      </c>
      <c r="E324" s="220">
        <v>1.4971751412429377</v>
      </c>
      <c r="F324" s="220">
        <v>1.1581325301204819</v>
      </c>
      <c r="G324" s="220">
        <v>-0.52631578947368429</v>
      </c>
      <c r="H324" s="221">
        <v>1.0592233009708738</v>
      </c>
      <c r="I324" s="220">
        <v>0.22180851063829787</v>
      </c>
      <c r="J324" s="221">
        <v>0.51821305841924392</v>
      </c>
    </row>
    <row r="325" spans="2:10" ht="15" hidden="1" customHeight="1" outlineLevel="1">
      <c r="B325" s="63" t="s">
        <v>84</v>
      </c>
      <c r="C325" s="220">
        <v>-0.4</v>
      </c>
      <c r="D325" s="220">
        <v>2.3333333333333335</v>
      </c>
      <c r="E325" s="220">
        <v>0.2510460251046025</v>
      </c>
      <c r="F325" s="220">
        <v>0.60332103321033204</v>
      </c>
      <c r="G325" s="220">
        <v>-0.61783439490445857</v>
      </c>
      <c r="H325" s="221">
        <v>0.43240556660039764</v>
      </c>
      <c r="I325" s="220">
        <v>-3.5600762873490122E-2</v>
      </c>
      <c r="J325" s="221">
        <v>0.14695618456766191</v>
      </c>
    </row>
    <row r="326" spans="2:10" ht="15" hidden="1" customHeight="1" outlineLevel="1">
      <c r="B326" s="63" t="s">
        <v>83</v>
      </c>
      <c r="C326" s="220">
        <v>-1</v>
      </c>
      <c r="D326" s="220">
        <v>1.2612612612612613</v>
      </c>
      <c r="E326" s="220">
        <v>0.24390243902439024</v>
      </c>
      <c r="F326" s="220">
        <v>0.6905829596412556</v>
      </c>
      <c r="G326" s="220">
        <v>-0.10526315789473684</v>
      </c>
      <c r="H326" s="221">
        <v>0.54305799648506148</v>
      </c>
      <c r="I326" s="220">
        <v>-8.5531004989308657E-2</v>
      </c>
      <c r="J326" s="221">
        <v>0.19598583234946876</v>
      </c>
    </row>
    <row r="327" spans="2:10" ht="15" hidden="1" customHeight="1" outlineLevel="1">
      <c r="B327" s="63" t="s">
        <v>82</v>
      </c>
      <c r="C327" s="220">
        <v>0.54838709677419351</v>
      </c>
      <c r="D327" s="220">
        <v>1.2222222222222223</v>
      </c>
      <c r="E327" s="220">
        <v>0.59090909090909083</v>
      </c>
      <c r="F327" s="220">
        <v>0.23831775700934577</v>
      </c>
      <c r="G327" s="220">
        <v>-0.22535211267605637</v>
      </c>
      <c r="H327" s="221">
        <v>0.36168132942326481</v>
      </c>
      <c r="I327" s="220">
        <v>0.1915857605177993</v>
      </c>
      <c r="J327" s="221">
        <v>0.25934579439252325</v>
      </c>
    </row>
    <row r="328" spans="2:10" ht="15" hidden="1" customHeight="1" outlineLevel="1">
      <c r="B328" s="63" t="s">
        <v>81</v>
      </c>
      <c r="C328" s="220">
        <v>0</v>
      </c>
      <c r="D328" s="220">
        <v>3.8043478260869623E-2</v>
      </c>
      <c r="E328" s="220">
        <v>-1.9911504424778736E-2</v>
      </c>
      <c r="F328" s="220">
        <v>0.39891304347826084</v>
      </c>
      <c r="G328" s="220">
        <v>-0.29508196721311475</v>
      </c>
      <c r="H328" s="221">
        <v>0.19296187683284449</v>
      </c>
      <c r="I328" s="220">
        <v>-0.31503408683171874</v>
      </c>
      <c r="J328" s="221">
        <v>-0.12221727515583258</v>
      </c>
    </row>
    <row r="329" spans="2:10" ht="15" hidden="1" customHeight="1" outlineLevel="1">
      <c r="B329" s="63" t="s">
        <v>80</v>
      </c>
      <c r="C329" s="220">
        <v>-0.39473684210526316</v>
      </c>
      <c r="D329" s="220">
        <v>-5.3191489361702149E-2</v>
      </c>
      <c r="E329" s="220">
        <v>-0.16586538461538458</v>
      </c>
      <c r="F329" s="220">
        <v>0.47874493927125505</v>
      </c>
      <c r="G329" s="220">
        <v>-0.32478632478632474</v>
      </c>
      <c r="H329" s="221">
        <v>0.19519175729822558</v>
      </c>
      <c r="I329" s="220">
        <v>4.6897205116058771E-2</v>
      </c>
      <c r="J329" s="221">
        <v>0.11404872991187154</v>
      </c>
    </row>
    <row r="330" spans="2:10" ht="15" hidden="1" customHeight="1" outlineLevel="1">
      <c r="B330" s="63" t="s">
        <v>79</v>
      </c>
      <c r="C330" s="220">
        <v>6.6666666666666652E-2</v>
      </c>
      <c r="D330" s="220">
        <v>0.93641618497109835</v>
      </c>
      <c r="E330" s="220">
        <v>0.12692307692307692</v>
      </c>
      <c r="F330" s="220">
        <v>0.46136363636363642</v>
      </c>
      <c r="G330" s="220">
        <v>-0.37962962962962965</v>
      </c>
      <c r="H330" s="221">
        <v>0.35023584905660377</v>
      </c>
      <c r="I330" s="220">
        <v>0.17767558528428085</v>
      </c>
      <c r="J330" s="221">
        <v>0.24926614481409004</v>
      </c>
    </row>
    <row r="331" spans="2:10" collapsed="1">
      <c r="B331" s="227">
        <v>1987</v>
      </c>
      <c r="C331" s="229">
        <v>-0.41365461847389562</v>
      </c>
      <c r="D331" s="229">
        <v>0.30037214247740573</v>
      </c>
      <c r="E331" s="229">
        <v>0.31372549019607843</v>
      </c>
      <c r="F331" s="229">
        <v>0.49748575259805561</v>
      </c>
      <c r="G331" s="229">
        <v>-0.30501535312180139</v>
      </c>
      <c r="H331" s="229">
        <v>0.36690693372456473</v>
      </c>
      <c r="I331" s="229">
        <v>6.9790718835304855E-2</v>
      </c>
      <c r="J331" s="229">
        <v>0.19348328332049824</v>
      </c>
    </row>
    <row r="332" spans="2:10" ht="15" hidden="1" customHeight="1" outlineLevel="1">
      <c r="B332" s="63" t="s">
        <v>90</v>
      </c>
      <c r="C332" s="220">
        <v>3</v>
      </c>
      <c r="D332" s="220">
        <v>-3.703703703703709E-2</v>
      </c>
      <c r="E332" s="220">
        <v>-0.29185520361990946</v>
      </c>
      <c r="F332" s="220">
        <v>4.0481400437636816E-2</v>
      </c>
      <c r="G332" s="220">
        <v>0.86274509803921573</v>
      </c>
      <c r="H332" s="221">
        <v>-8.0745341614907318E-3</v>
      </c>
      <c r="I332" s="220">
        <v>-4.0241448692153181E-3</v>
      </c>
      <c r="J332" s="221">
        <v>-5.8365758754863606E-3</v>
      </c>
    </row>
    <row r="333" spans="2:10" ht="15" hidden="1" customHeight="1" outlineLevel="1">
      <c r="B333" s="63" t="s">
        <v>89</v>
      </c>
      <c r="C333" s="220">
        <v>-8.333333333333337E-2</v>
      </c>
      <c r="D333" s="220">
        <v>2.4999999999999911E-2</v>
      </c>
      <c r="E333" s="220">
        <v>-6.2695924764890276E-2</v>
      </c>
      <c r="F333" s="220">
        <v>0.35935198821796766</v>
      </c>
      <c r="G333" s="220">
        <v>-0.14754098360655743</v>
      </c>
      <c r="H333" s="221">
        <v>0.16756756756756763</v>
      </c>
      <c r="I333" s="220">
        <v>-5.9730250481695557E-2</v>
      </c>
      <c r="J333" s="221">
        <v>4.3478260869565188E-2</v>
      </c>
    </row>
    <row r="334" spans="2:10" ht="15" hidden="1" customHeight="1" outlineLevel="1">
      <c r="B334" s="63" t="s">
        <v>88</v>
      </c>
      <c r="C334" s="220">
        <v>-1</v>
      </c>
      <c r="D334" s="220">
        <v>0.47368421052631571</v>
      </c>
      <c r="E334" s="220">
        <v>-0.11956521739130432</v>
      </c>
      <c r="F334" s="220">
        <v>0.30781250000000004</v>
      </c>
      <c r="G334" s="220">
        <v>-0.14035087719298245</v>
      </c>
      <c r="H334" s="221">
        <v>0.19628647214854111</v>
      </c>
      <c r="I334" s="220">
        <v>0.346657477601654</v>
      </c>
      <c r="J334" s="221">
        <v>0.28079008520526716</v>
      </c>
    </row>
    <row r="335" spans="2:10" ht="15" hidden="1" customHeight="1" outlineLevel="1">
      <c r="B335" s="63" t="s">
        <v>87</v>
      </c>
      <c r="C335" s="220" t="s">
        <v>143</v>
      </c>
      <c r="D335" s="220">
        <v>0.66666666666666674</v>
      </c>
      <c r="E335" s="220">
        <v>-3.3670033670033628E-2</v>
      </c>
      <c r="F335" s="220">
        <v>-0.24955436720142599</v>
      </c>
      <c r="G335" s="220">
        <v>-0.34666666666666668</v>
      </c>
      <c r="H335" s="221">
        <v>-0.11111111111111116</v>
      </c>
      <c r="I335" s="220">
        <v>0.68308351177730198</v>
      </c>
      <c r="J335" s="221">
        <v>0.2673469387755103</v>
      </c>
    </row>
    <row r="336" spans="2:10" ht="15" hidden="1" customHeight="1" outlineLevel="1">
      <c r="B336" s="63" t="s">
        <v>86</v>
      </c>
      <c r="C336" s="220" t="s">
        <v>143</v>
      </c>
      <c r="D336" s="220">
        <v>0.38524590163934436</v>
      </c>
      <c r="E336" s="220">
        <v>-0.24755700325732899</v>
      </c>
      <c r="F336" s="220">
        <v>-0.12925170068027214</v>
      </c>
      <c r="G336" s="220">
        <v>0.10256410256410264</v>
      </c>
      <c r="H336" s="221">
        <v>-9.2803030303030276E-2</v>
      </c>
      <c r="I336" s="220">
        <v>-4.1424418604651181E-2</v>
      </c>
      <c r="J336" s="221">
        <v>-6.3733552631578982E-2</v>
      </c>
    </row>
    <row r="337" spans="2:10" ht="15" hidden="1" customHeight="1" outlineLevel="1">
      <c r="B337" s="63" t="s">
        <v>85</v>
      </c>
      <c r="C337" s="220" t="s">
        <v>143</v>
      </c>
      <c r="D337" s="220">
        <v>-0.20652173913043481</v>
      </c>
      <c r="E337" s="220">
        <v>-0.58837209302325588</v>
      </c>
      <c r="F337" s="220">
        <v>0.1487889273356402</v>
      </c>
      <c r="G337" s="220">
        <v>0.80952380952380953</v>
      </c>
      <c r="H337" s="221">
        <v>-0.1508656224237428</v>
      </c>
      <c r="I337" s="220">
        <v>0.11374407582938395</v>
      </c>
      <c r="J337" s="221">
        <v>3.1023784901758056E-3</v>
      </c>
    </row>
    <row r="338" spans="2:10" ht="15" hidden="1" customHeight="1" outlineLevel="1">
      <c r="B338" s="63" t="s">
        <v>84</v>
      </c>
      <c r="C338" s="220">
        <v>-0.82758620689655171</v>
      </c>
      <c r="D338" s="220">
        <v>-0.40566037735849059</v>
      </c>
      <c r="E338" s="220">
        <v>-0.13090909090909086</v>
      </c>
      <c r="F338" s="220">
        <v>-0.11001642036124792</v>
      </c>
      <c r="G338" s="220">
        <v>1.7543859649122808</v>
      </c>
      <c r="H338" s="221">
        <v>-6.505576208178443E-2</v>
      </c>
      <c r="I338" s="220">
        <v>0.36426712922810056</v>
      </c>
      <c r="J338" s="221">
        <v>0.15702108568864959</v>
      </c>
    </row>
    <row r="339" spans="2:10" ht="15" hidden="1" customHeight="1" outlineLevel="1">
      <c r="B339" s="63" t="s">
        <v>83</v>
      </c>
      <c r="C339" s="220">
        <v>2.6</v>
      </c>
      <c r="D339" s="220">
        <v>-2.6315789473684181E-2</v>
      </c>
      <c r="E339" s="220">
        <v>-0.44966442953020136</v>
      </c>
      <c r="F339" s="220">
        <v>0.17368421052631589</v>
      </c>
      <c r="G339" s="220">
        <v>-0.12643678160919536</v>
      </c>
      <c r="H339" s="221">
        <v>-7.3289902280130326E-2</v>
      </c>
      <c r="I339" s="220">
        <v>0.34644913627639151</v>
      </c>
      <c r="J339" s="221">
        <v>0.11938325991189425</v>
      </c>
    </row>
    <row r="340" spans="2:10" ht="15" hidden="1" customHeight="1" outlineLevel="1">
      <c r="B340" s="63" t="s">
        <v>82</v>
      </c>
      <c r="C340" s="220">
        <v>2.4444444444444446</v>
      </c>
      <c r="D340" s="220">
        <v>-0.5423728813559322</v>
      </c>
      <c r="E340" s="220">
        <v>-0.57601713062098503</v>
      </c>
      <c r="F340" s="220">
        <v>-8.4165477888730411E-2</v>
      </c>
      <c r="G340" s="220">
        <v>0.26785714285714279</v>
      </c>
      <c r="H340" s="221">
        <v>-0.27446808510638299</v>
      </c>
      <c r="I340" s="220">
        <v>0.29722921914357681</v>
      </c>
      <c r="J340" s="221">
        <v>-1.2687427912341454E-2</v>
      </c>
    </row>
    <row r="341" spans="2:10" ht="15" hidden="1" customHeight="1" outlineLevel="1">
      <c r="B341" s="63" t="s">
        <v>81</v>
      </c>
      <c r="C341" s="220">
        <v>0.5</v>
      </c>
      <c r="D341" s="220">
        <v>-3.6649214659685847E-2</v>
      </c>
      <c r="E341" s="220">
        <v>6.1032863849765251E-2</v>
      </c>
      <c r="F341" s="220">
        <v>6.728538283062635E-2</v>
      </c>
      <c r="G341" s="220">
        <v>0.35555555555555562</v>
      </c>
      <c r="H341" s="221">
        <v>7.4354127284183891E-2</v>
      </c>
      <c r="I341" s="220">
        <v>1.1927616050354053</v>
      </c>
      <c r="J341" s="221">
        <v>0.57172848145556343</v>
      </c>
    </row>
    <row r="342" spans="2:10" ht="15" hidden="1" customHeight="1" outlineLevel="1">
      <c r="B342" s="63" t="s">
        <v>80</v>
      </c>
      <c r="C342" s="220">
        <v>2.1666666666666665</v>
      </c>
      <c r="D342" s="220">
        <v>0.19745222929936301</v>
      </c>
      <c r="E342" s="220">
        <v>-0.15274949083503053</v>
      </c>
      <c r="F342" s="220">
        <v>0.27155727155727161</v>
      </c>
      <c r="G342" s="220">
        <v>0.28571428571428581</v>
      </c>
      <c r="H342" s="221">
        <v>0.14332460732984287</v>
      </c>
      <c r="I342" s="220">
        <v>0.62760215882806469</v>
      </c>
      <c r="J342" s="221">
        <v>0.36566371681415921</v>
      </c>
    </row>
    <row r="343" spans="2:10" ht="15" hidden="1" customHeight="1" outlineLevel="1">
      <c r="B343" s="63" t="s">
        <v>79</v>
      </c>
      <c r="C343" s="220">
        <v>-0.21052631578947367</v>
      </c>
      <c r="D343" s="220">
        <v>0.28148148148148144</v>
      </c>
      <c r="E343" s="220">
        <v>0.34366925064599485</v>
      </c>
      <c r="F343" s="220">
        <v>9.7256857855361645E-2</v>
      </c>
      <c r="G343" s="220">
        <v>1.25</v>
      </c>
      <c r="H343" s="221">
        <v>0.21926671459381741</v>
      </c>
      <c r="I343" s="220">
        <v>0.60536912751677852</v>
      </c>
      <c r="J343" s="221">
        <v>0.4189517528635891</v>
      </c>
    </row>
    <row r="344" spans="2:10" collapsed="1">
      <c r="B344" s="227">
        <v>1986</v>
      </c>
      <c r="C344" s="229">
        <v>0.62745098039215685</v>
      </c>
      <c r="D344" s="229">
        <v>3.3516483516483619E-2</v>
      </c>
      <c r="E344" s="229">
        <v>-0.20661700262927252</v>
      </c>
      <c r="F344" s="229">
        <v>8.0666586161091569E-2</v>
      </c>
      <c r="G344" s="229">
        <v>0.33287858117326063</v>
      </c>
      <c r="H344" s="229">
        <v>8.1023728377596083E-3</v>
      </c>
      <c r="I344" s="229">
        <v>0.33714563815549337</v>
      </c>
      <c r="J344" s="229">
        <v>0.1771859076557567</v>
      </c>
    </row>
    <row r="345" spans="2:10" ht="15" hidden="1" customHeight="1" outlineLevel="1">
      <c r="B345" s="63" t="s">
        <v>90</v>
      </c>
      <c r="C345" s="220">
        <v>-0.6</v>
      </c>
      <c r="D345" s="220">
        <v>-0.20920502092050208</v>
      </c>
      <c r="E345" s="220">
        <v>0.19137466307277617</v>
      </c>
      <c r="F345" s="220">
        <v>1.1305361305361306</v>
      </c>
      <c r="G345" s="220">
        <v>2.0000000000000018E-2</v>
      </c>
      <c r="H345" s="221">
        <v>0.43238434163701078</v>
      </c>
      <c r="I345" s="220">
        <v>0.30531845042678918</v>
      </c>
      <c r="J345" s="221">
        <v>0.35927465054778995</v>
      </c>
    </row>
    <row r="346" spans="2:10" ht="15" hidden="1" customHeight="1" outlineLevel="1">
      <c r="B346" s="63" t="s">
        <v>89</v>
      </c>
      <c r="C346" s="220">
        <v>-0.7024793388429752</v>
      </c>
      <c r="D346" s="220">
        <v>0.20481927710843384</v>
      </c>
      <c r="E346" s="220">
        <v>-0.1039325842696629</v>
      </c>
      <c r="F346" s="220">
        <v>-0.23015873015873012</v>
      </c>
      <c r="G346" s="220">
        <v>-0.17567567567567566</v>
      </c>
      <c r="H346" s="221">
        <v>-0.19011882426516569</v>
      </c>
      <c r="I346" s="220">
        <v>0.33419023136246784</v>
      </c>
      <c r="J346" s="221">
        <v>3.1091829356471479E-2</v>
      </c>
    </row>
    <row r="347" spans="2:10" ht="15" hidden="1" customHeight="1" outlineLevel="1">
      <c r="B347" s="63" t="s">
        <v>88</v>
      </c>
      <c r="C347" s="220">
        <v>-0.76</v>
      </c>
      <c r="D347" s="220">
        <v>-0.3476394849785408</v>
      </c>
      <c r="E347" s="220">
        <v>-4.4982698961937739E-2</v>
      </c>
      <c r="F347" s="220">
        <v>0.16575591985428062</v>
      </c>
      <c r="G347" s="220">
        <v>-0.4</v>
      </c>
      <c r="H347" s="221">
        <v>-5.0377833753148638E-2</v>
      </c>
      <c r="I347" s="220">
        <v>0.30485611510791366</v>
      </c>
      <c r="J347" s="221">
        <v>0.12114633087277471</v>
      </c>
    </row>
    <row r="348" spans="2:10" ht="15" hidden="1" customHeight="1" outlineLevel="1">
      <c r="B348" s="63" t="s">
        <v>87</v>
      </c>
      <c r="C348" s="220">
        <v>-1</v>
      </c>
      <c r="D348" s="220">
        <v>-0.47752808988764039</v>
      </c>
      <c r="E348" s="220">
        <v>9.5940959409594129E-2</v>
      </c>
      <c r="F348" s="220">
        <v>-0.19627507163323787</v>
      </c>
      <c r="G348" s="220">
        <v>8.6956521739130377E-2</v>
      </c>
      <c r="H348" s="221">
        <v>-0.1665312753858651</v>
      </c>
      <c r="I348" s="220">
        <v>-7.98029556650246E-2</v>
      </c>
      <c r="J348" s="221">
        <v>-0.12733748886910057</v>
      </c>
    </row>
    <row r="349" spans="2:10" ht="15" hidden="1" customHeight="1" outlineLevel="1">
      <c r="B349" s="63" t="s">
        <v>86</v>
      </c>
      <c r="C349" s="220">
        <v>-1</v>
      </c>
      <c r="D349" s="220">
        <v>-0.14084507042253525</v>
      </c>
      <c r="E349" s="220">
        <v>-3.1545741324921162E-2</v>
      </c>
      <c r="F349" s="220">
        <v>0.15294117647058814</v>
      </c>
      <c r="G349" s="220">
        <v>0.77272727272727271</v>
      </c>
      <c r="H349" s="221">
        <v>4.8659384309831077E-2</v>
      </c>
      <c r="I349" s="220">
        <v>0.32690453230472527</v>
      </c>
      <c r="J349" s="221">
        <v>0.18982387475538154</v>
      </c>
    </row>
    <row r="350" spans="2:10" ht="15" hidden="1" customHeight="1" outlineLevel="1">
      <c r="B350" s="63" t="s">
        <v>85</v>
      </c>
      <c r="C350" s="220">
        <v>-1</v>
      </c>
      <c r="D350" s="220">
        <v>-9.8039215686274495E-2</v>
      </c>
      <c r="E350" s="220">
        <v>0.62264150943396235</v>
      </c>
      <c r="F350" s="220">
        <v>0.18442622950819665</v>
      </c>
      <c r="G350" s="220">
        <v>-0.58000000000000007</v>
      </c>
      <c r="H350" s="221">
        <v>0.16859344894026984</v>
      </c>
      <c r="I350" s="220">
        <v>0.23935389133627027</v>
      </c>
      <c r="J350" s="221">
        <v>0.20874999999999999</v>
      </c>
    </row>
    <row r="351" spans="2:10" ht="15" hidden="1" customHeight="1" outlineLevel="1">
      <c r="B351" s="63" t="s">
        <v>84</v>
      </c>
      <c r="C351" s="220">
        <v>1.2307692307692308</v>
      </c>
      <c r="D351" s="220">
        <v>-0.41111111111111109</v>
      </c>
      <c r="E351" s="220">
        <v>-9.539473684210531E-2</v>
      </c>
      <c r="F351" s="220">
        <v>-0.17142857142857137</v>
      </c>
      <c r="G351" s="220">
        <v>0.42500000000000004</v>
      </c>
      <c r="H351" s="221">
        <v>-0.15408805031446537</v>
      </c>
      <c r="I351" s="220">
        <v>0.257360959651036</v>
      </c>
      <c r="J351" s="221">
        <v>1.8273184102329809E-2</v>
      </c>
    </row>
    <row r="352" spans="2:10" ht="15" hidden="1" customHeight="1" outlineLevel="1">
      <c r="B352" s="63" t="s">
        <v>83</v>
      </c>
      <c r="C352" s="220" t="s">
        <v>143</v>
      </c>
      <c r="D352" s="220">
        <v>0.46153846153846145</v>
      </c>
      <c r="E352" s="220">
        <v>0.68045112781954886</v>
      </c>
      <c r="F352" s="220">
        <v>-0.199438202247191</v>
      </c>
      <c r="G352" s="220">
        <v>0.33846153846153837</v>
      </c>
      <c r="H352" s="221">
        <v>9.5450490633363083E-2</v>
      </c>
      <c r="I352" s="220">
        <v>0.34974093264248696</v>
      </c>
      <c r="J352" s="221">
        <v>0.19915478077126259</v>
      </c>
    </row>
    <row r="353" spans="2:10" ht="15" hidden="1" customHeight="1" outlineLevel="1">
      <c r="B353" s="63" t="s">
        <v>82</v>
      </c>
      <c r="C353" s="220">
        <v>-0.8085106382978724</v>
      </c>
      <c r="D353" s="220">
        <v>-0.16901408450704225</v>
      </c>
      <c r="E353" s="220">
        <v>0.85317460317460325</v>
      </c>
      <c r="F353" s="220">
        <v>0.40199999999999991</v>
      </c>
      <c r="G353" s="220">
        <v>-0.9095315024232633</v>
      </c>
      <c r="H353" s="221">
        <v>-0.13549969343960755</v>
      </c>
      <c r="I353" s="220">
        <v>-0.15591778880226792</v>
      </c>
      <c r="J353" s="221">
        <v>-0.1449704142011834</v>
      </c>
    </row>
    <row r="354" spans="2:10" ht="15" hidden="1" customHeight="1" outlineLevel="1">
      <c r="B354" s="63" t="s">
        <v>81</v>
      </c>
      <c r="C354" s="220">
        <v>-0.64</v>
      </c>
      <c r="D354" s="220">
        <v>-0.22983870967741937</v>
      </c>
      <c r="E354" s="220">
        <v>8.3969465648854991E-2</v>
      </c>
      <c r="F354" s="220">
        <v>-6.9114470842332576E-2</v>
      </c>
      <c r="G354" s="220">
        <v>-0.61373390557939911</v>
      </c>
      <c r="H354" s="221">
        <v>-0.14216216216216215</v>
      </c>
      <c r="I354" s="220">
        <v>-0.27947845804988658</v>
      </c>
      <c r="J354" s="221">
        <v>-0.20918649695628111</v>
      </c>
    </row>
    <row r="355" spans="2:10" ht="15" hidden="1" customHeight="1" outlineLevel="1">
      <c r="B355" s="63" t="s">
        <v>80</v>
      </c>
      <c r="C355" s="220">
        <v>-0.64705882352941169</v>
      </c>
      <c r="D355" s="220">
        <v>-0.34583333333333333</v>
      </c>
      <c r="E355" s="220">
        <v>0.15801886792452824</v>
      </c>
      <c r="F355" s="220">
        <v>0.3125</v>
      </c>
      <c r="G355" s="220">
        <v>-7.1428571428571397E-2</v>
      </c>
      <c r="H355" s="221">
        <v>0.10086455331412103</v>
      </c>
      <c r="I355" s="220">
        <v>-8.2094833687190394E-2</v>
      </c>
      <c r="J355" s="221">
        <v>8.5683684398429882E-3</v>
      </c>
    </row>
    <row r="356" spans="2:10" ht="15" hidden="1" customHeight="1" outlineLevel="1">
      <c r="B356" s="63" t="s">
        <v>79</v>
      </c>
      <c r="C356" s="220">
        <v>-0.13636363636363635</v>
      </c>
      <c r="D356" s="220">
        <v>-0.30769230769230771</v>
      </c>
      <c r="E356" s="220">
        <v>-7.8571428571428625E-2</v>
      </c>
      <c r="F356" s="220">
        <v>0.20059880239520966</v>
      </c>
      <c r="G356" s="220">
        <v>-0.46666666666666667</v>
      </c>
      <c r="H356" s="221">
        <v>-2.8673835125447855E-3</v>
      </c>
      <c r="I356" s="220">
        <v>5.0775740479548581E-2</v>
      </c>
      <c r="J356" s="221">
        <v>2.4173480270174297E-2</v>
      </c>
    </row>
    <row r="357" spans="2:10" collapsed="1">
      <c r="B357" s="227">
        <v>1985</v>
      </c>
      <c r="C357" s="229">
        <v>-0.62591687041564792</v>
      </c>
      <c r="D357" s="229">
        <v>-0.21416234887737473</v>
      </c>
      <c r="E357" s="229">
        <v>0.16191446028513234</v>
      </c>
      <c r="F357" s="229">
        <v>7.6993107036025465E-2</v>
      </c>
      <c r="G357" s="229">
        <v>-0.51295681063122922</v>
      </c>
      <c r="H357" s="229">
        <v>-1.8678614248753722E-2</v>
      </c>
      <c r="I357" s="229">
        <v>0.1024076185366507</v>
      </c>
      <c r="J357" s="229">
        <v>4.0022108069445395E-2</v>
      </c>
    </row>
    <row r="358" spans="2:10" ht="15" hidden="1" customHeight="1" outlineLevel="1">
      <c r="B358" s="63" t="s">
        <v>90</v>
      </c>
      <c r="C358" s="220">
        <v>0.16666666666666674</v>
      </c>
      <c r="D358" s="220">
        <v>-0.56936936936936933</v>
      </c>
      <c r="E358" s="220">
        <v>-5.3619302949061698E-3</v>
      </c>
      <c r="F358" s="220">
        <v>-8.5287846481876373E-2</v>
      </c>
      <c r="G358" s="220">
        <v>-0.16666666666666663</v>
      </c>
      <c r="H358" s="221">
        <v>-0.24411566913248151</v>
      </c>
      <c r="I358" s="220">
        <v>0.15905631659056318</v>
      </c>
      <c r="J358" s="221">
        <v>-5.4980364155658656E-2</v>
      </c>
    </row>
    <row r="359" spans="2:10" ht="15" hidden="1" customHeight="1" outlineLevel="1">
      <c r="B359" s="63" t="s">
        <v>89</v>
      </c>
      <c r="C359" s="220">
        <v>1.2000000000000002</v>
      </c>
      <c r="D359" s="220">
        <v>-0.46278317152103565</v>
      </c>
      <c r="E359" s="220">
        <v>0.13738019169329063</v>
      </c>
      <c r="F359" s="220">
        <v>0.860759493670886</v>
      </c>
      <c r="G359" s="220">
        <v>-0.41269841269841268</v>
      </c>
      <c r="H359" s="221">
        <v>0.25215348472983545</v>
      </c>
      <c r="I359" s="220">
        <v>0.18960244648318048</v>
      </c>
      <c r="J359" s="221">
        <v>0.22497785651018609</v>
      </c>
    </row>
    <row r="360" spans="2:10" ht="15" hidden="1" customHeight="1" outlineLevel="1">
      <c r="B360" s="63" t="s">
        <v>88</v>
      </c>
      <c r="C360" s="220" t="s">
        <v>143</v>
      </c>
      <c r="D360" s="220">
        <v>-0.56851851851851853</v>
      </c>
      <c r="E360" s="220">
        <v>0.17004048582995956</v>
      </c>
      <c r="F360" s="220">
        <v>0.25917431192660545</v>
      </c>
      <c r="G360" s="220">
        <v>0.30136986301369872</v>
      </c>
      <c r="H360" s="221">
        <v>-8.101851851851849E-2</v>
      </c>
      <c r="I360" s="220">
        <v>8.0660835762876637E-2</v>
      </c>
      <c r="J360" s="221">
        <v>-9.4623655913979032E-3</v>
      </c>
    </row>
    <row r="361" spans="2:10" ht="15" hidden="1" customHeight="1" outlineLevel="1">
      <c r="B361" s="63" t="s">
        <v>87</v>
      </c>
      <c r="C361" s="220">
        <v>4</v>
      </c>
      <c r="D361" s="220">
        <v>-3.2608695652173947E-2</v>
      </c>
      <c r="E361" s="220">
        <v>0.47282608695652173</v>
      </c>
      <c r="F361" s="220">
        <v>0.29499072356215206</v>
      </c>
      <c r="G361" s="220">
        <v>0.23214285714285721</v>
      </c>
      <c r="H361" s="221">
        <v>0.27432712215320909</v>
      </c>
      <c r="I361" s="220">
        <v>-2.0270270270270285E-2</v>
      </c>
      <c r="J361" s="221">
        <v>0.12187812187812197</v>
      </c>
    </row>
    <row r="362" spans="2:10" ht="15" hidden="1" customHeight="1" outlineLevel="1">
      <c r="B362" s="63" t="s">
        <v>86</v>
      </c>
      <c r="C362" s="220" t="s">
        <v>143</v>
      </c>
      <c r="D362" s="220">
        <v>-0.51202749140893467</v>
      </c>
      <c r="E362" s="220">
        <v>0.25296442687747045</v>
      </c>
      <c r="F362" s="220">
        <v>0.40883977900552493</v>
      </c>
      <c r="G362" s="220">
        <v>-0.26666666666666672</v>
      </c>
      <c r="H362" s="221">
        <v>7.5854700854700807E-2</v>
      </c>
      <c r="I362" s="220">
        <v>0.12840043525571265</v>
      </c>
      <c r="J362" s="221">
        <v>0.10188679245283017</v>
      </c>
    </row>
    <row r="363" spans="2:10" ht="15" hidden="1" customHeight="1" outlineLevel="1">
      <c r="B363" s="63" t="s">
        <v>85</v>
      </c>
      <c r="C363" s="220">
        <v>2.1</v>
      </c>
      <c r="D363" s="220">
        <v>-4.6728971962616828E-2</v>
      </c>
      <c r="E363" s="220">
        <v>0.53179190751445082</v>
      </c>
      <c r="F363" s="220">
        <v>0.27748691099476441</v>
      </c>
      <c r="G363" s="220">
        <v>0.25</v>
      </c>
      <c r="H363" s="221">
        <v>0.26739926739926734</v>
      </c>
      <c r="I363" s="220">
        <v>0.1274834437086092</v>
      </c>
      <c r="J363" s="221">
        <v>0.18401578687715836</v>
      </c>
    </row>
    <row r="364" spans="2:10" ht="15" hidden="1" customHeight="1" outlineLevel="1">
      <c r="B364" s="63" t="s">
        <v>84</v>
      </c>
      <c r="C364" s="220" t="s">
        <v>143</v>
      </c>
      <c r="D364" s="220">
        <v>0.25874125874125875</v>
      </c>
      <c r="E364" s="220">
        <v>1.1870503597122304</v>
      </c>
      <c r="F364" s="220">
        <v>1.2072072072072073</v>
      </c>
      <c r="G364" s="220">
        <v>-0.14893617021276595</v>
      </c>
      <c r="H364" s="221">
        <v>0.9214501510574018</v>
      </c>
      <c r="I364" s="220">
        <v>0.50822368421052633</v>
      </c>
      <c r="J364" s="221">
        <v>0.7236220472440944</v>
      </c>
    </row>
    <row r="365" spans="2:10" ht="15" hidden="1" customHeight="1" outlineLevel="1">
      <c r="B365" s="63" t="s">
        <v>83</v>
      </c>
      <c r="C365" s="220">
        <v>-1</v>
      </c>
      <c r="D365" s="220">
        <v>-0.78453038674033149</v>
      </c>
      <c r="E365" s="220">
        <v>0.43783783783783781</v>
      </c>
      <c r="F365" s="220">
        <v>0.75369458128078826</v>
      </c>
      <c r="G365" s="220">
        <v>-0.40909090909090906</v>
      </c>
      <c r="H365" s="221">
        <v>5.258215962441315E-2</v>
      </c>
      <c r="I365" s="220">
        <v>-0.24239450441609423</v>
      </c>
      <c r="J365" s="221">
        <v>-9.1650671785028837E-2</v>
      </c>
    </row>
    <row r="366" spans="2:10" ht="15" hidden="1" customHeight="1" outlineLevel="1">
      <c r="B366" s="63" t="s">
        <v>82</v>
      </c>
      <c r="C366" s="220">
        <v>0.46875</v>
      </c>
      <c r="D366" s="220">
        <v>-0.1198347107438017</v>
      </c>
      <c r="E366" s="220">
        <v>1.6129032258064502E-2</v>
      </c>
      <c r="F366" s="220">
        <v>-0.48506694129763128</v>
      </c>
      <c r="G366" s="220">
        <v>4.5267857142857144</v>
      </c>
      <c r="H366" s="221">
        <v>1.6199376947040545E-2</v>
      </c>
      <c r="I366" s="220">
        <v>5.851462865716428E-2</v>
      </c>
      <c r="J366" s="221">
        <v>3.539823008849563E-2</v>
      </c>
    </row>
    <row r="367" spans="2:10" ht="15" hidden="1" customHeight="1" outlineLevel="1">
      <c r="B367" s="63" t="s">
        <v>81</v>
      </c>
      <c r="C367" s="220">
        <v>1.2727272727272729</v>
      </c>
      <c r="D367" s="220">
        <v>-0.19480519480519476</v>
      </c>
      <c r="E367" s="220">
        <v>1.81347150259068E-2</v>
      </c>
      <c r="F367" s="220">
        <v>-0.15664845173041897</v>
      </c>
      <c r="G367" s="220">
        <v>0.28021978021978011</v>
      </c>
      <c r="H367" s="221">
        <v>-7.3146292585170358E-2</v>
      </c>
      <c r="I367" s="220">
        <v>0.13367609254498714</v>
      </c>
      <c r="J367" s="221">
        <v>1.7454954954954971E-2</v>
      </c>
    </row>
    <row r="368" spans="2:10" ht="15" hidden="1" customHeight="1" outlineLevel="1">
      <c r="B368" s="63" t="s">
        <v>80</v>
      </c>
      <c r="C368" s="220">
        <v>-0.42372881355932202</v>
      </c>
      <c r="D368" s="220">
        <v>0.41176470588235303</v>
      </c>
      <c r="E368" s="220">
        <v>-6.8131868131868112E-2</v>
      </c>
      <c r="F368" s="220">
        <v>-0.41035856573705176</v>
      </c>
      <c r="G368" s="220">
        <v>-0.44318181818181823</v>
      </c>
      <c r="H368" s="221">
        <v>-0.25536480686695284</v>
      </c>
      <c r="I368" s="220">
        <v>-0.10057288351368554</v>
      </c>
      <c r="J368" s="221">
        <v>-0.18457059679767107</v>
      </c>
    </row>
    <row r="369" spans="2:10" ht="15" hidden="1" customHeight="1" outlineLevel="1">
      <c r="B369" s="63" t="s">
        <v>79</v>
      </c>
      <c r="C369" s="220">
        <v>-0.5</v>
      </c>
      <c r="D369" s="220">
        <v>-4.4117647058823484E-2</v>
      </c>
      <c r="E369" s="220">
        <v>-0.25399644760213147</v>
      </c>
      <c r="F369" s="220">
        <v>-0.25028058361391692</v>
      </c>
      <c r="G369" s="220">
        <v>-0.25619834710743805</v>
      </c>
      <c r="H369" s="221">
        <v>-0.23477783872737246</v>
      </c>
      <c r="I369" s="220">
        <v>-0.22471295790049206</v>
      </c>
      <c r="J369" s="221">
        <v>-0.22973713033954002</v>
      </c>
    </row>
    <row r="370" spans="2:10" collapsed="1">
      <c r="B370" s="227">
        <v>1984</v>
      </c>
      <c r="C370" s="229">
        <v>0.5914396887159532</v>
      </c>
      <c r="D370" s="229">
        <v>-0.34241908006814314</v>
      </c>
      <c r="E370" s="229">
        <v>0.11622620062517752</v>
      </c>
      <c r="F370" s="229">
        <v>4.3991853360488831E-2</v>
      </c>
      <c r="G370" s="229">
        <v>0.32833186231244493</v>
      </c>
      <c r="H370" s="229">
        <v>3.2286654849329466E-3</v>
      </c>
      <c r="I370" s="229">
        <v>3.5270429771575351E-2</v>
      </c>
      <c r="J370" s="229">
        <v>1.8510546706844488E-2</v>
      </c>
    </row>
    <row r="371" spans="2:10" ht="15" hidden="1" customHeight="1" outlineLevel="1">
      <c r="B371" s="63" t="s">
        <v>90</v>
      </c>
      <c r="C371" s="220">
        <v>0.25</v>
      </c>
      <c r="D371" s="220">
        <v>0.70245398773006129</v>
      </c>
      <c r="E371" s="220">
        <v>0.161993769470405</v>
      </c>
      <c r="F371" s="220">
        <v>-0.26373626373626369</v>
      </c>
      <c r="G371" s="220">
        <v>0.46341463414634143</v>
      </c>
      <c r="H371" s="221">
        <v>0.10229799851742039</v>
      </c>
      <c r="I371" s="220">
        <v>-7.3995771670190225E-2</v>
      </c>
      <c r="J371" s="221">
        <v>1.1921965317919003E-2</v>
      </c>
    </row>
    <row r="372" spans="2:10" ht="15" hidden="1" customHeight="1" outlineLevel="1">
      <c r="B372" s="63" t="s">
        <v>89</v>
      </c>
      <c r="C372" s="220">
        <v>1.2000000000000002</v>
      </c>
      <c r="D372" s="220">
        <v>0.35526315789473695</v>
      </c>
      <c r="E372" s="220">
        <v>0.14233576642335777</v>
      </c>
      <c r="F372" s="220">
        <v>-0.16695957820738139</v>
      </c>
      <c r="G372" s="220">
        <v>1.3773584905660377</v>
      </c>
      <c r="H372" s="221">
        <v>0.11140121845082684</v>
      </c>
      <c r="I372" s="220">
        <v>0.20961775585696674</v>
      </c>
      <c r="J372" s="221">
        <v>0.15204081632653055</v>
      </c>
    </row>
    <row r="373" spans="2:10" ht="15" hidden="1" customHeight="1" outlineLevel="1">
      <c r="B373" s="63" t="s">
        <v>88</v>
      </c>
      <c r="C373" s="220" t="s">
        <v>143</v>
      </c>
      <c r="D373" s="220">
        <v>1.9347826086956523</v>
      </c>
      <c r="E373" s="220">
        <v>0.25380710659898487</v>
      </c>
      <c r="F373" s="220">
        <v>-0.43450064850843062</v>
      </c>
      <c r="G373" s="220">
        <v>0.21666666666666656</v>
      </c>
      <c r="H373" s="221">
        <v>6.9306930693069368E-2</v>
      </c>
      <c r="I373" s="220">
        <v>-0.28492008339124397</v>
      </c>
      <c r="J373" s="221">
        <v>-0.12297246322142585</v>
      </c>
    </row>
    <row r="374" spans="2:10" ht="15" hidden="1" customHeight="1" outlineLevel="1">
      <c r="B374" s="63" t="s">
        <v>87</v>
      </c>
      <c r="C374" s="220" t="s">
        <v>143</v>
      </c>
      <c r="D374" s="220">
        <v>-0.23966942148760328</v>
      </c>
      <c r="E374" s="220">
        <v>0.11515151515151523</v>
      </c>
      <c r="F374" s="220">
        <v>-1.6423357664233529E-2</v>
      </c>
      <c r="G374" s="220">
        <v>-9.6774193548387122E-2</v>
      </c>
      <c r="H374" s="221">
        <v>-5.0147492625368773E-2</v>
      </c>
      <c r="I374" s="220">
        <v>0.16143497757847536</v>
      </c>
      <c r="J374" s="221">
        <v>4.8716605552645342E-2</v>
      </c>
    </row>
    <row r="375" spans="2:10" ht="15" hidden="1" customHeight="1" outlineLevel="1">
      <c r="B375" s="63" t="s">
        <v>86</v>
      </c>
      <c r="C375" s="220" t="s">
        <v>143</v>
      </c>
      <c r="D375" s="220">
        <v>8.98876404494382E-2</v>
      </c>
      <c r="E375" s="220">
        <v>0.5521472392638036</v>
      </c>
      <c r="F375" s="220">
        <v>-0.22814498933901917</v>
      </c>
      <c r="G375" s="220">
        <v>-0.26829268292682928</v>
      </c>
      <c r="H375" s="221">
        <v>-4.2553191489361764E-3</v>
      </c>
      <c r="I375" s="220">
        <v>-7.8234704112337017E-2</v>
      </c>
      <c r="J375" s="221">
        <v>-4.2333505420753759E-2</v>
      </c>
    </row>
    <row r="376" spans="2:10" ht="15" hidden="1" customHeight="1" outlineLevel="1">
      <c r="B376" s="63" t="s">
        <v>85</v>
      </c>
      <c r="C376" s="220">
        <v>2.3333333333333335</v>
      </c>
      <c r="D376" s="220">
        <v>8.0808080808080884E-2</v>
      </c>
      <c r="E376" s="220">
        <v>-0.26694915254237284</v>
      </c>
      <c r="F376" s="220">
        <v>-0.31907308377896615</v>
      </c>
      <c r="G376" s="220">
        <v>-0.14893617021276595</v>
      </c>
      <c r="H376" s="221">
        <v>-0.21626794258373205</v>
      </c>
      <c r="I376" s="220">
        <v>-0.11436950146627567</v>
      </c>
      <c r="J376" s="221">
        <v>-0.15857202158572026</v>
      </c>
    </row>
    <row r="377" spans="2:10" ht="15" hidden="1" customHeight="1" outlineLevel="1">
      <c r="B377" s="63" t="s">
        <v>84</v>
      </c>
      <c r="C377" s="220" t="s">
        <v>143</v>
      </c>
      <c r="D377" s="220">
        <v>0.30000000000000004</v>
      </c>
      <c r="E377" s="220">
        <v>-0.11464968152866239</v>
      </c>
      <c r="F377" s="220">
        <v>-0.12827225130890052</v>
      </c>
      <c r="G377" s="220">
        <v>2.1333333333333333</v>
      </c>
      <c r="H377" s="221">
        <v>-3.0120481927711218E-3</v>
      </c>
      <c r="I377" s="220">
        <v>-0.27272727272727271</v>
      </c>
      <c r="J377" s="221">
        <v>-0.15333333333333332</v>
      </c>
    </row>
    <row r="378" spans="2:10" ht="15" hidden="1" customHeight="1" outlineLevel="1">
      <c r="B378" s="63" t="s">
        <v>83</v>
      </c>
      <c r="C378" s="220">
        <v>-0.8</v>
      </c>
      <c r="D378" s="220">
        <v>3.3095238095238093</v>
      </c>
      <c r="E378" s="220">
        <v>7.5581395348837122E-2</v>
      </c>
      <c r="F378" s="220">
        <v>-0.29144851657940662</v>
      </c>
      <c r="G378" s="220">
        <v>1.5</v>
      </c>
      <c r="H378" s="221">
        <v>0.20611551528878813</v>
      </c>
      <c r="I378" s="220">
        <v>0.69833333333333325</v>
      </c>
      <c r="J378" s="221">
        <v>0.40525960890087664</v>
      </c>
    </row>
    <row r="379" spans="2:10" ht="15" hidden="1" customHeight="1" outlineLevel="1">
      <c r="B379" s="63" t="s">
        <v>82</v>
      </c>
      <c r="C379" s="220">
        <v>0.39130434782608692</v>
      </c>
      <c r="D379" s="220">
        <v>0.46666666666666656</v>
      </c>
      <c r="E379" s="220">
        <v>2.4793388429751984E-2</v>
      </c>
      <c r="F379" s="220">
        <v>-2.8028028028028062E-2</v>
      </c>
      <c r="G379" s="220">
        <v>0.72307692307692317</v>
      </c>
      <c r="H379" s="221">
        <v>7.4297188755020116E-2</v>
      </c>
      <c r="I379" s="220">
        <v>8.2859463850528003E-2</v>
      </c>
      <c r="J379" s="221">
        <v>7.8165137614678804E-2</v>
      </c>
    </row>
    <row r="380" spans="2:10" ht="15" hidden="1" customHeight="1" outlineLevel="1">
      <c r="B380" s="63" t="s">
        <v>81</v>
      </c>
      <c r="C380" s="220">
        <v>0.29411764705882359</v>
      </c>
      <c r="D380" s="220">
        <v>-0.20618556701030932</v>
      </c>
      <c r="E380" s="220">
        <v>-7.2115384615384581E-2</v>
      </c>
      <c r="F380" s="220">
        <v>8.7128712871287206E-2</v>
      </c>
      <c r="G380" s="220">
        <v>1.1927710843373496</v>
      </c>
      <c r="H380" s="221">
        <v>4.2842215256008398E-2</v>
      </c>
      <c r="I380" s="220">
        <v>-0.10420264824409897</v>
      </c>
      <c r="J380" s="221">
        <v>-2.7115858668857795E-2</v>
      </c>
    </row>
    <row r="381" spans="2:10" ht="15" hidden="1" customHeight="1" outlineLevel="1">
      <c r="B381" s="63" t="s">
        <v>80</v>
      </c>
      <c r="C381" s="220">
        <v>0.59459459459459452</v>
      </c>
      <c r="D381" s="220">
        <v>-0.44078947368421051</v>
      </c>
      <c r="E381" s="220">
        <v>-0.17572463768115942</v>
      </c>
      <c r="F381" s="220">
        <v>3.5051546391752675E-2</v>
      </c>
      <c r="G381" s="220">
        <v>1.7341040462427681E-2</v>
      </c>
      <c r="H381" s="221">
        <v>-8.4479371316306451E-2</v>
      </c>
      <c r="I381" s="220">
        <v>-0.20415400202634248</v>
      </c>
      <c r="J381" s="221">
        <v>-0.14339152119700749</v>
      </c>
    </row>
    <row r="382" spans="2:10" ht="15" hidden="1" customHeight="1" outlineLevel="1">
      <c r="B382" s="63" t="s">
        <v>79</v>
      </c>
      <c r="C382" s="220">
        <v>0.18918918918918926</v>
      </c>
      <c r="D382" s="220">
        <v>-0.16393442622950816</v>
      </c>
      <c r="E382" s="220">
        <v>3.1135531135531025E-2</v>
      </c>
      <c r="F382" s="220">
        <v>-0.21080602302922946</v>
      </c>
      <c r="G382" s="220">
        <v>0.61333333333333329</v>
      </c>
      <c r="H382" s="221">
        <v>-0.10241260462826196</v>
      </c>
      <c r="I382" s="220">
        <v>-0.21333333333333337</v>
      </c>
      <c r="J382" s="221">
        <v>-0.16161616161616166</v>
      </c>
    </row>
    <row r="383" spans="2:10" collapsed="1">
      <c r="B383" s="227">
        <v>1983</v>
      </c>
      <c r="C383" s="229">
        <v>0.46022727272727271</v>
      </c>
      <c r="D383" s="229">
        <v>0.28540145985401466</v>
      </c>
      <c r="E383" s="229">
        <v>2.2667829119441985E-2</v>
      </c>
      <c r="F383" s="229">
        <v>-0.14539336272917147</v>
      </c>
      <c r="G383" s="229">
        <v>0.49275362318840576</v>
      </c>
      <c r="H383" s="229">
        <v>3.9405109952967976E-3</v>
      </c>
      <c r="I383" s="229">
        <v>-7.8208000000000055E-2</v>
      </c>
      <c r="J383" s="229">
        <v>-3.6990975477534382E-2</v>
      </c>
    </row>
    <row r="384" spans="2:10" ht="15" hidden="1" customHeight="1" outlineLevel="1">
      <c r="B384" s="63" t="s">
        <v>90</v>
      </c>
      <c r="C384" s="220">
        <v>-4.0000000000000036E-2</v>
      </c>
      <c r="D384" s="220">
        <v>2.0754716981132075</v>
      </c>
      <c r="E384" s="220">
        <v>0.40789473684210531</v>
      </c>
      <c r="F384" s="220">
        <v>-0.11894882434301524</v>
      </c>
      <c r="G384" s="220">
        <v>-0.51764705882352935</v>
      </c>
      <c r="H384" s="221">
        <v>0.15595544130248506</v>
      </c>
      <c r="I384" s="220">
        <v>-0.15485407980941035</v>
      </c>
      <c r="J384" s="221">
        <v>-2.7406886858749147E-2</v>
      </c>
    </row>
    <row r="385" spans="2:10" ht="15" hidden="1" customHeight="1" outlineLevel="1">
      <c r="B385" s="63" t="s">
        <v>89</v>
      </c>
      <c r="C385" s="220">
        <v>8.6956521739130377E-2</v>
      </c>
      <c r="D385" s="220">
        <v>-0.40932642487046633</v>
      </c>
      <c r="E385" s="220">
        <v>2.4249999999999998</v>
      </c>
      <c r="F385" s="220">
        <v>-0.37265711135611912</v>
      </c>
      <c r="G385" s="220">
        <v>-0.43617021276595747</v>
      </c>
      <c r="H385" s="221">
        <v>-0.22885906040268456</v>
      </c>
      <c r="I385" s="220">
        <v>-0.38930722891566261</v>
      </c>
      <c r="J385" s="221">
        <v>-0.30447125621007809</v>
      </c>
    </row>
    <row r="386" spans="2:10" ht="15" hidden="1" customHeight="1" outlineLevel="1">
      <c r="B386" s="63" t="s">
        <v>88</v>
      </c>
      <c r="C386" s="220" t="s">
        <v>143</v>
      </c>
      <c r="D386" s="220">
        <v>-0.23012552301255229</v>
      </c>
      <c r="E386" s="220">
        <v>-1.0050251256281451E-2</v>
      </c>
      <c r="F386" s="220">
        <v>-0.79731861198738174</v>
      </c>
      <c r="G386" s="220">
        <v>-0.33333333333333337</v>
      </c>
      <c r="H386" s="221">
        <v>-0.72022160664819945</v>
      </c>
      <c r="I386" s="220">
        <v>0.10437452033768224</v>
      </c>
      <c r="J386" s="221">
        <v>-0.52954747116237799</v>
      </c>
    </row>
    <row r="387" spans="2:10" ht="15" hidden="1" customHeight="1" outlineLevel="1">
      <c r="B387" s="63" t="s">
        <v>87</v>
      </c>
      <c r="C387" s="220">
        <v>-1</v>
      </c>
      <c r="D387" s="220">
        <v>1.1607142857142856</v>
      </c>
      <c r="E387" s="220">
        <v>0.11486486486486491</v>
      </c>
      <c r="F387" s="220">
        <v>-0.15562403697996918</v>
      </c>
      <c r="G387" s="220">
        <v>-0.10144927536231885</v>
      </c>
      <c r="H387" s="221">
        <v>3.2487309644670059E-2</v>
      </c>
      <c r="I387" s="220">
        <v>-0.55577689243027883</v>
      </c>
      <c r="J387" s="221">
        <v>-0.36217841630471104</v>
      </c>
    </row>
    <row r="388" spans="2:10" ht="15" hidden="1" customHeight="1" outlineLevel="1">
      <c r="B388" s="63" t="s">
        <v>86</v>
      </c>
      <c r="C388" s="220">
        <v>-1</v>
      </c>
      <c r="D388" s="220">
        <v>6.800000000000006E-2</v>
      </c>
      <c r="E388" s="220">
        <v>1.2422360248447228E-2</v>
      </c>
      <c r="F388" s="220">
        <v>-0.34036568213783402</v>
      </c>
      <c r="G388" s="220">
        <v>-0.59000000000000008</v>
      </c>
      <c r="H388" s="221">
        <v>-0.23327895595432302</v>
      </c>
      <c r="I388" s="220">
        <v>-0.31852358168147643</v>
      </c>
      <c r="J388" s="221">
        <v>-0.27965786537746373</v>
      </c>
    </row>
    <row r="389" spans="2:10" ht="15" hidden="1" customHeight="1" outlineLevel="1">
      <c r="B389" s="63" t="s">
        <v>85</v>
      </c>
      <c r="C389" s="220" t="s">
        <v>143</v>
      </c>
      <c r="D389" s="220">
        <v>-0.12</v>
      </c>
      <c r="E389" s="220">
        <v>0.60544217687074831</v>
      </c>
      <c r="F389" s="220">
        <v>-8.0327868852459017E-2</v>
      </c>
      <c r="G389" s="220">
        <v>-0.51041666666666674</v>
      </c>
      <c r="H389" s="221">
        <v>-3.0612244897959218E-2</v>
      </c>
      <c r="I389" s="220">
        <v>-0.33495855680156017</v>
      </c>
      <c r="J389" s="221">
        <v>-0.2301054650047939</v>
      </c>
    </row>
    <row r="390" spans="2:10" ht="15" hidden="1" customHeight="1" outlineLevel="1">
      <c r="B390" s="63" t="s">
        <v>84</v>
      </c>
      <c r="C390" s="220" t="s">
        <v>143</v>
      </c>
      <c r="D390" s="220">
        <v>1.8947368421052633</v>
      </c>
      <c r="E390" s="220">
        <v>-0.40754716981132078</v>
      </c>
      <c r="F390" s="220">
        <v>-9.9056603773584939E-2</v>
      </c>
      <c r="G390" s="220">
        <v>-0.6875</v>
      </c>
      <c r="H390" s="221">
        <v>-0.14322580645161287</v>
      </c>
      <c r="I390" s="220">
        <v>-0.32797427652733124</v>
      </c>
      <c r="J390" s="221">
        <v>-0.25705794947994054</v>
      </c>
    </row>
    <row r="391" spans="2:10" ht="15" hidden="1" customHeight="1" outlineLevel="1">
      <c r="B391" s="63" t="s">
        <v>83</v>
      </c>
      <c r="C391" s="220">
        <v>1</v>
      </c>
      <c r="D391" s="220">
        <v>-0.19999999999999996</v>
      </c>
      <c r="E391" s="220">
        <v>0.37599999999999989</v>
      </c>
      <c r="F391" s="220">
        <v>-5.4455445544554504E-2</v>
      </c>
      <c r="G391" s="220">
        <v>-0.16981132075471694</v>
      </c>
      <c r="H391" s="221">
        <v>-1.230425055928408E-2</v>
      </c>
      <c r="I391" s="220">
        <v>-0.44903581267217629</v>
      </c>
      <c r="J391" s="221">
        <v>-0.25214321734745337</v>
      </c>
    </row>
    <row r="392" spans="2:10" ht="15" hidden="1" customHeight="1" outlineLevel="1">
      <c r="B392" s="63" t="s">
        <v>82</v>
      </c>
      <c r="C392" s="220">
        <v>6.666666666666667</v>
      </c>
      <c r="D392" s="220">
        <v>-0.33999999999999997</v>
      </c>
      <c r="E392" s="220">
        <v>-0.1960132890365448</v>
      </c>
      <c r="F392" s="220">
        <v>0.40506329113924044</v>
      </c>
      <c r="G392" s="220">
        <v>-0.23529411764705888</v>
      </c>
      <c r="H392" s="221">
        <v>0.10666666666666669</v>
      </c>
      <c r="I392" s="220">
        <v>-5.8868501529051986E-2</v>
      </c>
      <c r="J392" s="221">
        <v>2.5206922498118844E-2</v>
      </c>
    </row>
    <row r="393" spans="2:10" ht="15" hidden="1" customHeight="1" outlineLevel="1">
      <c r="B393" s="63" t="s">
        <v>81</v>
      </c>
      <c r="C393" s="220">
        <v>1.4285714285714284</v>
      </c>
      <c r="D393" s="220">
        <v>1.0103626943005182</v>
      </c>
      <c r="E393" s="220">
        <v>-0.34072900158478603</v>
      </c>
      <c r="F393" s="220">
        <v>0.16359447004608296</v>
      </c>
      <c r="G393" s="220">
        <v>0.10666666666666669</v>
      </c>
      <c r="H393" s="221">
        <v>7.8917700112739464E-2</v>
      </c>
      <c r="I393" s="220">
        <v>-6.0573282855597599E-2</v>
      </c>
      <c r="J393" s="221">
        <v>7.7284018768974949E-3</v>
      </c>
    </row>
    <row r="394" spans="2:10" ht="15" hidden="1" customHeight="1" outlineLevel="1">
      <c r="B394" s="63" t="s">
        <v>80</v>
      </c>
      <c r="C394" s="220">
        <v>1.6428571428571428</v>
      </c>
      <c r="D394" s="220">
        <v>0.31034482758620685</v>
      </c>
      <c r="E394" s="220">
        <v>7.6023391812865437E-2</v>
      </c>
      <c r="F394" s="220">
        <v>-0.19301164725457576</v>
      </c>
      <c r="G394" s="220">
        <v>0.13071895424836599</v>
      </c>
      <c r="H394" s="221">
        <v>-3.6896877956480556E-2</v>
      </c>
      <c r="I394" s="220">
        <v>5.2238805970149294E-2</v>
      </c>
      <c r="J394" s="221">
        <v>5.0125313283209127E-3</v>
      </c>
    </row>
    <row r="395" spans="2:10" ht="15" hidden="1" customHeight="1" outlineLevel="1">
      <c r="B395" s="63" t="s">
        <v>79</v>
      </c>
      <c r="C395" s="220">
        <v>-0.3833333333333333</v>
      </c>
      <c r="D395" s="220">
        <v>-0.25382262996941896</v>
      </c>
      <c r="E395" s="220">
        <v>-0.24271844660194175</v>
      </c>
      <c r="F395" s="220">
        <v>-8.8045234248788407E-2</v>
      </c>
      <c r="G395" s="220">
        <v>-0.44029850746268662</v>
      </c>
      <c r="H395" s="221">
        <v>-0.18104838709677418</v>
      </c>
      <c r="I395" s="220">
        <v>9.9913119026933117E-3</v>
      </c>
      <c r="J395" s="221">
        <v>-8.9084065244667499E-2</v>
      </c>
    </row>
    <row r="396" spans="2:10" collapsed="1">
      <c r="B396" s="227">
        <v>1982</v>
      </c>
      <c r="C396" s="229">
        <v>0.18918918918918926</v>
      </c>
      <c r="D396" s="229">
        <v>0.11246447421843286</v>
      </c>
      <c r="E396" s="229">
        <v>-2.2165387894288124E-2</v>
      </c>
      <c r="F396" s="229">
        <v>-0.30795792178591508</v>
      </c>
      <c r="G396" s="229">
        <v>-0.29852125693160814</v>
      </c>
      <c r="H396" s="229">
        <v>-0.19989829646580215</v>
      </c>
      <c r="I396" s="229">
        <v>-0.19871794871794868</v>
      </c>
      <c r="J396" s="229">
        <v>-0.19931060896208352</v>
      </c>
    </row>
    <row r="397" spans="2:10" ht="15" hidden="1" customHeight="1" outlineLevel="1">
      <c r="B397" s="63" t="s">
        <v>90</v>
      </c>
      <c r="C397" s="220">
        <v>-0.375</v>
      </c>
      <c r="D397" s="220">
        <v>-0.60447761194029859</v>
      </c>
      <c r="E397" s="220">
        <v>-0.53846153846153844</v>
      </c>
      <c r="F397" s="220">
        <v>0.437375745526839</v>
      </c>
      <c r="G397" s="220">
        <v>0.39344262295081966</v>
      </c>
      <c r="H397" s="221">
        <v>-0.14568081991215232</v>
      </c>
      <c r="I397" s="220">
        <v>-2.6666666666666616E-2</v>
      </c>
      <c r="J397" s="221">
        <v>-7.9262374636040134E-2</v>
      </c>
    </row>
    <row r="398" spans="2:10" ht="15" hidden="1" customHeight="1" outlineLevel="1">
      <c r="B398" s="63" t="s">
        <v>89</v>
      </c>
      <c r="C398" s="220">
        <v>-0.30303030303030298</v>
      </c>
      <c r="D398" s="220">
        <v>0.98969072164948457</v>
      </c>
      <c r="E398" s="220">
        <v>-0.8202247191011236</v>
      </c>
      <c r="F398" s="220">
        <v>1.3619791666666665</v>
      </c>
      <c r="G398" s="220">
        <v>2.032258064516129</v>
      </c>
      <c r="H398" s="221">
        <v>0.37074517019319231</v>
      </c>
      <c r="I398" s="220">
        <v>2.3112480739599484E-2</v>
      </c>
      <c r="J398" s="221">
        <v>0.18155136268343819</v>
      </c>
    </row>
    <row r="399" spans="2:10" ht="15" hidden="1" customHeight="1" outlineLevel="1">
      <c r="B399" s="63" t="s">
        <v>88</v>
      </c>
      <c r="C399" s="220">
        <v>-1</v>
      </c>
      <c r="D399" s="220">
        <v>22.9</v>
      </c>
      <c r="E399" s="220">
        <v>-0.46505376344086025</v>
      </c>
      <c r="F399" s="220">
        <v>7.9929078014184398</v>
      </c>
      <c r="G399" s="220">
        <v>-8.1632653061224469E-2</v>
      </c>
      <c r="H399" s="221">
        <v>3.7814569536423841</v>
      </c>
      <c r="I399" s="220">
        <v>0.26874391431353462</v>
      </c>
      <c r="J399" s="221">
        <v>1.9151577858251421</v>
      </c>
    </row>
    <row r="400" spans="2:10" ht="15" hidden="1" customHeight="1" outlineLevel="1">
      <c r="B400" s="63" t="s">
        <v>87</v>
      </c>
      <c r="C400" s="220" t="s">
        <v>143</v>
      </c>
      <c r="D400" s="220">
        <v>3</v>
      </c>
      <c r="E400" s="220">
        <v>-0.53459119496855345</v>
      </c>
      <c r="F400" s="220">
        <v>1.5856573705179282</v>
      </c>
      <c r="G400" s="220">
        <v>-5.4794520547945202E-2</v>
      </c>
      <c r="H400" s="221">
        <v>0.4701492537313432</v>
      </c>
      <c r="I400" s="220">
        <v>1.1004184100418408</v>
      </c>
      <c r="J400" s="221">
        <v>0.84071340713407139</v>
      </c>
    </row>
    <row r="401" spans="2:10" ht="15" hidden="1" customHeight="1" outlineLevel="1">
      <c r="B401" s="63" t="s">
        <v>86</v>
      </c>
      <c r="C401" s="220" t="s">
        <v>143</v>
      </c>
      <c r="D401" s="220">
        <v>40.666666666666664</v>
      </c>
      <c r="E401" s="220">
        <v>-0.54261363636363635</v>
      </c>
      <c r="F401" s="220">
        <v>1.8624641833810962E-2</v>
      </c>
      <c r="G401" s="220">
        <v>5.666666666666667</v>
      </c>
      <c r="H401" s="221">
        <v>0.1447245564892623</v>
      </c>
      <c r="I401" s="220">
        <v>0.64382022471910116</v>
      </c>
      <c r="J401" s="221">
        <v>0.37123916369199383</v>
      </c>
    </row>
    <row r="402" spans="2:10" ht="15" hidden="1" customHeight="1" outlineLevel="1">
      <c r="B402" s="63" t="s">
        <v>85</v>
      </c>
      <c r="C402" s="220">
        <v>-1</v>
      </c>
      <c r="D402" s="220">
        <v>7.6538461538461533</v>
      </c>
      <c r="E402" s="220">
        <v>-0.80373831775700932</v>
      </c>
      <c r="F402" s="220">
        <v>0.66666666666666674</v>
      </c>
      <c r="G402" s="220">
        <v>1.1818181818181817</v>
      </c>
      <c r="H402" s="221">
        <v>-9.4117647058823528E-2</v>
      </c>
      <c r="I402" s="220">
        <v>0.43929824561403508</v>
      </c>
      <c r="J402" s="221">
        <v>0.19655831739961749</v>
      </c>
    </row>
    <row r="403" spans="2:10" ht="15" hidden="1" customHeight="1" outlineLevel="1">
      <c r="B403" s="63" t="s">
        <v>84</v>
      </c>
      <c r="C403" s="220" t="s">
        <v>143</v>
      </c>
      <c r="D403" s="220">
        <v>1.7142857142857144</v>
      </c>
      <c r="E403" s="220">
        <v>0.14718614718614709</v>
      </c>
      <c r="F403" s="220">
        <v>1.0384615384615383</v>
      </c>
      <c r="G403" s="220">
        <v>1.6666666666666665</v>
      </c>
      <c r="H403" s="221">
        <v>0.64543524416135889</v>
      </c>
      <c r="I403" s="220">
        <v>1.2333931777378817</v>
      </c>
      <c r="J403" s="221">
        <v>0.96400778210116722</v>
      </c>
    </row>
    <row r="404" spans="2:10" ht="15" hidden="1" customHeight="1" outlineLevel="1">
      <c r="B404" s="63" t="s">
        <v>83</v>
      </c>
      <c r="C404" s="220" t="s">
        <v>143</v>
      </c>
      <c r="D404" s="220">
        <v>0.12903225806451624</v>
      </c>
      <c r="E404" s="220">
        <v>-0.61300309597523217</v>
      </c>
      <c r="F404" s="220">
        <v>1.0682593856655291</v>
      </c>
      <c r="G404" s="220">
        <v>-0.14516129032258063</v>
      </c>
      <c r="H404" s="221">
        <v>0.15953307392996119</v>
      </c>
      <c r="I404" s="220">
        <v>0.40697674418604657</v>
      </c>
      <c r="J404" s="221">
        <v>0.28349514563106792</v>
      </c>
    </row>
    <row r="405" spans="2:10" ht="15" hidden="1" customHeight="1" outlineLevel="1">
      <c r="B405" s="63" t="s">
        <v>82</v>
      </c>
      <c r="C405" s="220">
        <v>-0.5714285714285714</v>
      </c>
      <c r="D405" s="220">
        <v>-0.16666666666666663</v>
      </c>
      <c r="E405" s="220">
        <v>-0.49069373942470385</v>
      </c>
      <c r="F405" s="220">
        <v>0.47204968944099379</v>
      </c>
      <c r="G405" s="220">
        <v>-8.6021505376344121E-2</v>
      </c>
      <c r="H405" s="221">
        <v>-8.412483039348706E-2</v>
      </c>
      <c r="I405" s="220">
        <v>-0.15009746588693962</v>
      </c>
      <c r="J405" s="221">
        <v>-0.11782276800531033</v>
      </c>
    </row>
    <row r="406" spans="2:10" ht="15" hidden="1" customHeight="1" outlineLevel="1">
      <c r="B406" s="63" t="s">
        <v>81</v>
      </c>
      <c r="C406" s="220">
        <v>-0.76666666666666661</v>
      </c>
      <c r="D406" s="220">
        <v>-0.15350877192982459</v>
      </c>
      <c r="E406" s="220">
        <v>-1.5600624024960985E-2</v>
      </c>
      <c r="F406" s="220">
        <v>0.57246376811594213</v>
      </c>
      <c r="G406" s="220">
        <v>-0.17582417582417587</v>
      </c>
      <c r="H406" s="221">
        <v>0.15045395590142663</v>
      </c>
      <c r="I406" s="220">
        <v>0.30856334041047417</v>
      </c>
      <c r="J406" s="221">
        <v>0.22605752961082914</v>
      </c>
    </row>
    <row r="407" spans="2:10" ht="15" hidden="1" customHeight="1" outlineLevel="1">
      <c r="B407" s="63" t="s">
        <v>80</v>
      </c>
      <c r="C407" s="220">
        <v>-0.79411764705882359</v>
      </c>
      <c r="D407" s="220">
        <v>0.39759036144578319</v>
      </c>
      <c r="E407" s="220">
        <v>-0.45771670190274838</v>
      </c>
      <c r="F407" s="220">
        <v>0.11090573012939009</v>
      </c>
      <c r="G407" s="220">
        <v>-1.2903225806451646E-2</v>
      </c>
      <c r="H407" s="221">
        <v>-0.12536201903185773</v>
      </c>
      <c r="I407" s="220">
        <v>-0.11883513386566458</v>
      </c>
      <c r="J407" s="221">
        <v>-0.12230532336119671</v>
      </c>
    </row>
    <row r="408" spans="2:10" ht="15" hidden="1" customHeight="1" outlineLevel="1">
      <c r="B408" s="63" t="s">
        <v>79</v>
      </c>
      <c r="C408" s="220">
        <v>9.0909090909090828E-2</v>
      </c>
      <c r="D408" s="220">
        <v>0.98181818181818192</v>
      </c>
      <c r="E408" s="220">
        <v>-0.18438914027149322</v>
      </c>
      <c r="F408" s="220">
        <v>0.68435374149659856</v>
      </c>
      <c r="G408" s="220">
        <v>0.6144578313253013</v>
      </c>
      <c r="H408" s="221">
        <v>0.29032258064516125</v>
      </c>
      <c r="I408" s="220">
        <v>-2.2090059473237056E-2</v>
      </c>
      <c r="J408" s="221">
        <v>0.11833489242282513</v>
      </c>
    </row>
    <row r="409" spans="2:10" collapsed="1">
      <c r="B409" s="227">
        <v>1981</v>
      </c>
      <c r="C409" s="229">
        <v>-0.38589211618257258</v>
      </c>
      <c r="D409" s="229">
        <v>0.644192256341789</v>
      </c>
      <c r="E409" s="229">
        <v>-0.44547746612039085</v>
      </c>
      <c r="F409" s="229">
        <v>1.0831381733021077</v>
      </c>
      <c r="G409" s="229">
        <v>0.31310679611650483</v>
      </c>
      <c r="H409" s="229">
        <v>0.3209511654463626</v>
      </c>
      <c r="I409" s="229">
        <v>0.21215888605706468</v>
      </c>
      <c r="J409" s="229">
        <v>0.26444760121392141</v>
      </c>
    </row>
    <row r="410" spans="2:10" ht="15" hidden="1" customHeight="1" outlineLevel="1">
      <c r="B410" s="63" t="s">
        <v>90</v>
      </c>
      <c r="C410" s="220">
        <v>0.53846153846153855</v>
      </c>
      <c r="D410" s="220">
        <v>-5.3003533568904637E-2</v>
      </c>
      <c r="E410" s="220">
        <v>-0.17803660565723789</v>
      </c>
      <c r="F410" s="220">
        <v>-0.23439878234398781</v>
      </c>
      <c r="G410" s="220">
        <v>-0.42452830188679247</v>
      </c>
      <c r="H410" s="221">
        <v>-0.18350268977884043</v>
      </c>
      <c r="I410" s="220">
        <v>-0.42956349206349209</v>
      </c>
      <c r="J410" s="221">
        <v>-0.34192037470726</v>
      </c>
    </row>
    <row r="411" spans="2:10" ht="15" hidden="1" customHeight="1" outlineLevel="1">
      <c r="B411" s="63" t="s">
        <v>89</v>
      </c>
      <c r="C411" s="220">
        <v>-0.2142857142857143</v>
      </c>
      <c r="D411" s="220">
        <v>0.90196078431372539</v>
      </c>
      <c r="E411" s="220">
        <v>0.66666666666666674</v>
      </c>
      <c r="F411" s="220">
        <v>-7.2463768115942018E-2</v>
      </c>
      <c r="G411" s="220">
        <v>-0.36734693877551017</v>
      </c>
      <c r="H411" s="221">
        <v>0.24370709382151023</v>
      </c>
      <c r="I411" s="220">
        <v>-7.1530758226037161E-2</v>
      </c>
      <c r="J411" s="221">
        <v>4.973591549295775E-2</v>
      </c>
    </row>
    <row r="412" spans="2:10" ht="15" hidden="1" customHeight="1" outlineLevel="1">
      <c r="B412" s="63" t="s">
        <v>88</v>
      </c>
      <c r="C412" s="220">
        <v>-0.90909090909090906</v>
      </c>
      <c r="D412" s="220">
        <v>-0.90566037735849059</v>
      </c>
      <c r="E412" s="220">
        <v>7.8260869565217384E-2</v>
      </c>
      <c r="F412" s="220">
        <v>-0.10947368421052628</v>
      </c>
      <c r="G412" s="220">
        <v>0.46268656716417911</v>
      </c>
      <c r="H412" s="221">
        <v>-0.11695906432748537</v>
      </c>
      <c r="I412" s="220">
        <v>0.16439909297052147</v>
      </c>
      <c r="J412" s="221">
        <v>1.3102725366876289E-2</v>
      </c>
    </row>
    <row r="413" spans="2:10" ht="15" hidden="1" customHeight="1" outlineLevel="1">
      <c r="B413" s="63" t="s">
        <v>87</v>
      </c>
      <c r="C413" s="220">
        <v>-1</v>
      </c>
      <c r="D413" s="220">
        <v>-0.81578947368421051</v>
      </c>
      <c r="E413" s="220">
        <v>-0.20895522388059706</v>
      </c>
      <c r="F413" s="220">
        <v>-0.47489539748953979</v>
      </c>
      <c r="G413" s="220">
        <v>-1.3513513513513487E-2</v>
      </c>
      <c r="H413" s="221">
        <v>-0.4214162348877375</v>
      </c>
      <c r="I413" s="220">
        <v>-0.62583170254403131</v>
      </c>
      <c r="J413" s="221">
        <v>-0.56207918125504985</v>
      </c>
    </row>
    <row r="414" spans="2:10" ht="15" hidden="1" customHeight="1" outlineLevel="1">
      <c r="B414" s="63" t="s">
        <v>86</v>
      </c>
      <c r="C414" s="220">
        <v>-1</v>
      </c>
      <c r="D414" s="220">
        <v>-0.96</v>
      </c>
      <c r="E414" s="220">
        <v>-0.15587529976019188</v>
      </c>
      <c r="F414" s="220">
        <v>0.6157407407407407</v>
      </c>
      <c r="G414" s="220">
        <v>-0.6875</v>
      </c>
      <c r="H414" s="221">
        <v>-1.1080332409972304E-2</v>
      </c>
      <c r="I414" s="220">
        <v>-0.30250783699059558</v>
      </c>
      <c r="J414" s="221">
        <v>-0.1687155574395931</v>
      </c>
    </row>
    <row r="415" spans="2:10" ht="15" hidden="1" customHeight="1" outlineLevel="1">
      <c r="B415" s="63" t="s">
        <v>85</v>
      </c>
      <c r="C415" s="220">
        <v>-0.83333333333333337</v>
      </c>
      <c r="D415" s="220">
        <v>-0.90972222222222221</v>
      </c>
      <c r="E415" s="220">
        <v>0.39478584729981381</v>
      </c>
      <c r="F415" s="220">
        <v>-9.4059405940594032E-2</v>
      </c>
      <c r="G415" s="220">
        <v>0.10000000000000009</v>
      </c>
      <c r="H415" s="221">
        <v>-8.391070053887606E-2</v>
      </c>
      <c r="I415" s="220">
        <v>0.24781085814360782</v>
      </c>
      <c r="J415" s="221">
        <v>7.1282261368291744E-2</v>
      </c>
    </row>
    <row r="416" spans="2:10" ht="15" hidden="1" customHeight="1" outlineLevel="1">
      <c r="B416" s="63" t="s">
        <v>84</v>
      </c>
      <c r="C416" s="220">
        <v>-1</v>
      </c>
      <c r="D416" s="220">
        <v>-0.92592592592592593</v>
      </c>
      <c r="E416" s="220">
        <v>-0.3705722070844687</v>
      </c>
      <c r="F416" s="220">
        <v>-0.39884393063583812</v>
      </c>
      <c r="G416" s="220">
        <v>-0.21739130434782605</v>
      </c>
      <c r="H416" s="221">
        <v>-0.50525210084033612</v>
      </c>
      <c r="I416" s="220">
        <v>-0.55189058728881735</v>
      </c>
      <c r="J416" s="221">
        <v>-0.53166287015945324</v>
      </c>
    </row>
    <row r="417" spans="2:10" ht="15" hidden="1" customHeight="1" outlineLevel="1">
      <c r="B417" s="63" t="s">
        <v>83</v>
      </c>
      <c r="C417" s="220">
        <v>-1</v>
      </c>
      <c r="D417" s="220">
        <v>-0.3007518796992481</v>
      </c>
      <c r="E417" s="220">
        <v>-0.11748633879781423</v>
      </c>
      <c r="F417" s="220">
        <v>-0.11746987951807231</v>
      </c>
      <c r="G417" s="220">
        <v>-6.0606060606060552E-2</v>
      </c>
      <c r="H417" s="221">
        <v>-0.21004098360655743</v>
      </c>
      <c r="I417" s="220">
        <v>-0.43831640058055155</v>
      </c>
      <c r="J417" s="221">
        <v>-0.3436703483432455</v>
      </c>
    </row>
    <row r="418" spans="2:10" ht="15" hidden="1" customHeight="1" outlineLevel="1">
      <c r="B418" s="63" t="s">
        <v>82</v>
      </c>
      <c r="C418" s="220">
        <v>-0.79411764705882359</v>
      </c>
      <c r="D418" s="220">
        <v>1.1739130434782608</v>
      </c>
      <c r="E418" s="220">
        <v>0.27922077922077926</v>
      </c>
      <c r="F418" s="220">
        <v>-0.21463414634146338</v>
      </c>
      <c r="G418" s="220">
        <v>0.38805970149253732</v>
      </c>
      <c r="H418" s="221">
        <v>0.12006079027355621</v>
      </c>
      <c r="I418" s="220">
        <v>-0.24074987666502223</v>
      </c>
      <c r="J418" s="221">
        <v>-9.8713730182470871E-2</v>
      </c>
    </row>
    <row r="419" spans="2:10" ht="15" hidden="1" customHeight="1" outlineLevel="1">
      <c r="B419" s="63" t="s">
        <v>81</v>
      </c>
      <c r="C419" s="220">
        <v>-0.79591836734693877</v>
      </c>
      <c r="D419" s="220">
        <v>-0.17391304347826086</v>
      </c>
      <c r="E419" s="220">
        <v>7.7310924369747847E-2</v>
      </c>
      <c r="F419" s="220">
        <v>-0.36184971098265895</v>
      </c>
      <c r="G419" s="220">
        <v>-0.25409836065573765</v>
      </c>
      <c r="H419" s="221">
        <v>-0.2309226932668329</v>
      </c>
      <c r="I419" s="220">
        <v>-0.42886014551333873</v>
      </c>
      <c r="J419" s="221">
        <v>-0.34025452109845944</v>
      </c>
    </row>
    <row r="420" spans="2:10" ht="15" hidden="1" customHeight="1" outlineLevel="1">
      <c r="B420" s="63" t="s">
        <v>80</v>
      </c>
      <c r="C420" s="220">
        <v>-0.18072289156626509</v>
      </c>
      <c r="D420" s="220">
        <v>-0.23853211009174313</v>
      </c>
      <c r="E420" s="220">
        <v>0.41616766467065869</v>
      </c>
      <c r="F420" s="220">
        <v>-0.43022643496577151</v>
      </c>
      <c r="G420" s="220">
        <v>-0.20918367346938771</v>
      </c>
      <c r="H420" s="221">
        <v>-0.21116187989556134</v>
      </c>
      <c r="I420" s="220">
        <v>-0.14805922368947577</v>
      </c>
      <c r="J420" s="221">
        <v>-0.18281502786266401</v>
      </c>
    </row>
    <row r="421" spans="2:10" ht="15" hidden="1" customHeight="1" outlineLevel="1">
      <c r="B421" s="63" t="s">
        <v>79</v>
      </c>
      <c r="C421" s="220">
        <v>-0.4329896907216495</v>
      </c>
      <c r="D421" s="220">
        <v>0.5</v>
      </c>
      <c r="E421" s="220">
        <v>4.6153846153846212E-2</v>
      </c>
      <c r="F421" s="220">
        <v>-0.62953629032258063</v>
      </c>
      <c r="G421" s="220">
        <v>-0.64069264069264076</v>
      </c>
      <c r="H421" s="221">
        <v>-0.4116926844199571</v>
      </c>
      <c r="I421" s="220">
        <v>-0.23794108125606994</v>
      </c>
      <c r="J421" s="221">
        <v>-0.32724984266834489</v>
      </c>
    </row>
    <row r="422" spans="2:10" collapsed="1">
      <c r="B422" s="227">
        <v>1980</v>
      </c>
      <c r="C422" s="229">
        <v>-0.64868804664723034</v>
      </c>
      <c r="D422" s="229">
        <v>-0.30163170163170161</v>
      </c>
      <c r="E422" s="229">
        <v>8.0722070844686744E-2</v>
      </c>
      <c r="F422" s="229">
        <v>-0.32839006853162567</v>
      </c>
      <c r="G422" s="229">
        <v>-0.24334251606978885</v>
      </c>
      <c r="H422" s="229">
        <v>-0.20360562777510294</v>
      </c>
      <c r="I422" s="229">
        <v>-0.30016966111280285</v>
      </c>
      <c r="J422" s="229">
        <v>-0.2568618042226487</v>
      </c>
    </row>
    <row r="423" spans="2:10" ht="15" hidden="1" customHeight="1" outlineLevel="1">
      <c r="B423" s="63" t="s">
        <v>90</v>
      </c>
      <c r="C423" s="220">
        <v>0.73333333333333339</v>
      </c>
      <c r="D423" s="220">
        <v>0.22510822510822504</v>
      </c>
      <c r="E423" s="220">
        <v>-8.2508250825082952E-3</v>
      </c>
      <c r="F423" s="220">
        <v>-0.3018065887353879</v>
      </c>
      <c r="G423" s="220">
        <v>0.1910112359550562</v>
      </c>
      <c r="H423" s="221">
        <v>-0.11105207226354941</v>
      </c>
      <c r="I423" s="220">
        <v>4.3838453572661473E-2</v>
      </c>
      <c r="J423" s="221">
        <v>-1.7158401339192331E-2</v>
      </c>
    </row>
    <row r="424" spans="2:10" ht="15" hidden="1" customHeight="1" outlineLevel="1">
      <c r="B424" s="63" t="s">
        <v>89</v>
      </c>
      <c r="C424" s="220">
        <v>0.82608695652173902</v>
      </c>
      <c r="D424" s="220">
        <v>-0.52995391705069128</v>
      </c>
      <c r="E424" s="220">
        <v>-0.38194444444444442</v>
      </c>
      <c r="F424" s="220">
        <v>-0.67906976744186043</v>
      </c>
      <c r="G424" s="220">
        <v>-0.44318181818181823</v>
      </c>
      <c r="H424" s="221">
        <v>-0.57365853658536592</v>
      </c>
      <c r="I424" s="220">
        <v>-0.48640705363703163</v>
      </c>
      <c r="J424" s="221">
        <v>-0.5238893545683152</v>
      </c>
    </row>
    <row r="425" spans="2:10" ht="15" hidden="1" customHeight="1" outlineLevel="1">
      <c r="B425" s="63" t="s">
        <v>88</v>
      </c>
      <c r="C425" s="220">
        <v>0.13793103448275867</v>
      </c>
      <c r="D425" s="220">
        <v>-0.47263681592039797</v>
      </c>
      <c r="E425" s="220">
        <v>-0.55252918287937747</v>
      </c>
      <c r="F425" s="220">
        <v>-0.59366980325064156</v>
      </c>
      <c r="G425" s="220">
        <v>-0.64736842105263159</v>
      </c>
      <c r="H425" s="221">
        <v>-0.56525423728813562</v>
      </c>
      <c r="I425" s="220">
        <v>-0.82506941689805635</v>
      </c>
      <c r="J425" s="221">
        <v>-0.74223182923534181</v>
      </c>
    </row>
    <row r="426" spans="2:10" ht="15" hidden="1" customHeight="1" outlineLevel="1">
      <c r="B426" s="63" t="s">
        <v>87</v>
      </c>
      <c r="C426" s="220">
        <v>0.7931034482758621</v>
      </c>
      <c r="D426" s="220">
        <v>3.1081081081081079</v>
      </c>
      <c r="E426" s="220">
        <v>-0.67865707434052758</v>
      </c>
      <c r="F426" s="220">
        <v>-0.36436170212765961</v>
      </c>
      <c r="G426" s="220">
        <v>-0.25252525252525249</v>
      </c>
      <c r="H426" s="221">
        <v>-0.46586715867158668</v>
      </c>
      <c r="I426" s="220">
        <v>-0.31957390146471376</v>
      </c>
      <c r="J426" s="221">
        <v>-0.37312172885362149</v>
      </c>
    </row>
    <row r="427" spans="2:10" ht="15" hidden="1" customHeight="1" outlineLevel="1">
      <c r="B427" s="63" t="s">
        <v>86</v>
      </c>
      <c r="C427" s="220">
        <v>0.63636363636363646</v>
      </c>
      <c r="D427" s="220">
        <v>-0.42965779467680609</v>
      </c>
      <c r="E427" s="220">
        <v>-0.65622423742786484</v>
      </c>
      <c r="F427" s="220">
        <v>-0.70309278350515458</v>
      </c>
      <c r="G427" s="220">
        <v>-0.23809523809523814</v>
      </c>
      <c r="H427" s="221">
        <v>-0.64091511936339529</v>
      </c>
      <c r="I427" s="220">
        <v>-0.57873885770881484</v>
      </c>
      <c r="J427" s="221">
        <v>-0.60976013234077753</v>
      </c>
    </row>
    <row r="428" spans="2:10" ht="15" hidden="1" customHeight="1" outlineLevel="1">
      <c r="B428" s="63" t="s">
        <v>85</v>
      </c>
      <c r="C428" s="220">
        <v>1.3076923076923075</v>
      </c>
      <c r="D428" s="220">
        <v>3.645161290322581</v>
      </c>
      <c r="E428" s="220">
        <v>0.24883720930232567</v>
      </c>
      <c r="F428" s="220">
        <v>-0.41021897810218977</v>
      </c>
      <c r="G428" s="220">
        <v>-0.84555984555984554</v>
      </c>
      <c r="H428" s="221">
        <v>-0.10351966873706009</v>
      </c>
      <c r="I428" s="220">
        <v>-0.71492760858711935</v>
      </c>
      <c r="J428" s="221">
        <v>-0.55252062328139329</v>
      </c>
    </row>
    <row r="429" spans="2:10" ht="15" hidden="1" customHeight="1" outlineLevel="1">
      <c r="B429" s="63" t="s">
        <v>84</v>
      </c>
      <c r="C429" s="220">
        <v>2</v>
      </c>
      <c r="D429" s="220">
        <v>5.096774193548387</v>
      </c>
      <c r="E429" s="220">
        <v>0.88205128205128203</v>
      </c>
      <c r="F429" s="220">
        <v>-0.14356435643564358</v>
      </c>
      <c r="G429" s="220">
        <v>-0.83088235294117641</v>
      </c>
      <c r="H429" s="221">
        <v>0.22838709677419344</v>
      </c>
      <c r="I429" s="220">
        <v>5.3389830508474567E-2</v>
      </c>
      <c r="J429" s="221">
        <v>0.1227621483375958</v>
      </c>
    </row>
    <row r="430" spans="2:10" ht="15" hidden="1" customHeight="1" outlineLevel="1">
      <c r="B430" s="63" t="s">
        <v>83</v>
      </c>
      <c r="C430" s="220">
        <v>14.8</v>
      </c>
      <c r="D430" s="220">
        <v>7.2580645161290258E-2</v>
      </c>
      <c r="E430" s="220">
        <v>0.66363636363636358</v>
      </c>
      <c r="F430" s="220">
        <v>-0.30977130977130973</v>
      </c>
      <c r="G430" s="220">
        <v>0.19999999999999996</v>
      </c>
      <c r="H430" s="221">
        <v>0.10282485875706215</v>
      </c>
      <c r="I430" s="220">
        <v>0.31488549618320616</v>
      </c>
      <c r="J430" s="221">
        <v>0.21779617175375066</v>
      </c>
    </row>
    <row r="431" spans="2:10" ht="15" hidden="1" customHeight="1" outlineLevel="1">
      <c r="B431" s="63" t="s">
        <v>82</v>
      </c>
      <c r="C431" s="220">
        <v>0.54545454545454541</v>
      </c>
      <c r="D431" s="220">
        <v>-0.18823529411764706</v>
      </c>
      <c r="E431" s="220">
        <v>-9.9415204678362623E-2</v>
      </c>
      <c r="F431" s="220">
        <v>0.201171875</v>
      </c>
      <c r="G431" s="220">
        <v>-0.46399999999999997</v>
      </c>
      <c r="H431" s="221">
        <v>-1.9374068554396384E-2</v>
      </c>
      <c r="I431" s="220">
        <v>0.50818452380952372</v>
      </c>
      <c r="J431" s="221">
        <v>0.2446016381236038</v>
      </c>
    </row>
    <row r="432" spans="2:10" ht="15" hidden="1" customHeight="1" outlineLevel="1">
      <c r="B432" s="63" t="s">
        <v>81</v>
      </c>
      <c r="C432" s="220">
        <v>5.6818181818181817</v>
      </c>
      <c r="D432" s="220">
        <v>-0.16109422492401215</v>
      </c>
      <c r="E432" s="220">
        <v>-0.20666666666666667</v>
      </c>
      <c r="F432" s="220">
        <v>-0.45665829145728642</v>
      </c>
      <c r="G432" s="220">
        <v>-4.6875E-2</v>
      </c>
      <c r="H432" s="221">
        <v>-0.28925912796880537</v>
      </c>
      <c r="I432" s="220">
        <v>0.24384112619406739</v>
      </c>
      <c r="J432" s="221">
        <v>-6.8814968814968847E-2</v>
      </c>
    </row>
    <row r="433" spans="2:10" ht="15" hidden="1" customHeight="1" outlineLevel="1">
      <c r="B433" s="63" t="s">
        <v>80</v>
      </c>
      <c r="C433" s="220">
        <v>0.88636363636363646</v>
      </c>
      <c r="D433" s="220">
        <v>-0.60578661844484627</v>
      </c>
      <c r="E433" s="220">
        <v>-6.3113604488078567E-2</v>
      </c>
      <c r="F433" s="220">
        <v>0.72479564032697552</v>
      </c>
      <c r="G433" s="220">
        <v>5.3763440860215006E-2</v>
      </c>
      <c r="H433" s="221">
        <v>0.17982287254524443</v>
      </c>
      <c r="I433" s="220">
        <v>0.49640718562874242</v>
      </c>
      <c r="J433" s="221">
        <v>0.30372627138504815</v>
      </c>
    </row>
    <row r="434" spans="2:10" ht="15" hidden="1" customHeight="1" outlineLevel="1">
      <c r="B434" s="63" t="s">
        <v>79</v>
      </c>
      <c r="C434" s="220">
        <v>1.3095238095238093</v>
      </c>
      <c r="D434" s="220">
        <v>-0.75929978118161923</v>
      </c>
      <c r="E434" s="220">
        <v>-3.0963302752293531E-2</v>
      </c>
      <c r="F434" s="220">
        <v>0.61827079934747142</v>
      </c>
      <c r="G434" s="220">
        <v>0.14925373134328357</v>
      </c>
      <c r="H434" s="221">
        <v>0.16761972837741235</v>
      </c>
      <c r="I434" s="220">
        <v>0.32347900599828616</v>
      </c>
      <c r="J434" s="221">
        <v>0.23850350740452075</v>
      </c>
    </row>
    <row r="435" spans="2:10" collapsed="1">
      <c r="B435" s="227">
        <v>1979</v>
      </c>
      <c r="C435" s="229">
        <v>1.4945454545454546</v>
      </c>
      <c r="D435" s="229">
        <v>-0.19813084112149537</v>
      </c>
      <c r="E435" s="229">
        <v>-0.26286718553853883</v>
      </c>
      <c r="F435" s="229">
        <v>-0.23320124052377667</v>
      </c>
      <c r="G435" s="229">
        <v>-0.32736256948733788</v>
      </c>
      <c r="H435" s="229">
        <v>-0.22573830924077376</v>
      </c>
      <c r="I435" s="229">
        <v>-0.25886639153985036</v>
      </c>
      <c r="J435" s="229">
        <v>-0.2443662865534183</v>
      </c>
    </row>
    <row r="436" spans="2:10" ht="15" customHeight="1">
      <c r="B436" s="232" t="s">
        <v>113</v>
      </c>
      <c r="C436" s="232"/>
      <c r="D436" s="232"/>
      <c r="E436" s="232"/>
      <c r="F436" s="232"/>
      <c r="G436" s="232"/>
      <c r="H436" s="232"/>
      <c r="I436" s="232"/>
      <c r="J436" s="232"/>
    </row>
  </sheetData>
  <mergeCells count="2">
    <mergeCell ref="B5:J5"/>
    <mergeCell ref="B436:J436"/>
  </mergeCells>
  <printOptions horizontalCentered="1" verticalCentered="1"/>
  <pageMargins left="0.39370078740157483" right="0.39370078740157483" top="0.39370078740157483" bottom="0.39370078740157483" header="0" footer="0.19685039370078741"/>
  <pageSetup paperSize="9" fitToHeight="20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>
  <sheetPr codeName="Hoja56">
    <pageSetUpPr fitToPage="1"/>
  </sheetPr>
  <dimension ref="B1:L42"/>
  <sheetViews>
    <sheetView showGridLines="0" showRowColHeaders="0" zoomScaleNormal="100" workbookViewId="0"/>
  </sheetViews>
  <sheetFormatPr baseColWidth="10" defaultRowHeight="15"/>
  <cols>
    <col min="1" max="1" width="15.7109375" customWidth="1"/>
    <col min="2" max="2" width="13" customWidth="1"/>
    <col min="3" max="8" width="9.7109375" customWidth="1"/>
    <col min="9" max="9" width="12.28515625" customWidth="1"/>
    <col min="10" max="10" width="9.7109375" customWidth="1"/>
    <col min="12" max="12" width="14" customWidth="1"/>
  </cols>
  <sheetData>
    <row r="1" spans="2:10" ht="15" customHeight="1"/>
    <row r="2" spans="2:10" ht="15" customHeight="1"/>
    <row r="3" spans="2:10" ht="15" customHeight="1"/>
    <row r="4" spans="2:10" ht="15" customHeight="1"/>
    <row r="5" spans="2:10" ht="36" customHeight="1">
      <c r="B5" s="91" t="s">
        <v>208</v>
      </c>
      <c r="C5" s="91"/>
      <c r="D5" s="91"/>
      <c r="E5" s="91"/>
      <c r="F5" s="91"/>
      <c r="G5" s="91"/>
      <c r="H5" s="91"/>
      <c r="I5" s="91"/>
      <c r="J5" s="91"/>
    </row>
    <row r="6" spans="2:10" ht="15" customHeight="1">
      <c r="B6" s="191"/>
      <c r="C6" s="169" t="s">
        <v>202</v>
      </c>
      <c r="D6" s="169" t="s">
        <v>203</v>
      </c>
      <c r="E6" s="169" t="s">
        <v>204</v>
      </c>
      <c r="F6" s="169" t="s">
        <v>205</v>
      </c>
      <c r="G6" s="169" t="s">
        <v>206</v>
      </c>
      <c r="H6" s="230" t="s">
        <v>115</v>
      </c>
      <c r="I6" s="231" t="s">
        <v>207</v>
      </c>
      <c r="J6" s="230" t="s">
        <v>91</v>
      </c>
    </row>
    <row r="7" spans="2:10">
      <c r="B7" s="47">
        <v>2010</v>
      </c>
      <c r="C7" s="189">
        <v>2.4338185159932409E-2</v>
      </c>
      <c r="D7" s="189">
        <v>1.6054868624420401E-2</v>
      </c>
      <c r="E7" s="189">
        <v>2.5456681631809665E-2</v>
      </c>
      <c r="F7" s="189">
        <v>2.6058901344493166E-2</v>
      </c>
      <c r="G7" s="189">
        <v>2.1938128883620935E-2</v>
      </c>
      <c r="H7" s="189">
        <v>2.5020003682515436E-2</v>
      </c>
      <c r="I7" s="189">
        <v>3.5775409430800861E-2</v>
      </c>
      <c r="J7" s="189">
        <v>2.9234423268979008E-2</v>
      </c>
    </row>
    <row r="8" spans="2:10">
      <c r="B8" s="46">
        <v>2009</v>
      </c>
      <c r="C8" s="72">
        <v>1.9133993253331857E-2</v>
      </c>
      <c r="D8" s="72">
        <v>1.3534909852392869E-2</v>
      </c>
      <c r="E8" s="72">
        <v>2.8219409282700423E-2</v>
      </c>
      <c r="F8" s="72">
        <v>2.5921753723886814E-2</v>
      </c>
      <c r="G8" s="72">
        <v>2.2877730743275274E-2</v>
      </c>
      <c r="H8" s="57">
        <v>2.5494539786078109E-2</v>
      </c>
      <c r="I8" s="72">
        <v>3.6597850904835721E-2</v>
      </c>
      <c r="J8" s="57">
        <v>3.0037499612343987E-2</v>
      </c>
    </row>
    <row r="9" spans="2:10">
      <c r="B9" s="46">
        <v>2008</v>
      </c>
      <c r="C9" s="72">
        <v>1.7615079223148183E-2</v>
      </c>
      <c r="D9" s="72">
        <v>1.0314748392300019E-2</v>
      </c>
      <c r="E9" s="72">
        <v>2.6116982609181903E-2</v>
      </c>
      <c r="F9" s="72">
        <v>2.6376759445560418E-2</v>
      </c>
      <c r="G9" s="72">
        <v>1.9390667419502045E-2</v>
      </c>
      <c r="H9" s="57">
        <v>2.4562837174948195E-2</v>
      </c>
      <c r="I9" s="72">
        <v>3.7706891889157275E-2</v>
      </c>
      <c r="J9" s="57">
        <v>2.9963001152423122E-2</v>
      </c>
    </row>
    <row r="10" spans="2:10">
      <c r="B10" s="46">
        <v>2007</v>
      </c>
      <c r="C10" s="72">
        <v>1.4649137783848387E-2</v>
      </c>
      <c r="D10" s="72">
        <v>1.2168866423289338E-2</v>
      </c>
      <c r="E10" s="72">
        <v>2.6909478762691751E-2</v>
      </c>
      <c r="F10" s="72">
        <v>2.5389962229166712E-2</v>
      </c>
      <c r="G10" s="72">
        <v>1.5237253476562296E-2</v>
      </c>
      <c r="H10" s="57">
        <v>2.3740759292217733E-2</v>
      </c>
      <c r="I10" s="72">
        <v>3.4098964622106542E-2</v>
      </c>
      <c r="J10" s="57">
        <v>2.8022931038663448E-2</v>
      </c>
    </row>
    <row r="11" spans="2:10">
      <c r="B11" s="46">
        <v>2006</v>
      </c>
      <c r="C11" s="72">
        <v>1.5774204084769535E-2</v>
      </c>
      <c r="D11" s="72">
        <v>1.2063602582246676E-2</v>
      </c>
      <c r="E11" s="72">
        <v>2.5005086143204378E-2</v>
      </c>
      <c r="F11" s="72">
        <v>2.4303784373316518E-2</v>
      </c>
      <c r="G11" s="72">
        <v>1.4845512778448011E-2</v>
      </c>
      <c r="H11" s="57">
        <v>2.2623299142619381E-2</v>
      </c>
      <c r="I11" s="72">
        <v>3.4380769767782704E-2</v>
      </c>
      <c r="J11" s="57">
        <v>2.7597622680408211E-2</v>
      </c>
    </row>
    <row r="12" spans="2:10">
      <c r="B12" s="46">
        <v>2005</v>
      </c>
      <c r="C12" s="72">
        <v>1.3727764887857695E-2</v>
      </c>
      <c r="D12" s="72">
        <v>1.2841413558726894E-2</v>
      </c>
      <c r="E12" s="72">
        <v>2.2964355332776385E-2</v>
      </c>
      <c r="F12" s="72">
        <v>2.2174604067208684E-2</v>
      </c>
      <c r="G12" s="72">
        <v>1.43218673566046E-2</v>
      </c>
      <c r="H12" s="57">
        <v>2.1080295902686255E-2</v>
      </c>
      <c r="I12" s="72">
        <v>3.576981019991491E-2</v>
      </c>
      <c r="J12" s="57">
        <v>2.7546600410072616E-2</v>
      </c>
    </row>
    <row r="13" spans="2:10">
      <c r="B13" s="46">
        <v>2004</v>
      </c>
      <c r="C13" s="72">
        <v>1.2550774694135675E-2</v>
      </c>
      <c r="D13" s="72">
        <v>1.4249790444258172E-2</v>
      </c>
      <c r="E13" s="72">
        <v>2.4055802605283418E-2</v>
      </c>
      <c r="F13" s="72">
        <v>2.3004183850955862E-2</v>
      </c>
      <c r="G13" s="72">
        <v>1.5155039188974663E-2</v>
      </c>
      <c r="H13" s="57">
        <v>2.2018853518702339E-2</v>
      </c>
      <c r="I13" s="72">
        <v>3.944439793609221E-2</v>
      </c>
      <c r="J13" s="57">
        <v>2.9861979032200506E-2</v>
      </c>
    </row>
    <row r="14" spans="2:10">
      <c r="B14" s="46">
        <v>2003</v>
      </c>
      <c r="C14" s="72">
        <v>9.4740280953936624E-3</v>
      </c>
      <c r="D14" s="72">
        <v>1.1634299305532182E-2</v>
      </c>
      <c r="E14" s="72">
        <v>2.2929883484678858E-2</v>
      </c>
      <c r="F14" s="72">
        <v>2.2469283539448003E-2</v>
      </c>
      <c r="G14" s="72">
        <v>1.4943222952406476E-2</v>
      </c>
      <c r="H14" s="57">
        <v>2.1308140430909596E-2</v>
      </c>
      <c r="I14" s="72">
        <v>4.4067415310677711E-2</v>
      </c>
      <c r="J14" s="57">
        <v>3.2007330334424051E-2</v>
      </c>
    </row>
    <row r="15" spans="2:10">
      <c r="B15" s="46">
        <v>2002</v>
      </c>
      <c r="C15" s="72">
        <v>5.6327791405469249E-3</v>
      </c>
      <c r="D15" s="72">
        <v>1.278563324264643E-2</v>
      </c>
      <c r="E15" s="72">
        <v>2.545429076397147E-2</v>
      </c>
      <c r="F15" s="72">
        <v>2.3701363851147978E-2</v>
      </c>
      <c r="G15" s="72">
        <v>1.5683614567904652E-2</v>
      </c>
      <c r="H15" s="57">
        <v>2.2895636640397982E-2</v>
      </c>
      <c r="I15" s="72">
        <v>4.4248221817627442E-2</v>
      </c>
      <c r="J15" s="57">
        <v>3.2986254519632781E-2</v>
      </c>
    </row>
    <row r="16" spans="2:10">
      <c r="B16" s="46">
        <v>2001</v>
      </c>
      <c r="C16" s="72">
        <v>1.7424975798644726E-2</v>
      </c>
      <c r="D16" s="72">
        <v>9.4962158351051523E-3</v>
      </c>
      <c r="E16" s="72">
        <v>2.7953894979231782E-2</v>
      </c>
      <c r="F16" s="72">
        <v>2.5386883622823445E-2</v>
      </c>
      <c r="G16" s="72">
        <v>1.3367669796541096E-2</v>
      </c>
      <c r="H16" s="57">
        <v>2.4477529437366276E-2</v>
      </c>
      <c r="I16" s="72">
        <v>4.1537193280918754E-2</v>
      </c>
      <c r="J16" s="57">
        <v>3.2733959708108891E-2</v>
      </c>
    </row>
    <row r="17" spans="2:10">
      <c r="B17" s="46">
        <v>2000</v>
      </c>
      <c r="C17" s="72">
        <v>2.8813224446786089E-2</v>
      </c>
      <c r="D17" s="72">
        <v>8.4894896637079144E-3</v>
      </c>
      <c r="E17" s="72">
        <v>2.8693486278538644E-2</v>
      </c>
      <c r="F17" s="72">
        <v>2.6815836297656787E-2</v>
      </c>
      <c r="G17" s="72">
        <v>2.1844282288952781E-2</v>
      </c>
      <c r="H17" s="57">
        <v>2.617353354167987E-2</v>
      </c>
      <c r="I17" s="72">
        <v>4.2659991586104978E-2</v>
      </c>
      <c r="J17" s="57">
        <v>3.4300512110434049E-2</v>
      </c>
    </row>
    <row r="18" spans="2:10">
      <c r="B18" s="46">
        <v>1999</v>
      </c>
      <c r="C18" s="72">
        <v>1.6938450557294239E-2</v>
      </c>
      <c r="D18" s="72">
        <v>6.2029194056534868E-3</v>
      </c>
      <c r="E18" s="72">
        <v>2.8006495175279283E-2</v>
      </c>
      <c r="F18" s="72">
        <v>2.8539710871397166E-2</v>
      </c>
      <c r="G18" s="72">
        <v>1.650329130376986E-2</v>
      </c>
      <c r="H18" s="57">
        <v>2.6254927363254597E-2</v>
      </c>
      <c r="I18" s="72">
        <v>4.2919019146053207E-2</v>
      </c>
      <c r="J18" s="57">
        <v>3.4611327837194332E-2</v>
      </c>
    </row>
    <row r="19" spans="2:10">
      <c r="B19" s="46">
        <v>1998</v>
      </c>
      <c r="C19" s="72">
        <v>1.18332423083925E-2</v>
      </c>
      <c r="D19" s="72">
        <v>5.1949883641663336E-3</v>
      </c>
      <c r="E19" s="72">
        <v>2.654474012999207E-2</v>
      </c>
      <c r="F19" s="72">
        <v>2.5465696560722343E-2</v>
      </c>
      <c r="G19" s="72">
        <v>1.592466447715201E-2</v>
      </c>
      <c r="H19" s="57">
        <v>2.3957815445337982E-2</v>
      </c>
      <c r="I19" s="72">
        <v>4.0831728434229934E-2</v>
      </c>
      <c r="J19" s="57">
        <v>3.2446249214598308E-2</v>
      </c>
    </row>
    <row r="20" spans="2:10">
      <c r="B20" s="46">
        <v>1997</v>
      </c>
      <c r="C20" s="72">
        <v>1.01125603001608E-2</v>
      </c>
      <c r="D20" s="72">
        <v>4.7722389574493358E-3</v>
      </c>
      <c r="E20" s="72">
        <v>1.8014685222994362E-2</v>
      </c>
      <c r="F20" s="72">
        <v>2.220744962379273E-2</v>
      </c>
      <c r="G20" s="72">
        <v>1.7630962329384391E-2</v>
      </c>
      <c r="H20" s="57">
        <v>1.9630152456239412E-2</v>
      </c>
      <c r="I20" s="72">
        <v>3.6345152627575178E-2</v>
      </c>
      <c r="J20" s="57">
        <v>2.8050062827227575E-2</v>
      </c>
    </row>
    <row r="21" spans="2:10">
      <c r="B21" s="46">
        <v>1996</v>
      </c>
      <c r="C21" s="72">
        <v>6.6195171236456121E-3</v>
      </c>
      <c r="D21" s="72">
        <v>8.3284799068142103E-3</v>
      </c>
      <c r="E21" s="72">
        <v>1.4782800638529974E-2</v>
      </c>
      <c r="F21" s="72">
        <v>2.0193131410989561E-2</v>
      </c>
      <c r="G21" s="72">
        <v>1.0954210675529765E-2</v>
      </c>
      <c r="H21" s="57">
        <v>1.7063760174825089E-2</v>
      </c>
      <c r="I21" s="72">
        <v>3.0986199168425439E-2</v>
      </c>
      <c r="J21" s="57">
        <v>2.4168167102496009E-2</v>
      </c>
    </row>
    <row r="22" spans="2:10">
      <c r="B22" s="46">
        <v>1995</v>
      </c>
      <c r="C22" s="72">
        <v>8.3304733081651112E-3</v>
      </c>
      <c r="D22" s="72">
        <v>1.2515268627725826E-2</v>
      </c>
      <c r="E22" s="72">
        <v>1.2487415127620674E-2</v>
      </c>
      <c r="F22" s="72">
        <v>1.9762249475301003E-2</v>
      </c>
      <c r="G22" s="72">
        <v>3.0991735537190084E-3</v>
      </c>
      <c r="H22" s="57">
        <v>1.6313034414370868E-2</v>
      </c>
      <c r="I22" s="72">
        <v>3.6522928140701336E-2</v>
      </c>
      <c r="J22" s="57">
        <v>2.6574372575376759E-2</v>
      </c>
    </row>
    <row r="23" spans="2:10">
      <c r="B23" s="46">
        <v>1994</v>
      </c>
      <c r="C23" s="72">
        <v>6.0559052534232272E-3</v>
      </c>
      <c r="D23" s="72">
        <v>1.9464127160988179E-2</v>
      </c>
      <c r="E23" s="72">
        <v>1.836562147718258E-2</v>
      </c>
      <c r="F23" s="72">
        <v>2.3420317933048738E-2</v>
      </c>
      <c r="G23" s="72">
        <v>2.8645015390413972E-3</v>
      </c>
      <c r="H23" s="57">
        <v>2.0584798175345923E-2</v>
      </c>
      <c r="I23" s="72">
        <v>3.3592828691830022E-2</v>
      </c>
      <c r="J23" s="57">
        <v>2.7043703404749847E-2</v>
      </c>
    </row>
    <row r="24" spans="2:10">
      <c r="B24" s="46">
        <v>1993</v>
      </c>
      <c r="C24" s="72">
        <v>6.3289085067021519E-3</v>
      </c>
      <c r="D24" s="72">
        <v>2.3653149250533335E-2</v>
      </c>
      <c r="E24" s="72">
        <v>1.7594754156631077E-2</v>
      </c>
      <c r="F24" s="72">
        <v>1.7946691149395379E-2</v>
      </c>
      <c r="G24" s="72">
        <v>5.7978563008854412E-3</v>
      </c>
      <c r="H24" s="57">
        <v>1.7835176058232701E-2</v>
      </c>
      <c r="I24" s="72">
        <v>3.0005763004898555E-2</v>
      </c>
      <c r="J24" s="57">
        <v>2.3532298819729566E-2</v>
      </c>
    </row>
    <row r="25" spans="2:10">
      <c r="B25" s="46">
        <v>1992</v>
      </c>
      <c r="C25" s="72">
        <v>1.5388211461295726E-2</v>
      </c>
      <c r="D25" s="72">
        <v>1.5254064001635825E-2</v>
      </c>
      <c r="E25" s="72">
        <v>1.9963103536291552E-2</v>
      </c>
      <c r="F25" s="72">
        <v>2.0008460280852222E-2</v>
      </c>
      <c r="G25" s="72">
        <v>3.1587541659416703E-3</v>
      </c>
      <c r="H25" s="57">
        <v>1.8669750131319274E-2</v>
      </c>
      <c r="I25" s="72">
        <v>3.5000172097511724E-2</v>
      </c>
      <c r="J25" s="57">
        <v>2.6412609341076462E-2</v>
      </c>
    </row>
    <row r="26" spans="2:10">
      <c r="B26" s="46">
        <v>1991</v>
      </c>
      <c r="C26" s="72">
        <v>8.7772601444872055E-3</v>
      </c>
      <c r="D26" s="72">
        <v>2.1231818423997018E-2</v>
      </c>
      <c r="E26" s="72">
        <v>2.3419106475722869E-2</v>
      </c>
      <c r="F26" s="72">
        <v>1.6004556222297427E-2</v>
      </c>
      <c r="G26" s="72">
        <v>4.6632658319163186E-3</v>
      </c>
      <c r="H26" s="57">
        <v>1.798804780876494E-2</v>
      </c>
      <c r="I26" s="72">
        <v>3.5650530739985427E-2</v>
      </c>
      <c r="J26" s="57">
        <v>2.5997330716991958E-2</v>
      </c>
    </row>
    <row r="27" spans="2:10">
      <c r="B27" s="46">
        <v>1990</v>
      </c>
      <c r="C27" s="72">
        <v>8.0817223766729163E-3</v>
      </c>
      <c r="D27" s="72">
        <v>1.9317653740899467E-2</v>
      </c>
      <c r="E27" s="72">
        <v>2.0757978333817859E-2</v>
      </c>
      <c r="F27" s="72">
        <v>1.508343284039068E-2</v>
      </c>
      <c r="G27" s="72">
        <v>4.0845404891949651E-3</v>
      </c>
      <c r="H27" s="57">
        <v>1.6495685139624829E-2</v>
      </c>
      <c r="I27" s="72">
        <v>3.3646763620954007E-2</v>
      </c>
      <c r="J27" s="57">
        <v>2.4072295008326396E-2</v>
      </c>
    </row>
    <row r="28" spans="2:10">
      <c r="B28" s="46">
        <v>1989</v>
      </c>
      <c r="C28" s="72">
        <v>1.0864518525396973E-2</v>
      </c>
      <c r="D28" s="72">
        <v>1.9823051898695692E-2</v>
      </c>
      <c r="E28" s="72">
        <v>1.2287313565656925E-2</v>
      </c>
      <c r="F28" s="72">
        <v>1.2203882110395083E-2</v>
      </c>
      <c r="G28" s="72">
        <v>5.4079418147691943E-3</v>
      </c>
      <c r="H28" s="57">
        <v>1.2674294332856013E-2</v>
      </c>
      <c r="I28" s="72">
        <v>2.5984593213495034E-2</v>
      </c>
      <c r="J28" s="57">
        <v>1.8489208988663231E-2</v>
      </c>
    </row>
    <row r="29" spans="2:10">
      <c r="B29" s="46">
        <v>1988</v>
      </c>
      <c r="C29" s="72">
        <v>2.2867810057169525E-2</v>
      </c>
      <c r="D29" s="72">
        <v>1.4710779926316008E-2</v>
      </c>
      <c r="E29" s="72">
        <v>1.5442349315656531E-2</v>
      </c>
      <c r="F29" s="72">
        <v>1.4597696415213917E-2</v>
      </c>
      <c r="G29" s="72">
        <v>7.5774679686177121E-3</v>
      </c>
      <c r="H29" s="57">
        <v>1.4576536017310232E-2</v>
      </c>
      <c r="I29" s="72">
        <v>2.4431060791663212E-2</v>
      </c>
      <c r="J29" s="57">
        <v>1.8657294682285577E-2</v>
      </c>
    </row>
    <row r="30" spans="2:10">
      <c r="B30" s="46">
        <v>1987</v>
      </c>
      <c r="C30" s="72">
        <v>1.15078426736029E-2</v>
      </c>
      <c r="D30" s="72">
        <v>1.3734320078160972E-2</v>
      </c>
      <c r="E30" s="72">
        <v>1.1349700570228808E-2</v>
      </c>
      <c r="F30" s="72">
        <v>1.8248841148883092E-2</v>
      </c>
      <c r="G30" s="72">
        <v>1.0522889997830333E-2</v>
      </c>
      <c r="H30" s="57">
        <v>1.5210979673974383E-2</v>
      </c>
      <c r="I30" s="72">
        <v>2.8423404039280724E-2</v>
      </c>
      <c r="J30" s="57">
        <v>2.0099183340704926E-2</v>
      </c>
    </row>
    <row r="31" spans="2:10">
      <c r="B31" s="46">
        <v>1986</v>
      </c>
      <c r="C31" s="72">
        <v>1.4734599680454465E-2</v>
      </c>
      <c r="D31" s="72">
        <v>1.2502575623633258E-2</v>
      </c>
      <c r="E31" s="72">
        <v>1.0877401679824088E-2</v>
      </c>
      <c r="F31" s="72">
        <v>1.3254871524465747E-2</v>
      </c>
      <c r="G31" s="72">
        <v>1.4465501924785313E-2</v>
      </c>
      <c r="H31" s="57">
        <v>1.2612959077275594E-2</v>
      </c>
      <c r="I31" s="72">
        <v>3.3770807149946687E-2</v>
      </c>
      <c r="J31" s="57">
        <v>1.9884506485949308E-2</v>
      </c>
    </row>
    <row r="32" spans="2:10">
      <c r="B32" s="46">
        <v>1985</v>
      </c>
      <c r="C32" s="72">
        <v>6.0091905266878758E-3</v>
      </c>
      <c r="D32" s="72">
        <v>1.199499110261649E-2</v>
      </c>
      <c r="E32" s="72">
        <v>1.4107014252288063E-2</v>
      </c>
      <c r="F32" s="72">
        <v>1.4358190115545198E-2</v>
      </c>
      <c r="G32" s="72">
        <v>9.5562161034626614E-3</v>
      </c>
      <c r="H32" s="57">
        <v>1.3473798396417847E-2</v>
      </c>
      <c r="I32" s="72">
        <v>3.2968906378173693E-2</v>
      </c>
      <c r="J32" s="57">
        <v>1.9354932394780359E-2</v>
      </c>
    </row>
    <row r="33" spans="2:12">
      <c r="B33" s="46">
        <v>1984</v>
      </c>
      <c r="C33" s="72">
        <v>1.539330071509221E-2</v>
      </c>
      <c r="D33" s="72">
        <v>1.4002587697553779E-2</v>
      </c>
      <c r="E33" s="72">
        <v>1.128735632183908E-2</v>
      </c>
      <c r="F33" s="72">
        <v>1.4765242438790207E-2</v>
      </c>
      <c r="G33" s="72">
        <v>1.7556138815981337E-2</v>
      </c>
      <c r="H33" s="57">
        <v>1.3822754380287551E-2</v>
      </c>
      <c r="I33" s="72">
        <v>3.1728974846206716E-2</v>
      </c>
      <c r="J33" s="57">
        <v>1.9028799944567902E-2</v>
      </c>
    </row>
    <row r="34" spans="2:12">
      <c r="B34" s="46">
        <v>1983</v>
      </c>
      <c r="C34" s="72">
        <v>9.5079541250462449E-3</v>
      </c>
      <c r="D34" s="72">
        <v>2.1014194426047576E-2</v>
      </c>
      <c r="E34" s="72">
        <v>1.0677355147219458E-2</v>
      </c>
      <c r="F34" s="72">
        <v>1.5566677798303201E-2</v>
      </c>
      <c r="G34" s="72">
        <v>1.370028658145806E-2</v>
      </c>
      <c r="H34" s="57">
        <v>1.4625492577997688E-2</v>
      </c>
      <c r="I34" s="72">
        <v>3.2434879148941921E-2</v>
      </c>
      <c r="J34" s="57">
        <v>1.9814433652583736E-2</v>
      </c>
    </row>
    <row r="35" spans="2:12">
      <c r="B35" s="46">
        <v>1982</v>
      </c>
      <c r="C35" s="72">
        <v>7.5559180869789206E-3</v>
      </c>
      <c r="D35" s="72">
        <v>1.7247565512422652E-2</v>
      </c>
      <c r="E35" s="72">
        <v>1.0461955695548272E-2</v>
      </c>
      <c r="F35" s="72">
        <v>1.8936164602687714E-2</v>
      </c>
      <c r="G35" s="72">
        <v>9.710476824072771E-3</v>
      </c>
      <c r="H35" s="57">
        <v>1.5066075667435579E-2</v>
      </c>
      <c r="I35" s="72">
        <v>3.7639809307692493E-2</v>
      </c>
      <c r="J35" s="57">
        <v>2.1486832043808225E-2</v>
      </c>
    </row>
    <row r="36" spans="2:12">
      <c r="B36" s="46">
        <v>1981</v>
      </c>
      <c r="C36" s="72">
        <v>6.2754409769335143E-3</v>
      </c>
      <c r="D36" s="72">
        <v>2.0043129755462425E-2</v>
      </c>
      <c r="E36" s="72">
        <v>1.1411874965543856E-2</v>
      </c>
      <c r="F36" s="72">
        <v>3.0033499181211516E-2</v>
      </c>
      <c r="G36" s="72">
        <v>1.7143038215349515E-2</v>
      </c>
      <c r="H36" s="57">
        <v>2.1086549751497183E-2</v>
      </c>
      <c r="I36" s="72">
        <v>4.5242044940431304E-2</v>
      </c>
      <c r="J36" s="57">
        <v>2.8721765913757701E-2</v>
      </c>
    </row>
    <row r="37" spans="2:12">
      <c r="B37" s="46">
        <v>1980</v>
      </c>
      <c r="C37" s="72">
        <v>8.4534708337717906E-3</v>
      </c>
      <c r="D37" s="72">
        <v>1.1166354833660075E-2</v>
      </c>
      <c r="E37" s="72">
        <v>2.3885787843315857E-2</v>
      </c>
      <c r="F37" s="72">
        <v>1.8139887725686542E-2</v>
      </c>
      <c r="G37" s="72">
        <v>1.3812062087230547E-2</v>
      </c>
      <c r="H37" s="57">
        <v>1.820926156288721E-2</v>
      </c>
      <c r="I37" s="72">
        <v>4.3246483719729882E-2</v>
      </c>
      <c r="J37" s="57">
        <v>2.603874623277163E-2</v>
      </c>
    </row>
    <row r="38" spans="2:12">
      <c r="B38" s="46">
        <v>1979</v>
      </c>
      <c r="C38" s="72">
        <v>1.9042860315345325E-2</v>
      </c>
      <c r="D38" s="72">
        <v>1.4234615665377036E-2</v>
      </c>
      <c r="E38" s="72">
        <v>2.0207095195652995E-2</v>
      </c>
      <c r="F38" s="72">
        <v>2.4333900149267604E-2</v>
      </c>
      <c r="G38" s="72">
        <v>1.4668049513085408E-2</v>
      </c>
      <c r="H38" s="57">
        <v>2.0377551009284525E-2</v>
      </c>
      <c r="I38" s="72">
        <v>5.6684125387149592E-2</v>
      </c>
      <c r="J38" s="57">
        <v>3.1507467526822548E-2</v>
      </c>
    </row>
    <row r="39" spans="2:12">
      <c r="B39" s="46">
        <v>1978</v>
      </c>
      <c r="C39" s="72">
        <v>8.5675119945167917E-3</v>
      </c>
      <c r="D39" s="72">
        <v>1.8851702291098473E-2</v>
      </c>
      <c r="E39" s="72">
        <v>2.6951132042277347E-2</v>
      </c>
      <c r="F39" s="72">
        <v>3.0135777148939485E-2</v>
      </c>
      <c r="G39" s="72">
        <v>1.7702888884029131E-2</v>
      </c>
      <c r="H39" s="57">
        <v>2.5515450570750074E-2</v>
      </c>
      <c r="I39" s="72">
        <v>7.6739226174865283E-2</v>
      </c>
      <c r="J39" s="57">
        <v>4.0846869596448419E-2</v>
      </c>
    </row>
    <row r="40" spans="2:12">
      <c r="B40" s="106" t="s">
        <v>113</v>
      </c>
      <c r="C40" s="106"/>
      <c r="D40" s="106"/>
      <c r="E40" s="106"/>
      <c r="F40" s="106"/>
      <c r="G40" s="106"/>
      <c r="H40" s="106"/>
      <c r="I40" s="106"/>
      <c r="J40" s="106"/>
    </row>
    <row r="41" spans="2:12" ht="15.75" thickBot="1"/>
    <row r="42" spans="2:12" ht="16.5" thickBot="1">
      <c r="L42" s="48" t="s">
        <v>92</v>
      </c>
    </row>
  </sheetData>
  <mergeCells count="2">
    <mergeCell ref="B5:J5"/>
    <mergeCell ref="B40:J40"/>
  </mergeCells>
  <hyperlinks>
    <hyperlink ref="L42" location="'grafica evol peso por categoria'!A1" tooltip="GRAFICA" display="GRA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90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8">
    <pageSetUpPr fitToPage="1"/>
  </sheetPr>
  <dimension ref="B1:J41"/>
  <sheetViews>
    <sheetView showGridLines="0" showRowColHeaders="0" zoomScaleNormal="100" workbookViewId="0"/>
  </sheetViews>
  <sheetFormatPr baseColWidth="10" defaultRowHeight="15"/>
  <cols>
    <col min="1" max="1" width="15.5703125" customWidth="1"/>
    <col min="2" max="2" width="12.7109375" customWidth="1"/>
    <col min="3" max="5" width="10.7109375" customWidth="1"/>
    <col min="6" max="6" width="12.7109375" customWidth="1"/>
    <col min="7" max="8" width="10.7109375" customWidth="1"/>
  </cols>
  <sheetData>
    <row r="1" spans="2:8" ht="15" customHeight="1"/>
    <row r="2" spans="2:8" ht="15" customHeight="1"/>
    <row r="3" spans="2:8" ht="15" customHeight="1"/>
    <row r="4" spans="2:8" ht="15" customHeight="1"/>
    <row r="5" spans="2:8" ht="36" customHeight="1">
      <c r="B5" s="32" t="s">
        <v>77</v>
      </c>
      <c r="C5" s="32"/>
      <c r="D5" s="32"/>
      <c r="E5" s="32"/>
      <c r="F5" s="32"/>
      <c r="G5" s="32"/>
      <c r="H5" s="32"/>
    </row>
    <row r="6" spans="2:8" ht="18" customHeight="1">
      <c r="B6" s="42">
        <v>2010</v>
      </c>
      <c r="C6" s="43"/>
      <c r="D6" s="43"/>
      <c r="E6" s="43"/>
      <c r="F6" s="43"/>
      <c r="G6" s="43"/>
      <c r="H6" s="43"/>
    </row>
    <row r="7" spans="2:8" ht="15" customHeight="1">
      <c r="B7" s="44"/>
      <c r="C7" s="45" t="s">
        <v>47</v>
      </c>
      <c r="D7" s="45" t="s">
        <v>78</v>
      </c>
      <c r="E7" s="45" t="s">
        <v>50</v>
      </c>
      <c r="F7" s="45" t="s">
        <v>51</v>
      </c>
      <c r="G7" s="45" t="s">
        <v>49</v>
      </c>
      <c r="H7" s="45" t="s">
        <v>52</v>
      </c>
    </row>
    <row r="8" spans="2:8" ht="15" customHeight="1">
      <c r="B8" s="46" t="s">
        <v>79</v>
      </c>
      <c r="C8" s="36">
        <v>24052</v>
      </c>
      <c r="D8" s="36">
        <v>6552</v>
      </c>
      <c r="E8" s="36">
        <v>10237</v>
      </c>
      <c r="F8" s="36">
        <v>2765</v>
      </c>
      <c r="G8" s="36">
        <v>2677</v>
      </c>
      <c r="H8" s="36">
        <v>1821</v>
      </c>
    </row>
    <row r="9" spans="2:8" ht="15" customHeight="1">
      <c r="B9" s="46" t="s">
        <v>80</v>
      </c>
      <c r="C9" s="36">
        <v>29463</v>
      </c>
      <c r="D9" s="36">
        <v>7413</v>
      </c>
      <c r="E9" s="36">
        <v>13261</v>
      </c>
      <c r="F9" s="36">
        <v>3676</v>
      </c>
      <c r="G9" s="36">
        <v>3622</v>
      </c>
      <c r="H9" s="36">
        <v>1491</v>
      </c>
    </row>
    <row r="10" spans="2:8" ht="15" customHeight="1">
      <c r="B10" s="46" t="s">
        <v>81</v>
      </c>
      <c r="C10" s="36">
        <v>30308</v>
      </c>
      <c r="D10" s="36">
        <v>8086</v>
      </c>
      <c r="E10" s="36">
        <v>12877</v>
      </c>
      <c r="F10" s="36">
        <v>3739</v>
      </c>
      <c r="G10" s="36">
        <v>3478</v>
      </c>
      <c r="H10" s="36">
        <v>2128</v>
      </c>
    </row>
    <row r="11" spans="2:8" ht="15" customHeight="1">
      <c r="B11" s="46" t="s">
        <v>82</v>
      </c>
      <c r="C11" s="36">
        <v>23374</v>
      </c>
      <c r="D11" s="36">
        <v>6208</v>
      </c>
      <c r="E11" s="36">
        <v>10157</v>
      </c>
      <c r="F11" s="36">
        <v>2548</v>
      </c>
      <c r="G11" s="36">
        <v>3300</v>
      </c>
      <c r="H11" s="36">
        <v>1161</v>
      </c>
    </row>
    <row r="12" spans="2:8" ht="15" customHeight="1">
      <c r="B12" s="46" t="s">
        <v>83</v>
      </c>
      <c r="C12" s="36">
        <v>25146</v>
      </c>
      <c r="D12" s="36">
        <v>6755</v>
      </c>
      <c r="E12" s="36">
        <v>11512</v>
      </c>
      <c r="F12" s="36">
        <v>2829</v>
      </c>
      <c r="G12" s="36">
        <v>3174</v>
      </c>
      <c r="H12" s="36">
        <v>876</v>
      </c>
    </row>
    <row r="13" spans="2:8" ht="15" customHeight="1">
      <c r="B13" s="46" t="s">
        <v>84</v>
      </c>
      <c r="C13" s="36">
        <v>16098</v>
      </c>
      <c r="D13" s="36">
        <v>4172</v>
      </c>
      <c r="E13" s="36">
        <v>7979</v>
      </c>
      <c r="F13" s="36">
        <v>1734</v>
      </c>
      <c r="G13" s="36">
        <v>1748</v>
      </c>
      <c r="H13" s="36">
        <v>465</v>
      </c>
    </row>
    <row r="14" spans="2:8" ht="15" customHeight="1">
      <c r="B14" s="46" t="s">
        <v>85</v>
      </c>
      <c r="C14" s="36">
        <v>36357</v>
      </c>
      <c r="D14" s="36">
        <v>9509</v>
      </c>
      <c r="E14" s="36">
        <v>16090</v>
      </c>
      <c r="F14" s="36">
        <v>4548</v>
      </c>
      <c r="G14" s="36">
        <v>5147</v>
      </c>
      <c r="H14" s="36">
        <v>1063</v>
      </c>
    </row>
    <row r="15" spans="2:8" ht="15" customHeight="1">
      <c r="B15" s="46" t="s">
        <v>86</v>
      </c>
      <c r="C15" s="36">
        <v>31006</v>
      </c>
      <c r="D15" s="36">
        <v>8482</v>
      </c>
      <c r="E15" s="36">
        <v>13799</v>
      </c>
      <c r="F15" s="36">
        <v>3670</v>
      </c>
      <c r="G15" s="36">
        <v>4407</v>
      </c>
      <c r="H15" s="36">
        <v>648</v>
      </c>
    </row>
    <row r="16" spans="2:8" ht="15" customHeight="1">
      <c r="B16" s="46" t="s">
        <v>87</v>
      </c>
      <c r="C16" s="36">
        <v>22809</v>
      </c>
      <c r="D16" s="36">
        <v>5835</v>
      </c>
      <c r="E16" s="36">
        <v>10905</v>
      </c>
      <c r="F16" s="36">
        <v>2486</v>
      </c>
      <c r="G16" s="36">
        <v>2861</v>
      </c>
      <c r="H16" s="36">
        <v>722</v>
      </c>
    </row>
    <row r="17" spans="2:10" ht="15" customHeight="1">
      <c r="B17" s="46" t="s">
        <v>88</v>
      </c>
      <c r="C17" s="36">
        <v>32197</v>
      </c>
      <c r="D17" s="36">
        <v>8210</v>
      </c>
      <c r="E17" s="36">
        <v>15090</v>
      </c>
      <c r="F17" s="36">
        <v>3676</v>
      </c>
      <c r="G17" s="36">
        <v>4029</v>
      </c>
      <c r="H17" s="36">
        <v>1192</v>
      </c>
    </row>
    <row r="18" spans="2:10" ht="15" customHeight="1">
      <c r="B18" s="46" t="s">
        <v>89</v>
      </c>
      <c r="C18" s="36">
        <v>26298</v>
      </c>
      <c r="D18" s="36">
        <v>7241</v>
      </c>
      <c r="E18" s="36">
        <v>11399</v>
      </c>
      <c r="F18" s="36">
        <v>3056</v>
      </c>
      <c r="G18" s="36">
        <v>3054</v>
      </c>
      <c r="H18" s="36">
        <v>1548</v>
      </c>
    </row>
    <row r="19" spans="2:10" ht="15" customHeight="1">
      <c r="B19" s="46" t="s">
        <v>90</v>
      </c>
      <c r="C19" s="36">
        <v>27803</v>
      </c>
      <c r="D19" s="36">
        <v>7586</v>
      </c>
      <c r="E19" s="36">
        <v>11598</v>
      </c>
      <c r="F19" s="36">
        <v>3722</v>
      </c>
      <c r="G19" s="36">
        <v>3310</v>
      </c>
      <c r="H19" s="36">
        <v>1587</v>
      </c>
    </row>
    <row r="20" spans="2:10" ht="15" customHeight="1">
      <c r="B20" s="47" t="s">
        <v>91</v>
      </c>
      <c r="C20" s="39">
        <v>324911</v>
      </c>
      <c r="D20" s="39">
        <v>86049</v>
      </c>
      <c r="E20" s="39">
        <v>144904</v>
      </c>
      <c r="F20" s="39">
        <v>38449</v>
      </c>
      <c r="G20" s="39">
        <v>40807</v>
      </c>
      <c r="H20" s="39">
        <v>14702</v>
      </c>
    </row>
    <row r="21" spans="2:10" ht="15" customHeight="1" thickBot="1">
      <c r="B21" s="41" t="s">
        <v>71</v>
      </c>
      <c r="C21" s="41"/>
      <c r="D21" s="41"/>
      <c r="E21" s="41"/>
      <c r="F21" s="41"/>
      <c r="G21" s="41"/>
      <c r="H21" s="41"/>
    </row>
    <row r="22" spans="2:10" ht="30" customHeight="1" thickBot="1">
      <c r="J22" s="48" t="s">
        <v>92</v>
      </c>
    </row>
    <row r="25" spans="2:10" ht="36" customHeight="1">
      <c r="B25" s="32" t="s">
        <v>77</v>
      </c>
      <c r="C25" s="32"/>
      <c r="D25" s="32"/>
      <c r="E25" s="32"/>
      <c r="F25" s="32"/>
      <c r="G25" s="32"/>
      <c r="H25" s="32"/>
    </row>
    <row r="26" spans="2:10" ht="18" customHeight="1">
      <c r="B26" s="42">
        <v>2011</v>
      </c>
      <c r="C26" s="43"/>
      <c r="D26" s="43"/>
      <c r="E26" s="43"/>
      <c r="F26" s="43"/>
      <c r="G26" s="43"/>
      <c r="H26" s="43"/>
    </row>
    <row r="27" spans="2:10" ht="15" customHeight="1">
      <c r="B27" s="44"/>
      <c r="C27" s="45" t="s">
        <v>47</v>
      </c>
      <c r="D27" s="45" t="s">
        <v>78</v>
      </c>
      <c r="E27" s="45" t="s">
        <v>50</v>
      </c>
      <c r="F27" s="45" t="s">
        <v>51</v>
      </c>
      <c r="G27" s="45" t="s">
        <v>49</v>
      </c>
      <c r="H27" s="45" t="s">
        <v>52</v>
      </c>
    </row>
    <row r="28" spans="2:10" ht="15" customHeight="1">
      <c r="B28" s="46" t="s">
        <v>79</v>
      </c>
      <c r="C28" s="36">
        <v>26585</v>
      </c>
      <c r="D28" s="36">
        <v>6783</v>
      </c>
      <c r="E28" s="36">
        <v>11885</v>
      </c>
      <c r="F28" s="36">
        <v>3297</v>
      </c>
      <c r="G28" s="36">
        <v>2908</v>
      </c>
      <c r="H28" s="36">
        <v>1712</v>
      </c>
    </row>
    <row r="29" spans="2:10" ht="15" customHeight="1">
      <c r="B29" s="46" t="s">
        <v>80</v>
      </c>
      <c r="C29" s="36">
        <v>37516</v>
      </c>
      <c r="D29" s="36">
        <v>9943</v>
      </c>
      <c r="E29" s="36">
        <v>15551</v>
      </c>
      <c r="F29" s="36">
        <v>4796</v>
      </c>
      <c r="G29" s="36">
        <v>5209</v>
      </c>
      <c r="H29" s="36">
        <v>2017</v>
      </c>
    </row>
    <row r="30" spans="2:10" ht="15" customHeight="1">
      <c r="B30" s="46" t="s">
        <v>81</v>
      </c>
      <c r="C30" s="36">
        <v>41555</v>
      </c>
      <c r="D30" s="36">
        <v>11165</v>
      </c>
      <c r="E30" s="36">
        <v>16651</v>
      </c>
      <c r="F30" s="36">
        <v>5953</v>
      </c>
      <c r="G30" s="36">
        <v>5652</v>
      </c>
      <c r="H30" s="36">
        <v>2134</v>
      </c>
    </row>
    <row r="31" spans="2:10" ht="15" customHeight="1">
      <c r="B31" s="46" t="s">
        <v>82</v>
      </c>
      <c r="C31" s="36">
        <v>35708</v>
      </c>
      <c r="D31" s="36">
        <v>10123</v>
      </c>
      <c r="E31" s="36">
        <v>14731</v>
      </c>
      <c r="F31" s="36">
        <v>3982</v>
      </c>
      <c r="G31" s="36">
        <v>5169</v>
      </c>
      <c r="H31" s="36">
        <v>1703</v>
      </c>
    </row>
    <row r="32" spans="2:10" ht="15" customHeight="1">
      <c r="B32" s="46" t="s">
        <v>83</v>
      </c>
      <c r="C32" s="36">
        <v>24995</v>
      </c>
      <c r="D32" s="36">
        <v>7148</v>
      </c>
      <c r="E32" s="36">
        <v>10767</v>
      </c>
      <c r="F32" s="36">
        <v>2449</v>
      </c>
      <c r="G32" s="36">
        <v>3934</v>
      </c>
      <c r="H32" s="36">
        <v>697</v>
      </c>
    </row>
    <row r="33" spans="2:8" ht="15" customHeight="1">
      <c r="B33" s="46" t="s">
        <v>84</v>
      </c>
      <c r="C33" s="36">
        <v>21625</v>
      </c>
      <c r="D33" s="36">
        <v>6083</v>
      </c>
      <c r="E33" s="36">
        <v>9790</v>
      </c>
      <c r="F33" s="36">
        <v>2172</v>
      </c>
      <c r="G33" s="36">
        <v>3118</v>
      </c>
      <c r="H33" s="36">
        <v>462</v>
      </c>
    </row>
    <row r="34" spans="2:8" ht="15" customHeight="1">
      <c r="B34" s="46" t="s">
        <v>85</v>
      </c>
      <c r="C34" s="36">
        <v>44965</v>
      </c>
      <c r="D34" s="36">
        <v>12205</v>
      </c>
      <c r="E34" s="36">
        <v>20446</v>
      </c>
      <c r="F34" s="36">
        <v>4267</v>
      </c>
      <c r="G34" s="36">
        <v>6965</v>
      </c>
      <c r="H34" s="36">
        <v>1082</v>
      </c>
    </row>
    <row r="35" spans="2:8" ht="15" customHeight="1">
      <c r="B35" s="46" t="s">
        <v>86</v>
      </c>
      <c r="C35" s="36">
        <v>40629</v>
      </c>
      <c r="D35" s="36">
        <v>11408</v>
      </c>
      <c r="E35" s="36">
        <v>19495</v>
      </c>
      <c r="F35" s="36">
        <v>3338</v>
      </c>
      <c r="G35" s="36">
        <v>5649</v>
      </c>
      <c r="H35" s="36">
        <v>739</v>
      </c>
    </row>
    <row r="36" spans="2:8" ht="15" customHeight="1">
      <c r="B36" s="46" t="s">
        <v>87</v>
      </c>
      <c r="C36" s="36">
        <v>30076</v>
      </c>
      <c r="D36" s="36">
        <v>8773</v>
      </c>
      <c r="E36" s="36">
        <v>13468</v>
      </c>
      <c r="F36" s="36">
        <v>2542</v>
      </c>
      <c r="G36" s="36">
        <v>4398</v>
      </c>
      <c r="H36" s="36">
        <v>895</v>
      </c>
    </row>
    <row r="37" spans="2:8" ht="15" customHeight="1">
      <c r="B37" s="46" t="s">
        <v>88</v>
      </c>
      <c r="C37" s="36">
        <v>43667</v>
      </c>
      <c r="D37" s="36">
        <v>11719</v>
      </c>
      <c r="E37" s="36">
        <v>19867</v>
      </c>
      <c r="F37" s="36">
        <v>4184</v>
      </c>
      <c r="G37" s="36">
        <v>6633</v>
      </c>
      <c r="H37" s="36">
        <v>1264</v>
      </c>
    </row>
    <row r="38" spans="2:8" ht="15" customHeight="1">
      <c r="B38" s="46" t="s">
        <v>89</v>
      </c>
      <c r="C38" s="36">
        <v>30681</v>
      </c>
      <c r="D38" s="36">
        <v>8362</v>
      </c>
      <c r="E38" s="36">
        <v>12533</v>
      </c>
      <c r="F38" s="36">
        <v>3707</v>
      </c>
      <c r="G38" s="36">
        <v>4716</v>
      </c>
      <c r="H38" s="36">
        <v>1363</v>
      </c>
    </row>
    <row r="39" spans="2:8" ht="15" customHeight="1">
      <c r="B39" s="46" t="s">
        <v>90</v>
      </c>
      <c r="C39" s="36">
        <v>32252</v>
      </c>
      <c r="D39" s="36">
        <v>8380</v>
      </c>
      <c r="E39" s="36">
        <v>13275</v>
      </c>
      <c r="F39" s="36">
        <v>3838</v>
      </c>
      <c r="G39" s="36">
        <v>5242</v>
      </c>
      <c r="H39" s="36">
        <v>1517</v>
      </c>
    </row>
    <row r="40" spans="2:8" ht="15" customHeight="1">
      <c r="B40" s="47" t="s">
        <v>91</v>
      </c>
      <c r="C40" s="39">
        <v>410254</v>
      </c>
      <c r="D40" s="39">
        <v>112092</v>
      </c>
      <c r="E40" s="39">
        <v>178459</v>
      </c>
      <c r="F40" s="39">
        <v>44525</v>
      </c>
      <c r="G40" s="39">
        <v>59593</v>
      </c>
      <c r="H40" s="39">
        <v>15585</v>
      </c>
    </row>
    <row r="41" spans="2:8" ht="15" customHeight="1">
      <c r="B41" s="41" t="s">
        <v>71</v>
      </c>
      <c r="C41" s="41"/>
      <c r="D41" s="41"/>
      <c r="E41" s="41"/>
      <c r="F41" s="41"/>
      <c r="G41" s="41"/>
      <c r="H41" s="41"/>
    </row>
  </sheetData>
  <mergeCells count="6">
    <mergeCell ref="B5:H5"/>
    <mergeCell ref="B6:H6"/>
    <mergeCell ref="B21:H21"/>
    <mergeCell ref="B25:H25"/>
    <mergeCell ref="B26:H26"/>
    <mergeCell ref="B41:H41"/>
  </mergeCells>
  <hyperlinks>
    <hyperlink ref="J22" location="'graf. dist islas periodo act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8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>
  <sheetPr codeName="Hoja57">
    <pageSetUpPr fitToPage="1"/>
  </sheetPr>
  <dimension ref="K2:K26"/>
  <sheetViews>
    <sheetView showGridLines="0" showRowColHeaders="0" zoomScaleNormal="100" workbookViewId="0"/>
  </sheetViews>
  <sheetFormatPr baseColWidth="10" defaultRowHeight="15"/>
  <cols>
    <col min="1" max="1" width="16" customWidth="1"/>
  </cols>
  <sheetData>
    <row r="2" ht="45" customHeight="1"/>
    <row r="25" spans="11:11" ht="15.75" thickBot="1"/>
    <row r="26" spans="11:11" ht="16.5" thickBot="1">
      <c r="K26" s="48" t="s">
        <v>93</v>
      </c>
    </row>
  </sheetData>
  <hyperlinks>
    <hyperlink ref="K26" location="'PESO SOBRE TOTAL TURISTAS X CAT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>
  <sheetPr codeName="Hoja59">
    <pageSetUpPr fitToPage="1"/>
  </sheetPr>
  <dimension ref="B1:T42"/>
  <sheetViews>
    <sheetView showGridLines="0" showRowColHeaders="0" showZeros="0" zoomScaleNormal="100" workbookViewId="0"/>
  </sheetViews>
  <sheetFormatPr baseColWidth="10" defaultRowHeight="15"/>
  <cols>
    <col min="1" max="1" width="15.7109375" customWidth="1"/>
    <col min="2" max="2" width="15.85546875" customWidth="1"/>
    <col min="3" max="8" width="10.7109375" customWidth="1"/>
    <col min="9" max="9" width="12.7109375" customWidth="1"/>
    <col min="10" max="16" width="10.7109375" customWidth="1"/>
    <col min="17" max="17" width="12.7109375" customWidth="1"/>
    <col min="18" max="18" width="10.7109375" customWidth="1"/>
  </cols>
  <sheetData>
    <row r="1" spans="2:18" ht="15" customHeight="1"/>
    <row r="2" spans="2:18" ht="15" customHeight="1"/>
    <row r="3" spans="2:18" ht="15" customHeight="1"/>
    <row r="4" spans="2:18" ht="15" customHeight="1"/>
    <row r="5" spans="2:18" ht="18" customHeight="1">
      <c r="B5" s="175" t="s">
        <v>209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</row>
    <row r="6" spans="2:18" ht="18" customHeight="1">
      <c r="B6" s="233">
        <v>2010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</row>
    <row r="7" spans="2:18" ht="15" customHeight="1">
      <c r="B7" s="234"/>
      <c r="C7" s="118" t="s">
        <v>123</v>
      </c>
      <c r="D7" s="119"/>
      <c r="E7" s="119"/>
      <c r="F7" s="119"/>
      <c r="G7" s="119"/>
      <c r="H7" s="119"/>
      <c r="I7" s="119"/>
      <c r="J7" s="119"/>
      <c r="K7" s="235" t="s">
        <v>210</v>
      </c>
      <c r="L7" s="236"/>
      <c r="M7" s="236"/>
      <c r="N7" s="236"/>
      <c r="O7" s="236"/>
      <c r="P7" s="236"/>
      <c r="Q7" s="236"/>
      <c r="R7" s="236"/>
    </row>
    <row r="8" spans="2:18" ht="15" customHeight="1">
      <c r="B8" s="45" t="s">
        <v>211</v>
      </c>
      <c r="C8" s="53" t="s">
        <v>202</v>
      </c>
      <c r="D8" s="53" t="s">
        <v>203</v>
      </c>
      <c r="E8" s="53" t="s">
        <v>204</v>
      </c>
      <c r="F8" s="53" t="s">
        <v>205</v>
      </c>
      <c r="G8" s="53" t="s">
        <v>206</v>
      </c>
      <c r="H8" s="96" t="s">
        <v>115</v>
      </c>
      <c r="I8" s="95" t="s">
        <v>116</v>
      </c>
      <c r="J8" s="96" t="s">
        <v>91</v>
      </c>
      <c r="K8" s="54" t="s">
        <v>202</v>
      </c>
      <c r="L8" s="54" t="s">
        <v>203</v>
      </c>
      <c r="M8" s="54" t="s">
        <v>204</v>
      </c>
      <c r="N8" s="54" t="s">
        <v>205</v>
      </c>
      <c r="O8" s="54" t="s">
        <v>206</v>
      </c>
      <c r="P8" s="237" t="s">
        <v>115</v>
      </c>
      <c r="Q8" s="96" t="s">
        <v>116</v>
      </c>
      <c r="R8" s="237" t="s">
        <v>91</v>
      </c>
    </row>
    <row r="9" spans="2:18">
      <c r="B9" s="238" t="s">
        <v>58</v>
      </c>
      <c r="C9" s="36">
        <v>80</v>
      </c>
      <c r="D9" s="36">
        <v>164</v>
      </c>
      <c r="E9" s="36">
        <v>1434</v>
      </c>
      <c r="F9" s="36">
        <v>3429</v>
      </c>
      <c r="G9" s="36">
        <v>491</v>
      </c>
      <c r="H9" s="97">
        <v>5598</v>
      </c>
      <c r="I9" s="36">
        <v>4945</v>
      </c>
      <c r="J9" s="97">
        <v>10543</v>
      </c>
      <c r="K9" s="66">
        <v>2987</v>
      </c>
      <c r="L9" s="66">
        <v>8756</v>
      </c>
      <c r="M9" s="66">
        <v>50861</v>
      </c>
      <c r="N9" s="66">
        <v>136615</v>
      </c>
      <c r="O9" s="66">
        <v>27278</v>
      </c>
      <c r="P9" s="97">
        <v>226497</v>
      </c>
      <c r="Q9" s="66">
        <v>155740</v>
      </c>
      <c r="R9" s="97">
        <v>382237</v>
      </c>
    </row>
    <row r="10" spans="2:18">
      <c r="B10" s="238" t="s">
        <v>59</v>
      </c>
      <c r="C10" s="36">
        <v>87</v>
      </c>
      <c r="D10" s="36">
        <v>265</v>
      </c>
      <c r="E10" s="36">
        <v>1341</v>
      </c>
      <c r="F10" s="36">
        <v>4033</v>
      </c>
      <c r="G10" s="36">
        <v>804</v>
      </c>
      <c r="H10" s="97">
        <v>6530</v>
      </c>
      <c r="I10" s="36">
        <v>5970</v>
      </c>
      <c r="J10" s="97">
        <v>12500</v>
      </c>
      <c r="K10" s="66">
        <v>3684</v>
      </c>
      <c r="L10" s="66">
        <v>9646</v>
      </c>
      <c r="M10" s="66">
        <v>48623</v>
      </c>
      <c r="N10" s="66">
        <v>132574</v>
      </c>
      <c r="O10" s="66">
        <v>28689</v>
      </c>
      <c r="P10" s="97">
        <v>223216</v>
      </c>
      <c r="Q10" s="66">
        <v>146331</v>
      </c>
      <c r="R10" s="97">
        <v>369547</v>
      </c>
    </row>
    <row r="11" spans="2:18">
      <c r="B11" s="238" t="s">
        <v>60</v>
      </c>
      <c r="C11" s="36">
        <v>94</v>
      </c>
      <c r="D11" s="36">
        <v>189</v>
      </c>
      <c r="E11" s="36">
        <v>1562</v>
      </c>
      <c r="F11" s="36">
        <v>3122</v>
      </c>
      <c r="G11" s="36">
        <v>678</v>
      </c>
      <c r="H11" s="97">
        <v>5645</v>
      </c>
      <c r="I11" s="36">
        <v>5319</v>
      </c>
      <c r="J11" s="97">
        <v>10964</v>
      </c>
      <c r="K11" s="66">
        <v>3127</v>
      </c>
      <c r="L11" s="66">
        <v>9330</v>
      </c>
      <c r="M11" s="66">
        <v>51721</v>
      </c>
      <c r="N11" s="66">
        <v>143087</v>
      </c>
      <c r="O11" s="66">
        <v>32662</v>
      </c>
      <c r="P11" s="97">
        <v>239927</v>
      </c>
      <c r="Q11" s="66">
        <v>164434</v>
      </c>
      <c r="R11" s="97">
        <v>404361</v>
      </c>
    </row>
    <row r="12" spans="2:18">
      <c r="B12" s="238" t="s">
        <v>61</v>
      </c>
      <c r="C12" s="36">
        <v>27</v>
      </c>
      <c r="D12" s="36">
        <v>97</v>
      </c>
      <c r="E12" s="36">
        <v>910</v>
      </c>
      <c r="F12" s="36">
        <v>4700</v>
      </c>
      <c r="G12" s="36">
        <v>713</v>
      </c>
      <c r="H12" s="97">
        <v>6447</v>
      </c>
      <c r="I12" s="36">
        <v>5331</v>
      </c>
      <c r="J12" s="97">
        <v>11778</v>
      </c>
      <c r="K12" s="66">
        <v>2681</v>
      </c>
      <c r="L12" s="66">
        <v>8448</v>
      </c>
      <c r="M12" s="66">
        <v>50278</v>
      </c>
      <c r="N12" s="66">
        <v>165132</v>
      </c>
      <c r="O12" s="66">
        <v>32413</v>
      </c>
      <c r="P12" s="97">
        <v>258952</v>
      </c>
      <c r="Q12" s="66">
        <v>163597</v>
      </c>
      <c r="R12" s="97">
        <v>422549</v>
      </c>
    </row>
    <row r="13" spans="2:18">
      <c r="B13" s="238" t="s">
        <v>62</v>
      </c>
      <c r="C13" s="36">
        <v>62</v>
      </c>
      <c r="D13" s="36">
        <v>111</v>
      </c>
      <c r="E13" s="36">
        <v>1135</v>
      </c>
      <c r="F13" s="36">
        <v>4670</v>
      </c>
      <c r="G13" s="36">
        <v>1010</v>
      </c>
      <c r="H13" s="97">
        <v>6988</v>
      </c>
      <c r="I13" s="36">
        <v>6362</v>
      </c>
      <c r="J13" s="97">
        <v>13350</v>
      </c>
      <c r="K13" s="66">
        <v>2701</v>
      </c>
      <c r="L13" s="66">
        <v>7466</v>
      </c>
      <c r="M13" s="66">
        <v>48052</v>
      </c>
      <c r="N13" s="66">
        <v>144858</v>
      </c>
      <c r="O13" s="66">
        <v>30252</v>
      </c>
      <c r="P13" s="97">
        <v>233329</v>
      </c>
      <c r="Q13" s="66">
        <v>127968</v>
      </c>
      <c r="R13" s="97">
        <v>361297</v>
      </c>
    </row>
    <row r="14" spans="2:18">
      <c r="B14" s="238" t="s">
        <v>63</v>
      </c>
      <c r="C14" s="36">
        <v>20</v>
      </c>
      <c r="D14" s="36">
        <v>40</v>
      </c>
      <c r="E14" s="36">
        <v>682</v>
      </c>
      <c r="F14" s="36">
        <v>2507</v>
      </c>
      <c r="G14" s="36">
        <v>363</v>
      </c>
      <c r="H14" s="97">
        <v>3612</v>
      </c>
      <c r="I14" s="36">
        <v>3326</v>
      </c>
      <c r="J14" s="97">
        <v>6938</v>
      </c>
      <c r="K14" s="66">
        <v>2410</v>
      </c>
      <c r="L14" s="66">
        <v>7595</v>
      </c>
      <c r="M14" s="66">
        <v>44967</v>
      </c>
      <c r="N14" s="66">
        <v>148211</v>
      </c>
      <c r="O14" s="66">
        <v>27670</v>
      </c>
      <c r="P14" s="97">
        <v>230853</v>
      </c>
      <c r="Q14" s="66">
        <v>144090</v>
      </c>
      <c r="R14" s="97">
        <v>374943</v>
      </c>
    </row>
    <row r="15" spans="2:18">
      <c r="B15" s="238" t="s">
        <v>64</v>
      </c>
      <c r="C15" s="36">
        <v>50</v>
      </c>
      <c r="D15" s="36">
        <v>90</v>
      </c>
      <c r="E15" s="36">
        <v>1274</v>
      </c>
      <c r="F15" s="36">
        <v>4245</v>
      </c>
      <c r="G15" s="36">
        <v>616</v>
      </c>
      <c r="H15" s="97">
        <v>6275</v>
      </c>
      <c r="I15" s="36">
        <v>8118</v>
      </c>
      <c r="J15" s="97">
        <v>14393</v>
      </c>
      <c r="K15" s="66">
        <v>2669</v>
      </c>
      <c r="L15" s="66">
        <v>7272</v>
      </c>
      <c r="M15" s="66">
        <v>50936</v>
      </c>
      <c r="N15" s="66">
        <v>169403</v>
      </c>
      <c r="O15" s="66">
        <v>34774</v>
      </c>
      <c r="P15" s="97">
        <v>265054</v>
      </c>
      <c r="Q15" s="66">
        <v>186205</v>
      </c>
      <c r="R15" s="97">
        <v>451259</v>
      </c>
    </row>
    <row r="16" spans="2:18">
      <c r="B16" s="238" t="s">
        <v>65</v>
      </c>
      <c r="C16" s="36">
        <v>27</v>
      </c>
      <c r="D16" s="36">
        <v>96</v>
      </c>
      <c r="E16" s="36">
        <v>1375</v>
      </c>
      <c r="F16" s="36">
        <v>4328</v>
      </c>
      <c r="G16" s="36">
        <v>451</v>
      </c>
      <c r="H16" s="97">
        <v>6277</v>
      </c>
      <c r="I16" s="36">
        <v>7261</v>
      </c>
      <c r="J16" s="97">
        <v>13538</v>
      </c>
      <c r="K16" s="66">
        <v>1981</v>
      </c>
      <c r="L16" s="66">
        <v>7175</v>
      </c>
      <c r="M16" s="66">
        <v>53512</v>
      </c>
      <c r="N16" s="66">
        <v>182450</v>
      </c>
      <c r="O16" s="66">
        <v>38188</v>
      </c>
      <c r="P16" s="97">
        <v>283306</v>
      </c>
      <c r="Q16" s="66">
        <v>181892</v>
      </c>
      <c r="R16" s="97">
        <v>465198</v>
      </c>
    </row>
    <row r="17" spans="2:20" ht="15.75" customHeight="1">
      <c r="B17" s="238" t="s">
        <v>66</v>
      </c>
      <c r="C17" s="36">
        <v>31</v>
      </c>
      <c r="D17" s="36">
        <v>82</v>
      </c>
      <c r="E17" s="36">
        <v>767</v>
      </c>
      <c r="F17" s="36">
        <v>3385</v>
      </c>
      <c r="G17" s="36">
        <v>542</v>
      </c>
      <c r="H17" s="97">
        <v>4807</v>
      </c>
      <c r="I17" s="36">
        <v>4421</v>
      </c>
      <c r="J17" s="97">
        <v>9228</v>
      </c>
      <c r="K17" s="66">
        <v>2510</v>
      </c>
      <c r="L17" s="66">
        <v>6841</v>
      </c>
      <c r="M17" s="66">
        <v>41615</v>
      </c>
      <c r="N17" s="66">
        <v>148005</v>
      </c>
      <c r="O17" s="66">
        <v>31575</v>
      </c>
      <c r="P17" s="97">
        <v>230546</v>
      </c>
      <c r="Q17" s="66">
        <v>133127</v>
      </c>
      <c r="R17" s="97">
        <v>363673</v>
      </c>
    </row>
    <row r="18" spans="2:20">
      <c r="B18" s="238" t="s">
        <v>67</v>
      </c>
      <c r="C18" s="36">
        <v>150</v>
      </c>
      <c r="D18" s="36">
        <v>125</v>
      </c>
      <c r="E18" s="36">
        <v>1256</v>
      </c>
      <c r="F18" s="36">
        <v>4999</v>
      </c>
      <c r="G18" s="36">
        <v>1213</v>
      </c>
      <c r="H18" s="97">
        <v>7743</v>
      </c>
      <c r="I18" s="36">
        <v>6173</v>
      </c>
      <c r="J18" s="97">
        <v>13916</v>
      </c>
      <c r="K18" s="66">
        <v>2458</v>
      </c>
      <c r="L18" s="66">
        <v>9239</v>
      </c>
      <c r="M18" s="66">
        <v>49409</v>
      </c>
      <c r="N18" s="66">
        <v>165014</v>
      </c>
      <c r="O18" s="66">
        <v>43146</v>
      </c>
      <c r="P18" s="97">
        <v>269266</v>
      </c>
      <c r="Q18" s="66">
        <v>164341</v>
      </c>
      <c r="R18" s="97">
        <v>433607</v>
      </c>
    </row>
    <row r="19" spans="2:20">
      <c r="B19" s="238" t="s">
        <v>68</v>
      </c>
      <c r="C19" s="36">
        <v>66</v>
      </c>
      <c r="D19" s="36">
        <v>199</v>
      </c>
      <c r="E19" s="36">
        <v>1463</v>
      </c>
      <c r="F19" s="36">
        <v>4199</v>
      </c>
      <c r="G19" s="36">
        <v>925</v>
      </c>
      <c r="H19" s="97">
        <v>6852</v>
      </c>
      <c r="I19" s="36">
        <v>4535</v>
      </c>
      <c r="J19" s="97">
        <v>11387</v>
      </c>
      <c r="K19" s="66">
        <v>2860</v>
      </c>
      <c r="L19" s="66">
        <v>11039</v>
      </c>
      <c r="M19" s="66">
        <v>47641</v>
      </c>
      <c r="N19" s="66">
        <v>144232</v>
      </c>
      <c r="O19" s="66">
        <v>31036</v>
      </c>
      <c r="P19" s="97">
        <v>236808</v>
      </c>
      <c r="Q19" s="66">
        <v>159831</v>
      </c>
      <c r="R19" s="97">
        <v>396639</v>
      </c>
    </row>
    <row r="20" spans="2:20">
      <c r="B20" s="238" t="s">
        <v>69</v>
      </c>
      <c r="C20" s="36">
        <v>127</v>
      </c>
      <c r="D20" s="36">
        <v>204</v>
      </c>
      <c r="E20" s="36">
        <v>1708</v>
      </c>
      <c r="F20" s="36">
        <v>3956</v>
      </c>
      <c r="G20" s="36">
        <v>745</v>
      </c>
      <c r="H20" s="97">
        <v>6740</v>
      </c>
      <c r="I20" s="36">
        <v>5966</v>
      </c>
      <c r="J20" s="97">
        <v>12706</v>
      </c>
      <c r="K20" s="66">
        <v>3665</v>
      </c>
      <c r="L20" s="66">
        <v>10713</v>
      </c>
      <c r="M20" s="66">
        <v>47968</v>
      </c>
      <c r="N20" s="66">
        <v>146014</v>
      </c>
      <c r="O20" s="66">
        <v>32095</v>
      </c>
      <c r="P20" s="97">
        <v>240455</v>
      </c>
      <c r="Q20" s="66">
        <v>165560</v>
      </c>
      <c r="R20" s="97">
        <v>406015</v>
      </c>
    </row>
    <row r="21" spans="2:20">
      <c r="B21" s="239" t="s">
        <v>70</v>
      </c>
      <c r="C21" s="39">
        <v>821</v>
      </c>
      <c r="D21" s="39">
        <v>1662</v>
      </c>
      <c r="E21" s="39">
        <v>14907</v>
      </c>
      <c r="F21" s="39">
        <v>47573</v>
      </c>
      <c r="G21" s="39">
        <v>8551</v>
      </c>
      <c r="H21" s="39">
        <v>73514</v>
      </c>
      <c r="I21" s="39">
        <v>67727</v>
      </c>
      <c r="J21" s="39">
        <v>141241</v>
      </c>
      <c r="K21" s="39">
        <v>33733</v>
      </c>
      <c r="L21" s="39">
        <v>103520</v>
      </c>
      <c r="M21" s="39">
        <v>585583</v>
      </c>
      <c r="N21" s="39">
        <v>1825595</v>
      </c>
      <c r="O21" s="39">
        <v>389778</v>
      </c>
      <c r="P21" s="39">
        <v>2938209</v>
      </c>
      <c r="Q21" s="39">
        <v>1893116</v>
      </c>
      <c r="R21" s="39">
        <v>4831325</v>
      </c>
    </row>
    <row r="22" spans="2:20" ht="15" customHeight="1">
      <c r="B22" s="174" t="s">
        <v>113</v>
      </c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</row>
    <row r="24" spans="2:20" ht="15.75" thickBot="1"/>
    <row r="25" spans="2:20" ht="16.5" customHeight="1" thickBot="1">
      <c r="B25" s="175" t="s">
        <v>209</v>
      </c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T25" s="48" t="s">
        <v>92</v>
      </c>
    </row>
    <row r="26" spans="2:20" ht="15.75">
      <c r="B26" s="233">
        <v>2011</v>
      </c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</row>
    <row r="27" spans="2:20">
      <c r="B27" s="234"/>
      <c r="C27" s="118" t="s">
        <v>123</v>
      </c>
      <c r="D27" s="119"/>
      <c r="E27" s="119"/>
      <c r="F27" s="119"/>
      <c r="G27" s="119"/>
      <c r="H27" s="119"/>
      <c r="I27" s="119"/>
      <c r="J27" s="119"/>
      <c r="K27" s="235" t="s">
        <v>210</v>
      </c>
      <c r="L27" s="236"/>
      <c r="M27" s="236"/>
      <c r="N27" s="236"/>
      <c r="O27" s="236"/>
      <c r="P27" s="236"/>
      <c r="Q27" s="236"/>
      <c r="R27" s="236"/>
    </row>
    <row r="28" spans="2:20" ht="25.5">
      <c r="B28" s="45" t="s">
        <v>211</v>
      </c>
      <c r="C28" s="53" t="s">
        <v>202</v>
      </c>
      <c r="D28" s="53" t="s">
        <v>203</v>
      </c>
      <c r="E28" s="53" t="s">
        <v>204</v>
      </c>
      <c r="F28" s="53" t="s">
        <v>205</v>
      </c>
      <c r="G28" s="53" t="s">
        <v>206</v>
      </c>
      <c r="H28" s="96" t="s">
        <v>212</v>
      </c>
      <c r="I28" s="95" t="s">
        <v>116</v>
      </c>
      <c r="J28" s="96" t="s">
        <v>213</v>
      </c>
      <c r="K28" s="54" t="s">
        <v>202</v>
      </c>
      <c r="L28" s="54" t="s">
        <v>203</v>
      </c>
      <c r="M28" s="54" t="s">
        <v>204</v>
      </c>
      <c r="N28" s="54" t="s">
        <v>205</v>
      </c>
      <c r="O28" s="54" t="s">
        <v>206</v>
      </c>
      <c r="P28" s="237" t="s">
        <v>212</v>
      </c>
      <c r="Q28" s="96" t="s">
        <v>116</v>
      </c>
      <c r="R28" s="237" t="s">
        <v>213</v>
      </c>
    </row>
    <row r="29" spans="2:20">
      <c r="B29" s="238" t="s">
        <v>58</v>
      </c>
      <c r="C29" s="36">
        <v>72</v>
      </c>
      <c r="D29" s="36">
        <v>177</v>
      </c>
      <c r="E29" s="36">
        <v>1480</v>
      </c>
      <c r="F29" s="36">
        <v>3610</v>
      </c>
      <c r="G29" s="36">
        <v>619</v>
      </c>
      <c r="H29" s="97">
        <v>5958</v>
      </c>
      <c r="I29" s="36">
        <v>4737</v>
      </c>
      <c r="J29" s="97">
        <v>10695</v>
      </c>
      <c r="K29" s="66">
        <v>3324</v>
      </c>
      <c r="L29" s="66">
        <v>9901</v>
      </c>
      <c r="M29" s="66">
        <v>49865</v>
      </c>
      <c r="N29" s="66">
        <v>148801</v>
      </c>
      <c r="O29" s="66">
        <v>28965</v>
      </c>
      <c r="P29" s="97">
        <v>240856</v>
      </c>
      <c r="Q29" s="66">
        <v>144704</v>
      </c>
      <c r="R29" s="97">
        <v>385560</v>
      </c>
    </row>
    <row r="30" spans="2:20">
      <c r="B30" s="238" t="s">
        <v>59</v>
      </c>
      <c r="C30" s="36">
        <v>38</v>
      </c>
      <c r="D30" s="36">
        <v>223</v>
      </c>
      <c r="E30" s="36">
        <v>1819</v>
      </c>
      <c r="F30" s="36">
        <v>5149</v>
      </c>
      <c r="G30" s="36">
        <v>881</v>
      </c>
      <c r="H30" s="97">
        <v>8110</v>
      </c>
      <c r="I30" s="36">
        <v>7777</v>
      </c>
      <c r="J30" s="97">
        <v>15887</v>
      </c>
      <c r="K30" s="66">
        <v>2677</v>
      </c>
      <c r="L30" s="66">
        <v>11423</v>
      </c>
      <c r="M30" s="66">
        <v>51979</v>
      </c>
      <c r="N30" s="66">
        <v>153947</v>
      </c>
      <c r="O30" s="66">
        <v>34955</v>
      </c>
      <c r="P30" s="97">
        <v>254981</v>
      </c>
      <c r="Q30" s="66">
        <v>162648</v>
      </c>
      <c r="R30" s="97">
        <v>417629</v>
      </c>
    </row>
    <row r="31" spans="2:20">
      <c r="B31" s="238" t="s">
        <v>60</v>
      </c>
      <c r="C31" s="36">
        <v>63</v>
      </c>
      <c r="D31" s="36">
        <v>233</v>
      </c>
      <c r="E31" s="36">
        <v>1978</v>
      </c>
      <c r="F31" s="36">
        <v>5450</v>
      </c>
      <c r="G31" s="36">
        <v>1210</v>
      </c>
      <c r="H31" s="97">
        <v>8934</v>
      </c>
      <c r="I31" s="36">
        <v>7590</v>
      </c>
      <c r="J31" s="97">
        <v>16524</v>
      </c>
      <c r="K31" s="66">
        <v>3759</v>
      </c>
      <c r="L31" s="66">
        <v>12414</v>
      </c>
      <c r="M31" s="66">
        <v>57233</v>
      </c>
      <c r="N31" s="66">
        <v>167715</v>
      </c>
      <c r="O31" s="66">
        <v>36720</v>
      </c>
      <c r="P31" s="97">
        <v>277841</v>
      </c>
      <c r="Q31" s="66">
        <v>176407</v>
      </c>
      <c r="R31" s="97">
        <v>454248</v>
      </c>
    </row>
    <row r="32" spans="2:20">
      <c r="B32" s="238" t="s">
        <v>61</v>
      </c>
      <c r="C32" s="36">
        <v>81</v>
      </c>
      <c r="D32" s="36">
        <v>157</v>
      </c>
      <c r="E32" s="36">
        <v>1563</v>
      </c>
      <c r="F32" s="36">
        <v>5312</v>
      </c>
      <c r="G32" s="36">
        <v>863</v>
      </c>
      <c r="H32" s="97">
        <v>7976</v>
      </c>
      <c r="I32" s="36">
        <v>6457</v>
      </c>
      <c r="J32" s="97">
        <v>14433</v>
      </c>
      <c r="K32" s="66">
        <v>3820</v>
      </c>
      <c r="L32" s="66">
        <v>10438</v>
      </c>
      <c r="M32" s="66">
        <v>55403</v>
      </c>
      <c r="N32" s="66">
        <v>181481</v>
      </c>
      <c r="O32" s="66">
        <v>39658</v>
      </c>
      <c r="P32" s="97">
        <v>290800</v>
      </c>
      <c r="Q32" s="66">
        <v>183799</v>
      </c>
      <c r="R32" s="97">
        <v>474599</v>
      </c>
    </row>
    <row r="33" spans="2:18">
      <c r="B33" s="238" t="s">
        <v>62</v>
      </c>
      <c r="C33" s="36">
        <v>51</v>
      </c>
      <c r="D33" s="36">
        <v>120</v>
      </c>
      <c r="E33" s="36">
        <v>1227</v>
      </c>
      <c r="F33" s="36">
        <v>3827</v>
      </c>
      <c r="G33" s="36">
        <v>880</v>
      </c>
      <c r="H33" s="97">
        <v>6105</v>
      </c>
      <c r="I33" s="36">
        <v>4673</v>
      </c>
      <c r="J33" s="97">
        <v>10778</v>
      </c>
      <c r="K33" s="66">
        <v>2967</v>
      </c>
      <c r="L33" s="66">
        <v>8654</v>
      </c>
      <c r="M33" s="66">
        <v>44175</v>
      </c>
      <c r="N33" s="66">
        <v>148187</v>
      </c>
      <c r="O33" s="66">
        <v>29700</v>
      </c>
      <c r="P33" s="97">
        <v>233683</v>
      </c>
      <c r="Q33" s="66">
        <v>124497</v>
      </c>
      <c r="R33" s="97">
        <v>358180</v>
      </c>
    </row>
    <row r="34" spans="2:18">
      <c r="B34" s="238" t="s">
        <v>63</v>
      </c>
      <c r="C34" s="36">
        <v>12</v>
      </c>
      <c r="D34" s="36">
        <v>81</v>
      </c>
      <c r="E34" s="36">
        <v>729</v>
      </c>
      <c r="F34" s="36">
        <v>3495</v>
      </c>
      <c r="G34" s="36">
        <v>552</v>
      </c>
      <c r="H34" s="97">
        <v>4869</v>
      </c>
      <c r="I34" s="36">
        <v>3197</v>
      </c>
      <c r="J34" s="97">
        <v>8066</v>
      </c>
      <c r="K34" s="66">
        <v>2848</v>
      </c>
      <c r="L34" s="66">
        <v>8422</v>
      </c>
      <c r="M34" s="66">
        <v>44122</v>
      </c>
      <c r="N34" s="66">
        <v>154397</v>
      </c>
      <c r="O34" s="66">
        <v>29061</v>
      </c>
      <c r="P34" s="97">
        <v>238850</v>
      </c>
      <c r="Q34" s="66">
        <v>145233</v>
      </c>
      <c r="R34" s="97">
        <v>384083</v>
      </c>
    </row>
    <row r="35" spans="2:18">
      <c r="B35" s="238" t="s">
        <v>64</v>
      </c>
      <c r="C35" s="36">
        <v>28</v>
      </c>
      <c r="D35" s="36">
        <v>70</v>
      </c>
      <c r="E35" s="36">
        <v>2306</v>
      </c>
      <c r="F35" s="36">
        <v>5779</v>
      </c>
      <c r="G35" s="36">
        <v>639</v>
      </c>
      <c r="H35" s="97">
        <v>8822</v>
      </c>
      <c r="I35" s="36">
        <v>6748</v>
      </c>
      <c r="J35" s="97">
        <v>15570</v>
      </c>
      <c r="K35" s="66">
        <v>3252</v>
      </c>
      <c r="L35" s="66">
        <v>9075</v>
      </c>
      <c r="M35" s="66">
        <v>56922</v>
      </c>
      <c r="N35" s="66">
        <v>190965</v>
      </c>
      <c r="O35" s="66">
        <v>37461</v>
      </c>
      <c r="P35" s="97">
        <v>297675</v>
      </c>
      <c r="Q35" s="66">
        <v>192630</v>
      </c>
      <c r="R35" s="97">
        <v>490305</v>
      </c>
    </row>
    <row r="36" spans="2:18">
      <c r="B36" s="238" t="s">
        <v>65</v>
      </c>
      <c r="C36" s="36">
        <v>20</v>
      </c>
      <c r="D36" s="36">
        <v>102</v>
      </c>
      <c r="E36" s="36">
        <v>2074</v>
      </c>
      <c r="F36" s="36">
        <v>4709</v>
      </c>
      <c r="G36" s="36">
        <v>662</v>
      </c>
      <c r="H36" s="97">
        <v>7567</v>
      </c>
      <c r="I36" s="36">
        <v>5661</v>
      </c>
      <c r="J36" s="97">
        <v>13228</v>
      </c>
      <c r="K36" s="66">
        <v>2487</v>
      </c>
      <c r="L36" s="66">
        <v>8018</v>
      </c>
      <c r="M36" s="66">
        <v>58044</v>
      </c>
      <c r="N36" s="66">
        <v>193103</v>
      </c>
      <c r="O36" s="66">
        <v>37027</v>
      </c>
      <c r="P36" s="97">
        <v>298679</v>
      </c>
      <c r="Q36" s="66">
        <v>188171</v>
      </c>
      <c r="R36" s="97">
        <v>486850</v>
      </c>
    </row>
    <row r="37" spans="2:18">
      <c r="B37" s="238" t="s">
        <v>66</v>
      </c>
      <c r="C37" s="36">
        <v>14</v>
      </c>
      <c r="D37" s="36">
        <v>97</v>
      </c>
      <c r="E37" s="36">
        <v>1311</v>
      </c>
      <c r="F37" s="36">
        <v>4245</v>
      </c>
      <c r="G37" s="36">
        <v>769</v>
      </c>
      <c r="H37" s="97">
        <v>6436</v>
      </c>
      <c r="I37" s="36">
        <v>4364</v>
      </c>
      <c r="J37" s="97">
        <v>10800</v>
      </c>
      <c r="K37" s="66">
        <v>3191</v>
      </c>
      <c r="L37" s="66">
        <v>9424</v>
      </c>
      <c r="M37" s="66">
        <v>51669</v>
      </c>
      <c r="N37" s="66">
        <v>168994</v>
      </c>
      <c r="O37" s="66">
        <v>34452</v>
      </c>
      <c r="P37" s="97">
        <v>267730</v>
      </c>
      <c r="Q37" s="66">
        <v>153501</v>
      </c>
      <c r="R37" s="97">
        <v>421231</v>
      </c>
    </row>
    <row r="38" spans="2:18">
      <c r="B38" s="238" t="s">
        <v>67</v>
      </c>
      <c r="C38" s="36">
        <v>28</v>
      </c>
      <c r="D38" s="36">
        <v>151</v>
      </c>
      <c r="E38" s="36">
        <v>1975</v>
      </c>
      <c r="F38" s="36">
        <v>5437</v>
      </c>
      <c r="G38" s="36">
        <v>1111</v>
      </c>
      <c r="H38" s="97">
        <v>8702</v>
      </c>
      <c r="I38" s="36">
        <v>6864</v>
      </c>
      <c r="J38" s="97">
        <v>15566</v>
      </c>
      <c r="K38" s="66">
        <v>3154</v>
      </c>
      <c r="L38" s="66">
        <v>9944</v>
      </c>
      <c r="M38" s="66">
        <v>52794</v>
      </c>
      <c r="N38" s="66">
        <v>175826</v>
      </c>
      <c r="O38" s="66">
        <v>41019</v>
      </c>
      <c r="P38" s="97">
        <v>282737</v>
      </c>
      <c r="Q38" s="66">
        <v>176118</v>
      </c>
      <c r="R38" s="97">
        <v>458855</v>
      </c>
    </row>
    <row r="39" spans="2:18">
      <c r="B39" s="238" t="s">
        <v>68</v>
      </c>
      <c r="C39" s="36">
        <v>83</v>
      </c>
      <c r="D39" s="36">
        <v>190</v>
      </c>
      <c r="E39" s="36">
        <v>1448</v>
      </c>
      <c r="F39" s="36">
        <v>4206</v>
      </c>
      <c r="G39" s="36">
        <v>857</v>
      </c>
      <c r="H39" s="97">
        <v>6784</v>
      </c>
      <c r="I39" s="36">
        <v>4469</v>
      </c>
      <c r="J39" s="97">
        <v>11253</v>
      </c>
      <c r="K39" s="66">
        <v>3132</v>
      </c>
      <c r="L39" s="66">
        <v>11810</v>
      </c>
      <c r="M39" s="66">
        <v>50772</v>
      </c>
      <c r="N39" s="66">
        <v>159643</v>
      </c>
      <c r="O39" s="66">
        <v>32555</v>
      </c>
      <c r="P39" s="97">
        <v>257912</v>
      </c>
      <c r="Q39" s="66">
        <v>154418</v>
      </c>
      <c r="R39" s="97">
        <v>412330</v>
      </c>
    </row>
    <row r="40" spans="2:18">
      <c r="B40" s="238" t="s">
        <v>69</v>
      </c>
      <c r="C40" s="36">
        <v>65</v>
      </c>
      <c r="D40" s="36">
        <v>151</v>
      </c>
      <c r="E40" s="36">
        <v>1293</v>
      </c>
      <c r="F40" s="36">
        <v>4178</v>
      </c>
      <c r="G40" s="36">
        <v>500</v>
      </c>
      <c r="H40" s="97">
        <v>6187</v>
      </c>
      <c r="I40" s="36">
        <v>5144</v>
      </c>
      <c r="J40" s="97">
        <v>11331</v>
      </c>
      <c r="K40" s="66">
        <v>3484</v>
      </c>
      <c r="L40" s="66">
        <v>9852</v>
      </c>
      <c r="M40" s="66">
        <v>47655</v>
      </c>
      <c r="N40" s="66">
        <v>153706</v>
      </c>
      <c r="O40" s="66">
        <v>33512</v>
      </c>
      <c r="P40" s="97">
        <v>248209</v>
      </c>
      <c r="Q40" s="66">
        <v>168124</v>
      </c>
      <c r="R40" s="97">
        <v>416333</v>
      </c>
    </row>
    <row r="41" spans="2:18">
      <c r="B41" s="239" t="s">
        <v>70</v>
      </c>
      <c r="C41" s="39">
        <v>555</v>
      </c>
      <c r="D41" s="39">
        <v>1752</v>
      </c>
      <c r="E41" s="39">
        <v>19203</v>
      </c>
      <c r="F41" s="39">
        <v>55397</v>
      </c>
      <c r="G41" s="39">
        <v>9543</v>
      </c>
      <c r="H41" s="39">
        <v>86450</v>
      </c>
      <c r="I41" s="39">
        <v>67681</v>
      </c>
      <c r="J41" s="39">
        <v>154131</v>
      </c>
      <c r="K41" s="39">
        <v>38095</v>
      </c>
      <c r="L41" s="39">
        <v>119375</v>
      </c>
      <c r="M41" s="39">
        <v>620633</v>
      </c>
      <c r="N41" s="39">
        <v>1996765</v>
      </c>
      <c r="O41" s="39">
        <v>415085</v>
      </c>
      <c r="P41" s="39">
        <v>3189953</v>
      </c>
      <c r="Q41" s="39">
        <v>1970250</v>
      </c>
      <c r="R41" s="39">
        <v>5160203</v>
      </c>
    </row>
    <row r="42" spans="2:18" ht="15" customHeight="1">
      <c r="B42" s="174" t="s">
        <v>113</v>
      </c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</row>
  </sheetData>
  <mergeCells count="10">
    <mergeCell ref="B26:R26"/>
    <mergeCell ref="C27:J27"/>
    <mergeCell ref="K27:R27"/>
    <mergeCell ref="B42:R42"/>
    <mergeCell ref="B5:R5"/>
    <mergeCell ref="B6:R6"/>
    <mergeCell ref="C7:J7"/>
    <mergeCell ref="K7:R7"/>
    <mergeCell ref="B22:R22"/>
    <mergeCell ref="B25:R25"/>
  </mergeCells>
  <hyperlinks>
    <hyperlink ref="T25" location="'graf. dist cate periodo act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72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>
  <sheetPr codeName="Hoja91">
    <tabColor indexed="46"/>
    <pageSetUpPr fitToPage="1"/>
  </sheetPr>
  <dimension ref="B1:AZ449"/>
  <sheetViews>
    <sheetView showGridLines="0" showRowColHeaders="0" zoomScaleNormal="100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baseColWidth="10" defaultRowHeight="15" outlineLevelRow="1"/>
  <cols>
    <col min="1" max="1" width="15.7109375" style="2" customWidth="1"/>
    <col min="2" max="2" width="13" style="2" customWidth="1"/>
    <col min="3" max="48" width="10.7109375" customWidth="1"/>
    <col min="50" max="267" width="11.42578125" style="2"/>
    <col min="268" max="268" width="36.7109375" style="2" customWidth="1"/>
    <col min="269" max="269" width="12.7109375" style="2" customWidth="1"/>
    <col min="270" max="270" width="12.42578125" style="2" customWidth="1"/>
    <col min="271" max="271" width="10.7109375" style="2" customWidth="1"/>
    <col min="272" max="272" width="4.7109375" style="2" customWidth="1"/>
    <col min="273" max="273" width="36.7109375" style="2" customWidth="1"/>
    <col min="274" max="523" width="11.42578125" style="2"/>
    <col min="524" max="524" width="36.7109375" style="2" customWidth="1"/>
    <col min="525" max="525" width="12.7109375" style="2" customWidth="1"/>
    <col min="526" max="526" width="12.42578125" style="2" customWidth="1"/>
    <col min="527" max="527" width="10.7109375" style="2" customWidth="1"/>
    <col min="528" max="528" width="4.7109375" style="2" customWidth="1"/>
    <col min="529" max="529" width="36.7109375" style="2" customWidth="1"/>
    <col min="530" max="779" width="11.42578125" style="2"/>
    <col min="780" max="780" width="36.7109375" style="2" customWidth="1"/>
    <col min="781" max="781" width="12.7109375" style="2" customWidth="1"/>
    <col min="782" max="782" width="12.42578125" style="2" customWidth="1"/>
    <col min="783" max="783" width="10.7109375" style="2" customWidth="1"/>
    <col min="784" max="784" width="4.7109375" style="2" customWidth="1"/>
    <col min="785" max="785" width="36.7109375" style="2" customWidth="1"/>
    <col min="786" max="1035" width="11.42578125" style="2"/>
    <col min="1036" max="1036" width="36.7109375" style="2" customWidth="1"/>
    <col min="1037" max="1037" width="12.7109375" style="2" customWidth="1"/>
    <col min="1038" max="1038" width="12.42578125" style="2" customWidth="1"/>
    <col min="1039" max="1039" width="10.7109375" style="2" customWidth="1"/>
    <col min="1040" max="1040" width="4.7109375" style="2" customWidth="1"/>
    <col min="1041" max="1041" width="36.7109375" style="2" customWidth="1"/>
    <col min="1042" max="1291" width="11.42578125" style="2"/>
    <col min="1292" max="1292" width="36.7109375" style="2" customWidth="1"/>
    <col min="1293" max="1293" width="12.7109375" style="2" customWidth="1"/>
    <col min="1294" max="1294" width="12.42578125" style="2" customWidth="1"/>
    <col min="1295" max="1295" width="10.7109375" style="2" customWidth="1"/>
    <col min="1296" max="1296" width="4.7109375" style="2" customWidth="1"/>
    <col min="1297" max="1297" width="36.7109375" style="2" customWidth="1"/>
    <col min="1298" max="1547" width="11.42578125" style="2"/>
    <col min="1548" max="1548" width="36.7109375" style="2" customWidth="1"/>
    <col min="1549" max="1549" width="12.7109375" style="2" customWidth="1"/>
    <col min="1550" max="1550" width="12.42578125" style="2" customWidth="1"/>
    <col min="1551" max="1551" width="10.7109375" style="2" customWidth="1"/>
    <col min="1552" max="1552" width="4.7109375" style="2" customWidth="1"/>
    <col min="1553" max="1553" width="36.7109375" style="2" customWidth="1"/>
    <col min="1554" max="1803" width="11.42578125" style="2"/>
    <col min="1804" max="1804" width="36.7109375" style="2" customWidth="1"/>
    <col min="1805" max="1805" width="12.7109375" style="2" customWidth="1"/>
    <col min="1806" max="1806" width="12.42578125" style="2" customWidth="1"/>
    <col min="1807" max="1807" width="10.7109375" style="2" customWidth="1"/>
    <col min="1808" max="1808" width="4.7109375" style="2" customWidth="1"/>
    <col min="1809" max="1809" width="36.7109375" style="2" customWidth="1"/>
    <col min="1810" max="2059" width="11.42578125" style="2"/>
    <col min="2060" max="2060" width="36.7109375" style="2" customWidth="1"/>
    <col min="2061" max="2061" width="12.7109375" style="2" customWidth="1"/>
    <col min="2062" max="2062" width="12.42578125" style="2" customWidth="1"/>
    <col min="2063" max="2063" width="10.7109375" style="2" customWidth="1"/>
    <col min="2064" max="2064" width="4.7109375" style="2" customWidth="1"/>
    <col min="2065" max="2065" width="36.7109375" style="2" customWidth="1"/>
    <col min="2066" max="2315" width="11.42578125" style="2"/>
    <col min="2316" max="2316" width="36.7109375" style="2" customWidth="1"/>
    <col min="2317" max="2317" width="12.7109375" style="2" customWidth="1"/>
    <col min="2318" max="2318" width="12.42578125" style="2" customWidth="1"/>
    <col min="2319" max="2319" width="10.7109375" style="2" customWidth="1"/>
    <col min="2320" max="2320" width="4.7109375" style="2" customWidth="1"/>
    <col min="2321" max="2321" width="36.7109375" style="2" customWidth="1"/>
    <col min="2322" max="2571" width="11.42578125" style="2"/>
    <col min="2572" max="2572" width="36.7109375" style="2" customWidth="1"/>
    <col min="2573" max="2573" width="12.7109375" style="2" customWidth="1"/>
    <col min="2574" max="2574" width="12.42578125" style="2" customWidth="1"/>
    <col min="2575" max="2575" width="10.7109375" style="2" customWidth="1"/>
    <col min="2576" max="2576" width="4.7109375" style="2" customWidth="1"/>
    <col min="2577" max="2577" width="36.7109375" style="2" customWidth="1"/>
    <col min="2578" max="2827" width="11.42578125" style="2"/>
    <col min="2828" max="2828" width="36.7109375" style="2" customWidth="1"/>
    <col min="2829" max="2829" width="12.7109375" style="2" customWidth="1"/>
    <col min="2830" max="2830" width="12.42578125" style="2" customWidth="1"/>
    <col min="2831" max="2831" width="10.7109375" style="2" customWidth="1"/>
    <col min="2832" max="2832" width="4.7109375" style="2" customWidth="1"/>
    <col min="2833" max="2833" width="36.7109375" style="2" customWidth="1"/>
    <col min="2834" max="3083" width="11.42578125" style="2"/>
    <col min="3084" max="3084" width="36.7109375" style="2" customWidth="1"/>
    <col min="3085" max="3085" width="12.7109375" style="2" customWidth="1"/>
    <col min="3086" max="3086" width="12.42578125" style="2" customWidth="1"/>
    <col min="3087" max="3087" width="10.7109375" style="2" customWidth="1"/>
    <col min="3088" max="3088" width="4.7109375" style="2" customWidth="1"/>
    <col min="3089" max="3089" width="36.7109375" style="2" customWidth="1"/>
    <col min="3090" max="3339" width="11.42578125" style="2"/>
    <col min="3340" max="3340" width="36.7109375" style="2" customWidth="1"/>
    <col min="3341" max="3341" width="12.7109375" style="2" customWidth="1"/>
    <col min="3342" max="3342" width="12.42578125" style="2" customWidth="1"/>
    <col min="3343" max="3343" width="10.7109375" style="2" customWidth="1"/>
    <col min="3344" max="3344" width="4.7109375" style="2" customWidth="1"/>
    <col min="3345" max="3345" width="36.7109375" style="2" customWidth="1"/>
    <col min="3346" max="3595" width="11.42578125" style="2"/>
    <col min="3596" max="3596" width="36.7109375" style="2" customWidth="1"/>
    <col min="3597" max="3597" width="12.7109375" style="2" customWidth="1"/>
    <col min="3598" max="3598" width="12.42578125" style="2" customWidth="1"/>
    <col min="3599" max="3599" width="10.7109375" style="2" customWidth="1"/>
    <col min="3600" max="3600" width="4.7109375" style="2" customWidth="1"/>
    <col min="3601" max="3601" width="36.7109375" style="2" customWidth="1"/>
    <col min="3602" max="3851" width="11.42578125" style="2"/>
    <col min="3852" max="3852" width="36.7109375" style="2" customWidth="1"/>
    <col min="3853" max="3853" width="12.7109375" style="2" customWidth="1"/>
    <col min="3854" max="3854" width="12.42578125" style="2" customWidth="1"/>
    <col min="3855" max="3855" width="10.7109375" style="2" customWidth="1"/>
    <col min="3856" max="3856" width="4.7109375" style="2" customWidth="1"/>
    <col min="3857" max="3857" width="36.7109375" style="2" customWidth="1"/>
    <col min="3858" max="4107" width="11.42578125" style="2"/>
    <col min="4108" max="4108" width="36.7109375" style="2" customWidth="1"/>
    <col min="4109" max="4109" width="12.7109375" style="2" customWidth="1"/>
    <col min="4110" max="4110" width="12.42578125" style="2" customWidth="1"/>
    <col min="4111" max="4111" width="10.7109375" style="2" customWidth="1"/>
    <col min="4112" max="4112" width="4.7109375" style="2" customWidth="1"/>
    <col min="4113" max="4113" width="36.7109375" style="2" customWidth="1"/>
    <col min="4114" max="4363" width="11.42578125" style="2"/>
    <col min="4364" max="4364" width="36.7109375" style="2" customWidth="1"/>
    <col min="4365" max="4365" width="12.7109375" style="2" customWidth="1"/>
    <col min="4366" max="4366" width="12.42578125" style="2" customWidth="1"/>
    <col min="4367" max="4367" width="10.7109375" style="2" customWidth="1"/>
    <col min="4368" max="4368" width="4.7109375" style="2" customWidth="1"/>
    <col min="4369" max="4369" width="36.7109375" style="2" customWidth="1"/>
    <col min="4370" max="4619" width="11.42578125" style="2"/>
    <col min="4620" max="4620" width="36.7109375" style="2" customWidth="1"/>
    <col min="4621" max="4621" width="12.7109375" style="2" customWidth="1"/>
    <col min="4622" max="4622" width="12.42578125" style="2" customWidth="1"/>
    <col min="4623" max="4623" width="10.7109375" style="2" customWidth="1"/>
    <col min="4624" max="4624" width="4.7109375" style="2" customWidth="1"/>
    <col min="4625" max="4625" width="36.7109375" style="2" customWidth="1"/>
    <col min="4626" max="4875" width="11.42578125" style="2"/>
    <col min="4876" max="4876" width="36.7109375" style="2" customWidth="1"/>
    <col min="4877" max="4877" width="12.7109375" style="2" customWidth="1"/>
    <col min="4878" max="4878" width="12.42578125" style="2" customWidth="1"/>
    <col min="4879" max="4879" width="10.7109375" style="2" customWidth="1"/>
    <col min="4880" max="4880" width="4.7109375" style="2" customWidth="1"/>
    <col min="4881" max="4881" width="36.7109375" style="2" customWidth="1"/>
    <col min="4882" max="5131" width="11.42578125" style="2"/>
    <col min="5132" max="5132" width="36.7109375" style="2" customWidth="1"/>
    <col min="5133" max="5133" width="12.7109375" style="2" customWidth="1"/>
    <col min="5134" max="5134" width="12.42578125" style="2" customWidth="1"/>
    <col min="5135" max="5135" width="10.7109375" style="2" customWidth="1"/>
    <col min="5136" max="5136" width="4.7109375" style="2" customWidth="1"/>
    <col min="5137" max="5137" width="36.7109375" style="2" customWidth="1"/>
    <col min="5138" max="5387" width="11.42578125" style="2"/>
    <col min="5388" max="5388" width="36.7109375" style="2" customWidth="1"/>
    <col min="5389" max="5389" width="12.7109375" style="2" customWidth="1"/>
    <col min="5390" max="5390" width="12.42578125" style="2" customWidth="1"/>
    <col min="5391" max="5391" width="10.7109375" style="2" customWidth="1"/>
    <col min="5392" max="5392" width="4.7109375" style="2" customWidth="1"/>
    <col min="5393" max="5393" width="36.7109375" style="2" customWidth="1"/>
    <col min="5394" max="5643" width="11.42578125" style="2"/>
    <col min="5644" max="5644" width="36.7109375" style="2" customWidth="1"/>
    <col min="5645" max="5645" width="12.7109375" style="2" customWidth="1"/>
    <col min="5646" max="5646" width="12.42578125" style="2" customWidth="1"/>
    <col min="5647" max="5647" width="10.7109375" style="2" customWidth="1"/>
    <col min="5648" max="5648" width="4.7109375" style="2" customWidth="1"/>
    <col min="5649" max="5649" width="36.7109375" style="2" customWidth="1"/>
    <col min="5650" max="5899" width="11.42578125" style="2"/>
    <col min="5900" max="5900" width="36.7109375" style="2" customWidth="1"/>
    <col min="5901" max="5901" width="12.7109375" style="2" customWidth="1"/>
    <col min="5902" max="5902" width="12.42578125" style="2" customWidth="1"/>
    <col min="5903" max="5903" width="10.7109375" style="2" customWidth="1"/>
    <col min="5904" max="5904" width="4.7109375" style="2" customWidth="1"/>
    <col min="5905" max="5905" width="36.7109375" style="2" customWidth="1"/>
    <col min="5906" max="6155" width="11.42578125" style="2"/>
    <col min="6156" max="6156" width="36.7109375" style="2" customWidth="1"/>
    <col min="6157" max="6157" width="12.7109375" style="2" customWidth="1"/>
    <col min="6158" max="6158" width="12.42578125" style="2" customWidth="1"/>
    <col min="6159" max="6159" width="10.7109375" style="2" customWidth="1"/>
    <col min="6160" max="6160" width="4.7109375" style="2" customWidth="1"/>
    <col min="6161" max="6161" width="36.7109375" style="2" customWidth="1"/>
    <col min="6162" max="6411" width="11.42578125" style="2"/>
    <col min="6412" max="6412" width="36.7109375" style="2" customWidth="1"/>
    <col min="6413" max="6413" width="12.7109375" style="2" customWidth="1"/>
    <col min="6414" max="6414" width="12.42578125" style="2" customWidth="1"/>
    <col min="6415" max="6415" width="10.7109375" style="2" customWidth="1"/>
    <col min="6416" max="6416" width="4.7109375" style="2" customWidth="1"/>
    <col min="6417" max="6417" width="36.7109375" style="2" customWidth="1"/>
    <col min="6418" max="6667" width="11.42578125" style="2"/>
    <col min="6668" max="6668" width="36.7109375" style="2" customWidth="1"/>
    <col min="6669" max="6669" width="12.7109375" style="2" customWidth="1"/>
    <col min="6670" max="6670" width="12.42578125" style="2" customWidth="1"/>
    <col min="6671" max="6671" width="10.7109375" style="2" customWidth="1"/>
    <col min="6672" max="6672" width="4.7109375" style="2" customWidth="1"/>
    <col min="6673" max="6673" width="36.7109375" style="2" customWidth="1"/>
    <col min="6674" max="6923" width="11.42578125" style="2"/>
    <col min="6924" max="6924" width="36.7109375" style="2" customWidth="1"/>
    <col min="6925" max="6925" width="12.7109375" style="2" customWidth="1"/>
    <col min="6926" max="6926" width="12.42578125" style="2" customWidth="1"/>
    <col min="6927" max="6927" width="10.7109375" style="2" customWidth="1"/>
    <col min="6928" max="6928" width="4.7109375" style="2" customWidth="1"/>
    <col min="6929" max="6929" width="36.7109375" style="2" customWidth="1"/>
    <col min="6930" max="7179" width="11.42578125" style="2"/>
    <col min="7180" max="7180" width="36.7109375" style="2" customWidth="1"/>
    <col min="7181" max="7181" width="12.7109375" style="2" customWidth="1"/>
    <col min="7182" max="7182" width="12.42578125" style="2" customWidth="1"/>
    <col min="7183" max="7183" width="10.7109375" style="2" customWidth="1"/>
    <col min="7184" max="7184" width="4.7109375" style="2" customWidth="1"/>
    <col min="7185" max="7185" width="36.7109375" style="2" customWidth="1"/>
    <col min="7186" max="7435" width="11.42578125" style="2"/>
    <col min="7436" max="7436" width="36.7109375" style="2" customWidth="1"/>
    <col min="7437" max="7437" width="12.7109375" style="2" customWidth="1"/>
    <col min="7438" max="7438" width="12.42578125" style="2" customWidth="1"/>
    <col min="7439" max="7439" width="10.7109375" style="2" customWidth="1"/>
    <col min="7440" max="7440" width="4.7109375" style="2" customWidth="1"/>
    <col min="7441" max="7441" width="36.7109375" style="2" customWidth="1"/>
    <col min="7442" max="7691" width="11.42578125" style="2"/>
    <col min="7692" max="7692" width="36.7109375" style="2" customWidth="1"/>
    <col min="7693" max="7693" width="12.7109375" style="2" customWidth="1"/>
    <col min="7694" max="7694" width="12.42578125" style="2" customWidth="1"/>
    <col min="7695" max="7695" width="10.7109375" style="2" customWidth="1"/>
    <col min="7696" max="7696" width="4.7109375" style="2" customWidth="1"/>
    <col min="7697" max="7697" width="36.7109375" style="2" customWidth="1"/>
    <col min="7698" max="7947" width="11.42578125" style="2"/>
    <col min="7948" max="7948" width="36.7109375" style="2" customWidth="1"/>
    <col min="7949" max="7949" width="12.7109375" style="2" customWidth="1"/>
    <col min="7950" max="7950" width="12.42578125" style="2" customWidth="1"/>
    <col min="7951" max="7951" width="10.7109375" style="2" customWidth="1"/>
    <col min="7952" max="7952" width="4.7109375" style="2" customWidth="1"/>
    <col min="7953" max="7953" width="36.7109375" style="2" customWidth="1"/>
    <col min="7954" max="8203" width="11.42578125" style="2"/>
    <col min="8204" max="8204" width="36.7109375" style="2" customWidth="1"/>
    <col min="8205" max="8205" width="12.7109375" style="2" customWidth="1"/>
    <col min="8206" max="8206" width="12.42578125" style="2" customWidth="1"/>
    <col min="8207" max="8207" width="10.7109375" style="2" customWidth="1"/>
    <col min="8208" max="8208" width="4.7109375" style="2" customWidth="1"/>
    <col min="8209" max="8209" width="36.7109375" style="2" customWidth="1"/>
    <col min="8210" max="8459" width="11.42578125" style="2"/>
    <col min="8460" max="8460" width="36.7109375" style="2" customWidth="1"/>
    <col min="8461" max="8461" width="12.7109375" style="2" customWidth="1"/>
    <col min="8462" max="8462" width="12.42578125" style="2" customWidth="1"/>
    <col min="8463" max="8463" width="10.7109375" style="2" customWidth="1"/>
    <col min="8464" max="8464" width="4.7109375" style="2" customWidth="1"/>
    <col min="8465" max="8465" width="36.7109375" style="2" customWidth="1"/>
    <col min="8466" max="8715" width="11.42578125" style="2"/>
    <col min="8716" max="8716" width="36.7109375" style="2" customWidth="1"/>
    <col min="8717" max="8717" width="12.7109375" style="2" customWidth="1"/>
    <col min="8718" max="8718" width="12.42578125" style="2" customWidth="1"/>
    <col min="8719" max="8719" width="10.7109375" style="2" customWidth="1"/>
    <col min="8720" max="8720" width="4.7109375" style="2" customWidth="1"/>
    <col min="8721" max="8721" width="36.7109375" style="2" customWidth="1"/>
    <col min="8722" max="8971" width="11.42578125" style="2"/>
    <col min="8972" max="8972" width="36.7109375" style="2" customWidth="1"/>
    <col min="8973" max="8973" width="12.7109375" style="2" customWidth="1"/>
    <col min="8974" max="8974" width="12.42578125" style="2" customWidth="1"/>
    <col min="8975" max="8975" width="10.7109375" style="2" customWidth="1"/>
    <col min="8976" max="8976" width="4.7109375" style="2" customWidth="1"/>
    <col min="8977" max="8977" width="36.7109375" style="2" customWidth="1"/>
    <col min="8978" max="9227" width="11.42578125" style="2"/>
    <col min="9228" max="9228" width="36.7109375" style="2" customWidth="1"/>
    <col min="9229" max="9229" width="12.7109375" style="2" customWidth="1"/>
    <col min="9230" max="9230" width="12.42578125" style="2" customWidth="1"/>
    <col min="9231" max="9231" width="10.7109375" style="2" customWidth="1"/>
    <col min="9232" max="9232" width="4.7109375" style="2" customWidth="1"/>
    <col min="9233" max="9233" width="36.7109375" style="2" customWidth="1"/>
    <col min="9234" max="9483" width="11.42578125" style="2"/>
    <col min="9484" max="9484" width="36.7109375" style="2" customWidth="1"/>
    <col min="9485" max="9485" width="12.7109375" style="2" customWidth="1"/>
    <col min="9486" max="9486" width="12.42578125" style="2" customWidth="1"/>
    <col min="9487" max="9487" width="10.7109375" style="2" customWidth="1"/>
    <col min="9488" max="9488" width="4.7109375" style="2" customWidth="1"/>
    <col min="9489" max="9489" width="36.7109375" style="2" customWidth="1"/>
    <col min="9490" max="9739" width="11.42578125" style="2"/>
    <col min="9740" max="9740" width="36.7109375" style="2" customWidth="1"/>
    <col min="9741" max="9741" width="12.7109375" style="2" customWidth="1"/>
    <col min="9742" max="9742" width="12.42578125" style="2" customWidth="1"/>
    <col min="9743" max="9743" width="10.7109375" style="2" customWidth="1"/>
    <col min="9744" max="9744" width="4.7109375" style="2" customWidth="1"/>
    <col min="9745" max="9745" width="36.7109375" style="2" customWidth="1"/>
    <col min="9746" max="9995" width="11.42578125" style="2"/>
    <col min="9996" max="9996" width="36.7109375" style="2" customWidth="1"/>
    <col min="9997" max="9997" width="12.7109375" style="2" customWidth="1"/>
    <col min="9998" max="9998" width="12.42578125" style="2" customWidth="1"/>
    <col min="9999" max="9999" width="10.7109375" style="2" customWidth="1"/>
    <col min="10000" max="10000" width="4.7109375" style="2" customWidth="1"/>
    <col min="10001" max="10001" width="36.7109375" style="2" customWidth="1"/>
    <col min="10002" max="10251" width="11.42578125" style="2"/>
    <col min="10252" max="10252" width="36.7109375" style="2" customWidth="1"/>
    <col min="10253" max="10253" width="12.7109375" style="2" customWidth="1"/>
    <col min="10254" max="10254" width="12.42578125" style="2" customWidth="1"/>
    <col min="10255" max="10255" width="10.7109375" style="2" customWidth="1"/>
    <col min="10256" max="10256" width="4.7109375" style="2" customWidth="1"/>
    <col min="10257" max="10257" width="36.7109375" style="2" customWidth="1"/>
    <col min="10258" max="10507" width="11.42578125" style="2"/>
    <col min="10508" max="10508" width="36.7109375" style="2" customWidth="1"/>
    <col min="10509" max="10509" width="12.7109375" style="2" customWidth="1"/>
    <col min="10510" max="10510" width="12.42578125" style="2" customWidth="1"/>
    <col min="10511" max="10511" width="10.7109375" style="2" customWidth="1"/>
    <col min="10512" max="10512" width="4.7109375" style="2" customWidth="1"/>
    <col min="10513" max="10513" width="36.7109375" style="2" customWidth="1"/>
    <col min="10514" max="10763" width="11.42578125" style="2"/>
    <col min="10764" max="10764" width="36.7109375" style="2" customWidth="1"/>
    <col min="10765" max="10765" width="12.7109375" style="2" customWidth="1"/>
    <col min="10766" max="10766" width="12.42578125" style="2" customWidth="1"/>
    <col min="10767" max="10767" width="10.7109375" style="2" customWidth="1"/>
    <col min="10768" max="10768" width="4.7109375" style="2" customWidth="1"/>
    <col min="10769" max="10769" width="36.7109375" style="2" customWidth="1"/>
    <col min="10770" max="11019" width="11.42578125" style="2"/>
    <col min="11020" max="11020" width="36.7109375" style="2" customWidth="1"/>
    <col min="11021" max="11021" width="12.7109375" style="2" customWidth="1"/>
    <col min="11022" max="11022" width="12.42578125" style="2" customWidth="1"/>
    <col min="11023" max="11023" width="10.7109375" style="2" customWidth="1"/>
    <col min="11024" max="11024" width="4.7109375" style="2" customWidth="1"/>
    <col min="11025" max="11025" width="36.7109375" style="2" customWidth="1"/>
    <col min="11026" max="11275" width="11.42578125" style="2"/>
    <col min="11276" max="11276" width="36.7109375" style="2" customWidth="1"/>
    <col min="11277" max="11277" width="12.7109375" style="2" customWidth="1"/>
    <col min="11278" max="11278" width="12.42578125" style="2" customWidth="1"/>
    <col min="11279" max="11279" width="10.7109375" style="2" customWidth="1"/>
    <col min="11280" max="11280" width="4.7109375" style="2" customWidth="1"/>
    <col min="11281" max="11281" width="36.7109375" style="2" customWidth="1"/>
    <col min="11282" max="11531" width="11.42578125" style="2"/>
    <col min="11532" max="11532" width="36.7109375" style="2" customWidth="1"/>
    <col min="11533" max="11533" width="12.7109375" style="2" customWidth="1"/>
    <col min="11534" max="11534" width="12.42578125" style="2" customWidth="1"/>
    <col min="11535" max="11535" width="10.7109375" style="2" customWidth="1"/>
    <col min="11536" max="11536" width="4.7109375" style="2" customWidth="1"/>
    <col min="11537" max="11537" width="36.7109375" style="2" customWidth="1"/>
    <col min="11538" max="11787" width="11.42578125" style="2"/>
    <col min="11788" max="11788" width="36.7109375" style="2" customWidth="1"/>
    <col min="11789" max="11789" width="12.7109375" style="2" customWidth="1"/>
    <col min="11790" max="11790" width="12.42578125" style="2" customWidth="1"/>
    <col min="11791" max="11791" width="10.7109375" style="2" customWidth="1"/>
    <col min="11792" max="11792" width="4.7109375" style="2" customWidth="1"/>
    <col min="11793" max="11793" width="36.7109375" style="2" customWidth="1"/>
    <col min="11794" max="12043" width="11.42578125" style="2"/>
    <col min="12044" max="12044" width="36.7109375" style="2" customWidth="1"/>
    <col min="12045" max="12045" width="12.7109375" style="2" customWidth="1"/>
    <col min="12046" max="12046" width="12.42578125" style="2" customWidth="1"/>
    <col min="12047" max="12047" width="10.7109375" style="2" customWidth="1"/>
    <col min="12048" max="12048" width="4.7109375" style="2" customWidth="1"/>
    <col min="12049" max="12049" width="36.7109375" style="2" customWidth="1"/>
    <col min="12050" max="12299" width="11.42578125" style="2"/>
    <col min="12300" max="12300" width="36.7109375" style="2" customWidth="1"/>
    <col min="12301" max="12301" width="12.7109375" style="2" customWidth="1"/>
    <col min="12302" max="12302" width="12.42578125" style="2" customWidth="1"/>
    <col min="12303" max="12303" width="10.7109375" style="2" customWidth="1"/>
    <col min="12304" max="12304" width="4.7109375" style="2" customWidth="1"/>
    <col min="12305" max="12305" width="36.7109375" style="2" customWidth="1"/>
    <col min="12306" max="12555" width="11.42578125" style="2"/>
    <col min="12556" max="12556" width="36.7109375" style="2" customWidth="1"/>
    <col min="12557" max="12557" width="12.7109375" style="2" customWidth="1"/>
    <col min="12558" max="12558" width="12.42578125" style="2" customWidth="1"/>
    <col min="12559" max="12559" width="10.7109375" style="2" customWidth="1"/>
    <col min="12560" max="12560" width="4.7109375" style="2" customWidth="1"/>
    <col min="12561" max="12561" width="36.7109375" style="2" customWidth="1"/>
    <col min="12562" max="12811" width="11.42578125" style="2"/>
    <col min="12812" max="12812" width="36.7109375" style="2" customWidth="1"/>
    <col min="12813" max="12813" width="12.7109375" style="2" customWidth="1"/>
    <col min="12814" max="12814" width="12.42578125" style="2" customWidth="1"/>
    <col min="12815" max="12815" width="10.7109375" style="2" customWidth="1"/>
    <col min="12816" max="12816" width="4.7109375" style="2" customWidth="1"/>
    <col min="12817" max="12817" width="36.7109375" style="2" customWidth="1"/>
    <col min="12818" max="13067" width="11.42578125" style="2"/>
    <col min="13068" max="13068" width="36.7109375" style="2" customWidth="1"/>
    <col min="13069" max="13069" width="12.7109375" style="2" customWidth="1"/>
    <col min="13070" max="13070" width="12.42578125" style="2" customWidth="1"/>
    <col min="13071" max="13071" width="10.7109375" style="2" customWidth="1"/>
    <col min="13072" max="13072" width="4.7109375" style="2" customWidth="1"/>
    <col min="13073" max="13073" width="36.7109375" style="2" customWidth="1"/>
    <col min="13074" max="13323" width="11.42578125" style="2"/>
    <col min="13324" max="13324" width="36.7109375" style="2" customWidth="1"/>
    <col min="13325" max="13325" width="12.7109375" style="2" customWidth="1"/>
    <col min="13326" max="13326" width="12.42578125" style="2" customWidth="1"/>
    <col min="13327" max="13327" width="10.7109375" style="2" customWidth="1"/>
    <col min="13328" max="13328" width="4.7109375" style="2" customWidth="1"/>
    <col min="13329" max="13329" width="36.7109375" style="2" customWidth="1"/>
    <col min="13330" max="13579" width="11.42578125" style="2"/>
    <col min="13580" max="13580" width="36.7109375" style="2" customWidth="1"/>
    <col min="13581" max="13581" width="12.7109375" style="2" customWidth="1"/>
    <col min="13582" max="13582" width="12.42578125" style="2" customWidth="1"/>
    <col min="13583" max="13583" width="10.7109375" style="2" customWidth="1"/>
    <col min="13584" max="13584" width="4.7109375" style="2" customWidth="1"/>
    <col min="13585" max="13585" width="36.7109375" style="2" customWidth="1"/>
    <col min="13586" max="13835" width="11.42578125" style="2"/>
    <col min="13836" max="13836" width="36.7109375" style="2" customWidth="1"/>
    <col min="13837" max="13837" width="12.7109375" style="2" customWidth="1"/>
    <col min="13838" max="13838" width="12.42578125" style="2" customWidth="1"/>
    <col min="13839" max="13839" width="10.7109375" style="2" customWidth="1"/>
    <col min="13840" max="13840" width="4.7109375" style="2" customWidth="1"/>
    <col min="13841" max="13841" width="36.7109375" style="2" customWidth="1"/>
    <col min="13842" max="14091" width="11.42578125" style="2"/>
    <col min="14092" max="14092" width="36.7109375" style="2" customWidth="1"/>
    <col min="14093" max="14093" width="12.7109375" style="2" customWidth="1"/>
    <col min="14094" max="14094" width="12.42578125" style="2" customWidth="1"/>
    <col min="14095" max="14095" width="10.7109375" style="2" customWidth="1"/>
    <col min="14096" max="14096" width="4.7109375" style="2" customWidth="1"/>
    <col min="14097" max="14097" width="36.7109375" style="2" customWidth="1"/>
    <col min="14098" max="14347" width="11.42578125" style="2"/>
    <col min="14348" max="14348" width="36.7109375" style="2" customWidth="1"/>
    <col min="14349" max="14349" width="12.7109375" style="2" customWidth="1"/>
    <col min="14350" max="14350" width="12.42578125" style="2" customWidth="1"/>
    <col min="14351" max="14351" width="10.7109375" style="2" customWidth="1"/>
    <col min="14352" max="14352" width="4.7109375" style="2" customWidth="1"/>
    <col min="14353" max="14353" width="36.7109375" style="2" customWidth="1"/>
    <col min="14354" max="14603" width="11.42578125" style="2"/>
    <col min="14604" max="14604" width="36.7109375" style="2" customWidth="1"/>
    <col min="14605" max="14605" width="12.7109375" style="2" customWidth="1"/>
    <col min="14606" max="14606" width="12.42578125" style="2" customWidth="1"/>
    <col min="14607" max="14607" width="10.7109375" style="2" customWidth="1"/>
    <col min="14608" max="14608" width="4.7109375" style="2" customWidth="1"/>
    <col min="14609" max="14609" width="36.7109375" style="2" customWidth="1"/>
    <col min="14610" max="14859" width="11.42578125" style="2"/>
    <col min="14860" max="14860" width="36.7109375" style="2" customWidth="1"/>
    <col min="14861" max="14861" width="12.7109375" style="2" customWidth="1"/>
    <col min="14862" max="14862" width="12.42578125" style="2" customWidth="1"/>
    <col min="14863" max="14863" width="10.7109375" style="2" customWidth="1"/>
    <col min="14864" max="14864" width="4.7109375" style="2" customWidth="1"/>
    <col min="14865" max="14865" width="36.7109375" style="2" customWidth="1"/>
    <col min="14866" max="15115" width="11.42578125" style="2"/>
    <col min="15116" max="15116" width="36.7109375" style="2" customWidth="1"/>
    <col min="15117" max="15117" width="12.7109375" style="2" customWidth="1"/>
    <col min="15118" max="15118" width="12.42578125" style="2" customWidth="1"/>
    <col min="15119" max="15119" width="10.7109375" style="2" customWidth="1"/>
    <col min="15120" max="15120" width="4.7109375" style="2" customWidth="1"/>
    <col min="15121" max="15121" width="36.7109375" style="2" customWidth="1"/>
    <col min="15122" max="15371" width="11.42578125" style="2"/>
    <col min="15372" max="15372" width="36.7109375" style="2" customWidth="1"/>
    <col min="15373" max="15373" width="12.7109375" style="2" customWidth="1"/>
    <col min="15374" max="15374" width="12.42578125" style="2" customWidth="1"/>
    <col min="15375" max="15375" width="10.7109375" style="2" customWidth="1"/>
    <col min="15376" max="15376" width="4.7109375" style="2" customWidth="1"/>
    <col min="15377" max="15377" width="36.7109375" style="2" customWidth="1"/>
    <col min="15378" max="15627" width="11.42578125" style="2"/>
    <col min="15628" max="15628" width="36.7109375" style="2" customWidth="1"/>
    <col min="15629" max="15629" width="12.7109375" style="2" customWidth="1"/>
    <col min="15630" max="15630" width="12.42578125" style="2" customWidth="1"/>
    <col min="15631" max="15631" width="10.7109375" style="2" customWidth="1"/>
    <col min="15632" max="15632" width="4.7109375" style="2" customWidth="1"/>
    <col min="15633" max="15633" width="36.7109375" style="2" customWidth="1"/>
    <col min="15634" max="15883" width="11.42578125" style="2"/>
    <col min="15884" max="15884" width="36.7109375" style="2" customWidth="1"/>
    <col min="15885" max="15885" width="12.7109375" style="2" customWidth="1"/>
    <col min="15886" max="15886" width="12.42578125" style="2" customWidth="1"/>
    <col min="15887" max="15887" width="10.7109375" style="2" customWidth="1"/>
    <col min="15888" max="15888" width="4.7109375" style="2" customWidth="1"/>
    <col min="15889" max="15889" width="36.7109375" style="2" customWidth="1"/>
    <col min="15890" max="16139" width="11.42578125" style="2"/>
    <col min="16140" max="16140" width="36.7109375" style="2" customWidth="1"/>
    <col min="16141" max="16141" width="12.7109375" style="2" customWidth="1"/>
    <col min="16142" max="16142" width="12.42578125" style="2" customWidth="1"/>
    <col min="16143" max="16143" width="10.7109375" style="2" customWidth="1"/>
    <col min="16144" max="16144" width="4.7109375" style="2" customWidth="1"/>
    <col min="16145" max="16145" width="36.7109375" style="2" customWidth="1"/>
    <col min="16146" max="16384" width="11.42578125" style="2"/>
  </cols>
  <sheetData>
    <row r="1" spans="2:49" ht="15" customHeight="1"/>
    <row r="2" spans="2:49" ht="15" customHeight="1"/>
    <row r="3" spans="2:49" ht="15" customHeight="1"/>
    <row r="4" spans="2:49" ht="15" customHeight="1"/>
    <row r="5" spans="2:49" ht="15.75" customHeight="1">
      <c r="B5" s="240" t="s">
        <v>214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41"/>
      <c r="AT5" s="241"/>
      <c r="AU5" s="241"/>
      <c r="AV5" s="241"/>
    </row>
    <row r="6" spans="2:49" s="143" customFormat="1" ht="25.5">
      <c r="B6" s="168" t="s">
        <v>215</v>
      </c>
      <c r="C6" s="168" t="s">
        <v>216</v>
      </c>
      <c r="D6" s="170" t="s">
        <v>44</v>
      </c>
      <c r="E6" s="168" t="s">
        <v>217</v>
      </c>
      <c r="F6" s="170" t="s">
        <v>44</v>
      </c>
      <c r="G6" s="168" t="s">
        <v>218</v>
      </c>
      <c r="H6" s="170" t="s">
        <v>44</v>
      </c>
      <c r="I6" s="168" t="s">
        <v>219</v>
      </c>
      <c r="J6" s="170" t="s">
        <v>44</v>
      </c>
      <c r="K6" s="242" t="s">
        <v>220</v>
      </c>
      <c r="L6" s="170" t="s">
        <v>44</v>
      </c>
      <c r="M6" s="242" t="s">
        <v>221</v>
      </c>
      <c r="N6" s="170" t="s">
        <v>44</v>
      </c>
      <c r="O6" s="242" t="s">
        <v>222</v>
      </c>
      <c r="P6" s="170" t="s">
        <v>44</v>
      </c>
      <c r="Q6" s="242" t="s">
        <v>223</v>
      </c>
      <c r="R6" s="170" t="s">
        <v>44</v>
      </c>
      <c r="S6" s="168" t="s">
        <v>224</v>
      </c>
      <c r="T6" s="170" t="s">
        <v>44</v>
      </c>
      <c r="U6" s="243" t="s">
        <v>225</v>
      </c>
      <c r="V6" s="170" t="s">
        <v>44</v>
      </c>
      <c r="W6" s="243" t="s">
        <v>226</v>
      </c>
      <c r="X6" s="170" t="s">
        <v>44</v>
      </c>
      <c r="Y6" s="243" t="s">
        <v>227</v>
      </c>
      <c r="Z6" s="170" t="s">
        <v>44</v>
      </c>
      <c r="AA6" s="243" t="s">
        <v>228</v>
      </c>
      <c r="AB6" s="170" t="s">
        <v>44</v>
      </c>
      <c r="AC6" s="168" t="s">
        <v>229</v>
      </c>
      <c r="AD6" s="170" t="s">
        <v>44</v>
      </c>
      <c r="AE6" s="168" t="s">
        <v>230</v>
      </c>
      <c r="AF6" s="170" t="s">
        <v>44</v>
      </c>
      <c r="AG6" s="168" t="s">
        <v>231</v>
      </c>
      <c r="AH6" s="170" t="s">
        <v>44</v>
      </c>
      <c r="AI6" s="168" t="s">
        <v>232</v>
      </c>
      <c r="AJ6" s="170" t="s">
        <v>44</v>
      </c>
      <c r="AK6" s="168" t="s">
        <v>233</v>
      </c>
      <c r="AL6" s="170" t="s">
        <v>44</v>
      </c>
      <c r="AM6" s="168" t="s">
        <v>234</v>
      </c>
      <c r="AN6" s="170" t="s">
        <v>44</v>
      </c>
      <c r="AO6" s="168" t="s">
        <v>235</v>
      </c>
      <c r="AP6" s="170" t="s">
        <v>44</v>
      </c>
      <c r="AQ6" s="168" t="s">
        <v>236</v>
      </c>
      <c r="AR6" s="170" t="s">
        <v>44</v>
      </c>
      <c r="AS6" s="168" t="s">
        <v>237</v>
      </c>
      <c r="AT6" s="170" t="s">
        <v>44</v>
      </c>
      <c r="AU6" s="168" t="s">
        <v>91</v>
      </c>
      <c r="AV6" s="170" t="s">
        <v>44</v>
      </c>
      <c r="AW6"/>
    </row>
    <row r="7" spans="2:49">
      <c r="B7" s="244" t="s">
        <v>90</v>
      </c>
      <c r="C7" s="245">
        <v>82582</v>
      </c>
      <c r="D7" s="246">
        <v>-0.10859967833511441</v>
      </c>
      <c r="E7" s="245">
        <v>11331</v>
      </c>
      <c r="F7" s="246">
        <v>-0.10821659058712418</v>
      </c>
      <c r="G7" s="245">
        <v>12717</v>
      </c>
      <c r="H7" s="246">
        <v>6.7489297406194915E-2</v>
      </c>
      <c r="I7" s="245">
        <v>49957</v>
      </c>
      <c r="J7" s="246">
        <v>-5.9495383635784771E-3</v>
      </c>
      <c r="K7" s="245">
        <v>11701</v>
      </c>
      <c r="L7" s="246">
        <v>0.19361419973477512</v>
      </c>
      <c r="M7" s="245">
        <v>129249</v>
      </c>
      <c r="N7" s="246">
        <v>3.2043501868472379E-2</v>
      </c>
      <c r="O7" s="245">
        <v>4436</v>
      </c>
      <c r="P7" s="246">
        <v>0.16095263020151784</v>
      </c>
      <c r="Q7" s="245">
        <v>7531</v>
      </c>
      <c r="R7" s="246">
        <v>-6.447204968944098E-2</v>
      </c>
      <c r="S7" s="245">
        <v>68097</v>
      </c>
      <c r="T7" s="246">
        <v>0.12861096839418606</v>
      </c>
      <c r="U7" s="245">
        <v>27315</v>
      </c>
      <c r="V7" s="246">
        <v>0.55190046020112504</v>
      </c>
      <c r="W7" s="245">
        <v>11067</v>
      </c>
      <c r="X7" s="246">
        <v>9.8549137695045363E-3</v>
      </c>
      <c r="Y7" s="245">
        <v>10824</v>
      </c>
      <c r="Z7" s="246">
        <v>-2.4249526728567616E-2</v>
      </c>
      <c r="AA7" s="245">
        <v>18891</v>
      </c>
      <c r="AB7" s="246">
        <v>-8.6685360665248457E-2</v>
      </c>
      <c r="AC7" s="245">
        <v>2734</v>
      </c>
      <c r="AD7" s="246">
        <v>0.24669402644778837</v>
      </c>
      <c r="AE7" s="245">
        <v>2828</v>
      </c>
      <c r="AF7" s="246">
        <v>1.7266187050359649E-2</v>
      </c>
      <c r="AG7" s="245">
        <v>10530</v>
      </c>
      <c r="AH7" s="246">
        <v>0.59569631762388231</v>
      </c>
      <c r="AI7" s="245">
        <v>7739</v>
      </c>
      <c r="AJ7" s="246">
        <v>0.41610247026532488</v>
      </c>
      <c r="AK7" s="245">
        <v>8033</v>
      </c>
      <c r="AL7" s="246">
        <v>0.10983697153909922</v>
      </c>
      <c r="AM7" s="245">
        <v>1413</v>
      </c>
      <c r="AN7" s="246">
        <v>0.13951612903225796</v>
      </c>
      <c r="AO7" s="245">
        <v>1668</v>
      </c>
      <c r="AP7" s="246">
        <v>7.6823757262750147E-2</v>
      </c>
      <c r="AQ7" s="245">
        <v>3787</v>
      </c>
      <c r="AR7" s="246">
        <v>-9.5317725752508409E-2</v>
      </c>
      <c r="AS7" s="245">
        <v>333751</v>
      </c>
      <c r="AT7" s="246">
        <v>6.5031336558467157E-2</v>
      </c>
      <c r="AU7" s="247">
        <v>416333</v>
      </c>
      <c r="AV7" s="248">
        <v>2.541285420489392E-2</v>
      </c>
    </row>
    <row r="8" spans="2:49">
      <c r="B8" s="244" t="s">
        <v>89</v>
      </c>
      <c r="C8" s="245">
        <v>75063</v>
      </c>
      <c r="D8" s="246">
        <v>-6.5369242837398644E-2</v>
      </c>
      <c r="E8" s="245">
        <v>11253</v>
      </c>
      <c r="F8" s="246">
        <v>-1.1767805392113861E-2</v>
      </c>
      <c r="G8" s="245">
        <v>12697</v>
      </c>
      <c r="H8" s="246">
        <v>7.5470099949178415E-2</v>
      </c>
      <c r="I8" s="245">
        <v>58545</v>
      </c>
      <c r="J8" s="246">
        <v>8.1742761589771007E-2</v>
      </c>
      <c r="K8" s="245">
        <v>8809</v>
      </c>
      <c r="L8" s="246">
        <v>0.11902947154471555</v>
      </c>
      <c r="M8" s="245">
        <v>128933</v>
      </c>
      <c r="N8" s="246">
        <v>5.2901065697603222E-2</v>
      </c>
      <c r="O8" s="245">
        <v>5671</v>
      </c>
      <c r="P8" s="246">
        <v>0.18096626405664296</v>
      </c>
      <c r="Q8" s="245">
        <v>5948</v>
      </c>
      <c r="R8" s="246">
        <v>-5.1960471788332852E-2</v>
      </c>
      <c r="S8" s="245">
        <v>67509</v>
      </c>
      <c r="T8" s="246">
        <v>4.7186932849364815E-2</v>
      </c>
      <c r="U8" s="245">
        <v>27441</v>
      </c>
      <c r="V8" s="246">
        <v>0.25347158779462808</v>
      </c>
      <c r="W8" s="245">
        <v>12894</v>
      </c>
      <c r="X8" s="246">
        <v>-1.4370891301024313E-2</v>
      </c>
      <c r="Y8" s="245">
        <v>9531</v>
      </c>
      <c r="Z8" s="246">
        <v>-5.6243192395286634E-2</v>
      </c>
      <c r="AA8" s="245">
        <v>17643</v>
      </c>
      <c r="AB8" s="246">
        <v>-9.0285655357327022E-2</v>
      </c>
      <c r="AC8" s="245">
        <v>3761</v>
      </c>
      <c r="AD8" s="246">
        <v>0.18906101802086628</v>
      </c>
      <c r="AE8" s="245">
        <v>3628</v>
      </c>
      <c r="AF8" s="246">
        <v>5.6493884682585982E-2</v>
      </c>
      <c r="AG8" s="245">
        <v>8930</v>
      </c>
      <c r="AH8" s="246">
        <v>0.35467233009708732</v>
      </c>
      <c r="AI8" s="245">
        <v>7533</v>
      </c>
      <c r="AJ8" s="246">
        <v>0.30306175402179547</v>
      </c>
      <c r="AK8" s="245">
        <v>7461</v>
      </c>
      <c r="AL8" s="246">
        <v>9.190692228889219E-2</v>
      </c>
      <c r="AM8" s="245">
        <v>866</v>
      </c>
      <c r="AN8" s="246">
        <v>2.2432113341204207E-2</v>
      </c>
      <c r="AO8" s="245">
        <v>1085</v>
      </c>
      <c r="AP8" s="246">
        <v>3.5305343511450316E-2</v>
      </c>
      <c r="AQ8" s="245">
        <v>4638</v>
      </c>
      <c r="AR8" s="246">
        <v>-0.14805290227773693</v>
      </c>
      <c r="AS8" s="245">
        <v>337267</v>
      </c>
      <c r="AT8" s="246">
        <v>6.6200691691482794E-2</v>
      </c>
      <c r="AU8" s="247">
        <v>412330</v>
      </c>
      <c r="AV8" s="248">
        <v>3.9559902077203724E-2</v>
      </c>
    </row>
    <row r="9" spans="2:49">
      <c r="B9" s="244" t="s">
        <v>88</v>
      </c>
      <c r="C9" s="245">
        <v>94146</v>
      </c>
      <c r="D9" s="246">
        <v>-0.1444617104222895</v>
      </c>
      <c r="E9" s="245">
        <v>15566</v>
      </c>
      <c r="F9" s="246">
        <v>0.11856855418223633</v>
      </c>
      <c r="G9" s="245">
        <v>11846</v>
      </c>
      <c r="H9" s="246">
        <v>0.18176376695929775</v>
      </c>
      <c r="I9" s="245">
        <v>53723</v>
      </c>
      <c r="J9" s="246">
        <v>0.11537183905659587</v>
      </c>
      <c r="K9" s="245">
        <v>13035</v>
      </c>
      <c r="L9" s="246">
        <v>0.32281307083417898</v>
      </c>
      <c r="M9" s="245">
        <v>165350</v>
      </c>
      <c r="N9" s="246">
        <v>6.9838763943166127E-2</v>
      </c>
      <c r="O9" s="245">
        <v>7282</v>
      </c>
      <c r="P9" s="246">
        <v>0.18676662320730109</v>
      </c>
      <c r="Q9" s="245">
        <v>7717</v>
      </c>
      <c r="R9" s="246">
        <v>0.72062430323299886</v>
      </c>
      <c r="S9" s="245">
        <v>42582</v>
      </c>
      <c r="T9" s="246">
        <v>8.2162189636331373E-2</v>
      </c>
      <c r="U9" s="245">
        <v>13345</v>
      </c>
      <c r="V9" s="246">
        <v>7.7426126271596951E-2</v>
      </c>
      <c r="W9" s="245">
        <v>10438</v>
      </c>
      <c r="X9" s="246">
        <v>0.28136508715934205</v>
      </c>
      <c r="Y9" s="245">
        <v>6758</v>
      </c>
      <c r="Z9" s="246">
        <v>-7.9542359030236987E-2</v>
      </c>
      <c r="AA9" s="245">
        <v>12041</v>
      </c>
      <c r="AB9" s="246">
        <v>4.9324618736383385E-2</v>
      </c>
      <c r="AC9" s="245">
        <v>6169</v>
      </c>
      <c r="AD9" s="246">
        <v>0.48901762008206617</v>
      </c>
      <c r="AE9" s="245">
        <v>2716</v>
      </c>
      <c r="AF9" s="246">
        <v>5.886939571150096E-2</v>
      </c>
      <c r="AG9" s="245">
        <v>10566</v>
      </c>
      <c r="AH9" s="246">
        <v>0.24878855927195365</v>
      </c>
      <c r="AI9" s="245">
        <v>9041</v>
      </c>
      <c r="AJ9" s="246">
        <v>0.39349568434032056</v>
      </c>
      <c r="AK9" s="245">
        <v>10087</v>
      </c>
      <c r="AL9" s="246">
        <v>0.31942446043165473</v>
      </c>
      <c r="AM9" s="245">
        <v>853</v>
      </c>
      <c r="AN9" s="246">
        <v>-0.18138195777351251</v>
      </c>
      <c r="AO9" s="245">
        <v>1435</v>
      </c>
      <c r="AP9" s="246">
        <v>-2.9749830966869562E-2</v>
      </c>
      <c r="AQ9" s="245">
        <v>6741</v>
      </c>
      <c r="AR9" s="246">
        <v>0.28277830637488099</v>
      </c>
      <c r="AS9" s="245">
        <v>364709</v>
      </c>
      <c r="AT9" s="246">
        <v>0.12716185978662642</v>
      </c>
      <c r="AU9" s="247">
        <v>458855</v>
      </c>
      <c r="AV9" s="248">
        <v>5.8227842262694063E-2</v>
      </c>
    </row>
    <row r="10" spans="2:49">
      <c r="B10" s="244" t="s">
        <v>87</v>
      </c>
      <c r="C10" s="245">
        <v>123513</v>
      </c>
      <c r="D10" s="246">
        <v>-4.4445991737455337E-2</v>
      </c>
      <c r="E10" s="245">
        <v>10800</v>
      </c>
      <c r="F10" s="246">
        <v>0.17035110533159958</v>
      </c>
      <c r="G10" s="245">
        <v>11387</v>
      </c>
      <c r="H10" s="246">
        <v>0.16099102773246332</v>
      </c>
      <c r="I10" s="245">
        <v>46503</v>
      </c>
      <c r="J10" s="246">
        <v>0.10898337824624993</v>
      </c>
      <c r="K10" s="245">
        <v>9139</v>
      </c>
      <c r="L10" s="246">
        <v>0.45432845321451309</v>
      </c>
      <c r="M10" s="245">
        <v>154931</v>
      </c>
      <c r="N10" s="246">
        <v>0.34795280934068806</v>
      </c>
      <c r="O10" s="245">
        <v>6525</v>
      </c>
      <c r="P10" s="246">
        <v>0.32085020242914974</v>
      </c>
      <c r="Q10" s="245">
        <v>9100</v>
      </c>
      <c r="R10" s="246">
        <v>0.40064645220871165</v>
      </c>
      <c r="S10" s="245">
        <v>4755</v>
      </c>
      <c r="T10" s="246">
        <v>0.1148886283704571</v>
      </c>
      <c r="U10" s="245">
        <v>1020</v>
      </c>
      <c r="V10" s="246">
        <v>-0.42275042444821731</v>
      </c>
      <c r="W10" s="245">
        <v>1386</v>
      </c>
      <c r="X10" s="246">
        <v>0.15692821368948251</v>
      </c>
      <c r="Y10" s="245">
        <v>1890</v>
      </c>
      <c r="Z10" s="246">
        <v>0.75813953488372099</v>
      </c>
      <c r="AA10" s="245">
        <v>459</v>
      </c>
      <c r="AB10" s="246">
        <v>1.04</v>
      </c>
      <c r="AC10" s="245">
        <v>2974</v>
      </c>
      <c r="AD10" s="246">
        <v>0.19437751004016057</v>
      </c>
      <c r="AE10" s="245">
        <v>2274</v>
      </c>
      <c r="AF10" s="246">
        <v>5.7674418604651168E-2</v>
      </c>
      <c r="AG10" s="245">
        <v>10356</v>
      </c>
      <c r="AH10" s="246">
        <v>0.40974680098012528</v>
      </c>
      <c r="AI10" s="245">
        <v>9778</v>
      </c>
      <c r="AJ10" s="246">
        <v>0.21662311807888512</v>
      </c>
      <c r="AK10" s="245">
        <v>11339</v>
      </c>
      <c r="AL10" s="246">
        <v>0.35601530734274101</v>
      </c>
      <c r="AM10" s="245">
        <v>678</v>
      </c>
      <c r="AN10" s="246">
        <v>-0.27331189710610937</v>
      </c>
      <c r="AO10" s="245">
        <v>1837</v>
      </c>
      <c r="AP10" s="246">
        <v>7.8051643192488251E-2</v>
      </c>
      <c r="AQ10" s="245">
        <v>5342</v>
      </c>
      <c r="AR10" s="246">
        <v>-2.8727272727272712E-2</v>
      </c>
      <c r="AS10" s="245">
        <v>297718</v>
      </c>
      <c r="AT10" s="246">
        <v>0.27004671202781383</v>
      </c>
      <c r="AU10" s="247">
        <v>421231</v>
      </c>
      <c r="AV10" s="248">
        <v>0.15826855444313992</v>
      </c>
    </row>
    <row r="11" spans="2:49">
      <c r="B11" s="244" t="s">
        <v>86</v>
      </c>
      <c r="C11" s="245">
        <v>178473</v>
      </c>
      <c r="D11" s="246">
        <v>-0.12160153558421105</v>
      </c>
      <c r="E11" s="245">
        <v>13228</v>
      </c>
      <c r="F11" s="246">
        <v>-2.2898507903678533E-2</v>
      </c>
      <c r="G11" s="245">
        <v>11121</v>
      </c>
      <c r="H11" s="246">
        <v>9.0401019707814445E-2</v>
      </c>
      <c r="I11" s="245">
        <v>41872</v>
      </c>
      <c r="J11" s="246">
        <v>0.13231834284323529</v>
      </c>
      <c r="K11" s="245">
        <v>13399</v>
      </c>
      <c r="L11" s="246">
        <v>0.37524376475418242</v>
      </c>
      <c r="M11" s="245">
        <v>154208</v>
      </c>
      <c r="N11" s="246">
        <v>0.23750521619105713</v>
      </c>
      <c r="O11" s="245">
        <v>6305</v>
      </c>
      <c r="P11" s="246">
        <v>0.31108338531919322</v>
      </c>
      <c r="Q11" s="245">
        <v>17354</v>
      </c>
      <c r="R11" s="246">
        <v>0.14088488593780824</v>
      </c>
      <c r="S11" s="245">
        <v>4239</v>
      </c>
      <c r="T11" s="246">
        <v>-5.146565227120159E-2</v>
      </c>
      <c r="U11" s="245">
        <v>892</v>
      </c>
      <c r="V11" s="246">
        <v>-0.3869415807560137</v>
      </c>
      <c r="W11" s="245">
        <v>1193</v>
      </c>
      <c r="X11" s="246">
        <v>-0.18788291354663034</v>
      </c>
      <c r="Y11" s="245">
        <v>2082</v>
      </c>
      <c r="Z11" s="246">
        <v>0.77796754910333044</v>
      </c>
      <c r="AA11" s="245">
        <v>72</v>
      </c>
      <c r="AB11" s="246">
        <v>-0.80748663101604279</v>
      </c>
      <c r="AC11" s="245">
        <v>2889</v>
      </c>
      <c r="AD11" s="246">
        <v>0.54906166219839148</v>
      </c>
      <c r="AE11" s="245">
        <v>2326</v>
      </c>
      <c r="AF11" s="246">
        <v>0.1198844487241213</v>
      </c>
      <c r="AG11" s="245">
        <v>10533</v>
      </c>
      <c r="AH11" s="246">
        <v>0.17111407605070039</v>
      </c>
      <c r="AI11" s="245">
        <v>7592</v>
      </c>
      <c r="AJ11" s="246">
        <v>1.294196130753833E-2</v>
      </c>
      <c r="AK11" s="245">
        <v>12515</v>
      </c>
      <c r="AL11" s="246">
        <v>-9.7302365839584515E-2</v>
      </c>
      <c r="AM11" s="245">
        <v>803</v>
      </c>
      <c r="AN11" s="246">
        <v>5.5190538764783081E-2</v>
      </c>
      <c r="AO11" s="245">
        <v>2952</v>
      </c>
      <c r="AP11" s="246">
        <v>0.31025299600532619</v>
      </c>
      <c r="AQ11" s="245">
        <v>7041</v>
      </c>
      <c r="AR11" s="246">
        <v>0.36744999028937664</v>
      </c>
      <c r="AS11" s="245">
        <v>308377</v>
      </c>
      <c r="AT11" s="246">
        <v>0.17693059255471</v>
      </c>
      <c r="AU11" s="247">
        <v>486850</v>
      </c>
      <c r="AV11" s="248">
        <v>4.6543622285564412E-2</v>
      </c>
    </row>
    <row r="12" spans="2:49">
      <c r="B12" s="244" t="s">
        <v>85</v>
      </c>
      <c r="C12" s="245">
        <v>169474</v>
      </c>
      <c r="D12" s="246">
        <v>-2.5518653111918699E-2</v>
      </c>
      <c r="E12" s="245">
        <v>15570</v>
      </c>
      <c r="F12" s="246">
        <v>8.1775863266865922E-2</v>
      </c>
      <c r="G12" s="245">
        <v>13552</v>
      </c>
      <c r="H12" s="246">
        <v>9.9821457555591575E-2</v>
      </c>
      <c r="I12" s="245">
        <v>43373</v>
      </c>
      <c r="J12" s="246">
        <v>0.12196699260179011</v>
      </c>
      <c r="K12" s="245">
        <v>13885</v>
      </c>
      <c r="L12" s="246">
        <v>0.35436987904799055</v>
      </c>
      <c r="M12" s="245">
        <v>157775</v>
      </c>
      <c r="N12" s="246">
        <v>0.15787967298292993</v>
      </c>
      <c r="O12" s="245">
        <v>7804</v>
      </c>
      <c r="P12" s="246">
        <v>0.22051923678448548</v>
      </c>
      <c r="Q12" s="245">
        <v>10055</v>
      </c>
      <c r="R12" s="246">
        <v>0.21144578313253004</v>
      </c>
      <c r="S12" s="245">
        <v>5437</v>
      </c>
      <c r="T12" s="246">
        <v>-0.10985592665356914</v>
      </c>
      <c r="U12" s="245">
        <v>959</v>
      </c>
      <c r="V12" s="246">
        <v>-0.51467611336032393</v>
      </c>
      <c r="W12" s="245">
        <v>1389</v>
      </c>
      <c r="X12" s="246">
        <v>-0.33124699085219067</v>
      </c>
      <c r="Y12" s="245">
        <v>2915</v>
      </c>
      <c r="Z12" s="246">
        <v>0.73202614379084974</v>
      </c>
      <c r="AA12" s="245">
        <v>174</v>
      </c>
      <c r="AB12" s="246">
        <v>-0.532258064516129</v>
      </c>
      <c r="AC12" s="245">
        <v>4292</v>
      </c>
      <c r="AD12" s="246">
        <v>0.33748831411654723</v>
      </c>
      <c r="AE12" s="245">
        <v>3527</v>
      </c>
      <c r="AF12" s="246">
        <v>0.31359404096834265</v>
      </c>
      <c r="AG12" s="245">
        <v>12868</v>
      </c>
      <c r="AH12" s="246">
        <v>0.27431174489998011</v>
      </c>
      <c r="AI12" s="245">
        <v>9179</v>
      </c>
      <c r="AJ12" s="246">
        <v>-6.1355966867777889E-2</v>
      </c>
      <c r="AK12" s="245">
        <v>11757</v>
      </c>
      <c r="AL12" s="246">
        <v>9.4692737430167595E-2</v>
      </c>
      <c r="AM12" s="245">
        <v>1261</v>
      </c>
      <c r="AN12" s="246">
        <v>-0.16268260292164671</v>
      </c>
      <c r="AO12" s="245">
        <v>1904</v>
      </c>
      <c r="AP12" s="246">
        <v>-9.5486935866983425E-2</v>
      </c>
      <c r="AQ12" s="245">
        <v>8592</v>
      </c>
      <c r="AR12" s="246">
        <v>0.89417989417989419</v>
      </c>
      <c r="AS12" s="245">
        <v>320831</v>
      </c>
      <c r="AT12" s="246">
        <v>0.15678554302011549</v>
      </c>
      <c r="AU12" s="247">
        <v>490305</v>
      </c>
      <c r="AV12" s="248">
        <v>8.6526806113562227E-2</v>
      </c>
    </row>
    <row r="13" spans="2:49">
      <c r="B13" s="244" t="s">
        <v>84</v>
      </c>
      <c r="C13" s="245">
        <v>124298</v>
      </c>
      <c r="D13" s="246">
        <v>-0.13873337028824839</v>
      </c>
      <c r="E13" s="245">
        <v>8066</v>
      </c>
      <c r="F13" s="246">
        <v>0.16258287690977236</v>
      </c>
      <c r="G13" s="245">
        <v>9333</v>
      </c>
      <c r="H13" s="246">
        <v>4.7004711689477174E-2</v>
      </c>
      <c r="I13" s="245">
        <v>40430</v>
      </c>
      <c r="J13" s="246">
        <v>0.16576799976932621</v>
      </c>
      <c r="K13" s="245">
        <v>8681</v>
      </c>
      <c r="L13" s="246">
        <v>0.43061964403427822</v>
      </c>
      <c r="M13" s="245">
        <v>134452</v>
      </c>
      <c r="N13" s="246">
        <v>0.11828064309537467</v>
      </c>
      <c r="O13" s="245">
        <v>7052</v>
      </c>
      <c r="P13" s="246">
        <v>0.18242790073775983</v>
      </c>
      <c r="Q13" s="245">
        <v>7289</v>
      </c>
      <c r="R13" s="246">
        <v>0.23542372881355922</v>
      </c>
      <c r="S13" s="245">
        <v>3649</v>
      </c>
      <c r="T13" s="246">
        <v>-0.23000633044946195</v>
      </c>
      <c r="U13" s="245">
        <v>495</v>
      </c>
      <c r="V13" s="246">
        <v>-0.6927374301675977</v>
      </c>
      <c r="W13" s="245">
        <v>1244</v>
      </c>
      <c r="X13" s="246">
        <v>1.3854930725346382E-2</v>
      </c>
      <c r="Y13" s="245">
        <v>1674</v>
      </c>
      <c r="Z13" s="246">
        <v>0.12273641851106643</v>
      </c>
      <c r="AA13" s="245">
        <v>236</v>
      </c>
      <c r="AB13" s="246">
        <v>-0.42439024390243907</v>
      </c>
      <c r="AC13" s="245">
        <v>2385</v>
      </c>
      <c r="AD13" s="246">
        <v>0.22182377049180335</v>
      </c>
      <c r="AE13" s="245">
        <v>1730</v>
      </c>
      <c r="AF13" s="246">
        <v>-4.029936672423684E-3</v>
      </c>
      <c r="AG13" s="245">
        <v>10311</v>
      </c>
      <c r="AH13" s="246">
        <v>0.48852317020355129</v>
      </c>
      <c r="AI13" s="245">
        <v>7529</v>
      </c>
      <c r="AJ13" s="246">
        <v>-5.993257585216627E-2</v>
      </c>
      <c r="AK13" s="245">
        <v>10806</v>
      </c>
      <c r="AL13" s="246">
        <v>0.4171803278688524</v>
      </c>
      <c r="AM13" s="245">
        <v>1267</v>
      </c>
      <c r="AN13" s="246">
        <v>1.0366826156299913E-2</v>
      </c>
      <c r="AO13" s="245">
        <v>1446</v>
      </c>
      <c r="AP13" s="246">
        <v>-0.14589486119314821</v>
      </c>
      <c r="AQ13" s="245">
        <v>5359</v>
      </c>
      <c r="AR13" s="246">
        <v>-0.32937054185959203</v>
      </c>
      <c r="AS13" s="245">
        <v>259785</v>
      </c>
      <c r="AT13" s="246">
        <v>0.12644879305186385</v>
      </c>
      <c r="AU13" s="247">
        <v>384083</v>
      </c>
      <c r="AV13" s="248">
        <v>2.4377038643207172E-2</v>
      </c>
    </row>
    <row r="14" spans="2:49">
      <c r="B14" s="244" t="s">
        <v>83</v>
      </c>
      <c r="C14" s="245">
        <v>114789</v>
      </c>
      <c r="D14" s="246">
        <v>-0.17759372962594122</v>
      </c>
      <c r="E14" s="245">
        <v>10778</v>
      </c>
      <c r="F14" s="246">
        <v>-0.19265917602996252</v>
      </c>
      <c r="G14" s="245">
        <v>7431</v>
      </c>
      <c r="H14" s="246">
        <v>-0.15757850583834032</v>
      </c>
      <c r="I14" s="245">
        <v>36470</v>
      </c>
      <c r="J14" s="246">
        <v>-5.4004980286366466E-2</v>
      </c>
      <c r="K14" s="245">
        <v>11876</v>
      </c>
      <c r="L14" s="246">
        <v>0.46112204724409445</v>
      </c>
      <c r="M14" s="245">
        <v>122915</v>
      </c>
      <c r="N14" s="246">
        <v>0.12277801121727538</v>
      </c>
      <c r="O14" s="245">
        <v>5743</v>
      </c>
      <c r="P14" s="246">
        <v>1.1982378854625608E-2</v>
      </c>
      <c r="Q14" s="245">
        <v>7575</v>
      </c>
      <c r="R14" s="246">
        <v>0.44616265750286366</v>
      </c>
      <c r="S14" s="245">
        <v>6497</v>
      </c>
      <c r="T14" s="246">
        <v>0.62181727408886678</v>
      </c>
      <c r="U14" s="245">
        <v>1001</v>
      </c>
      <c r="V14" s="246">
        <v>-6.0975609756097615E-2</v>
      </c>
      <c r="W14" s="245">
        <v>1750</v>
      </c>
      <c r="X14" s="246">
        <v>0.68431183830606357</v>
      </c>
      <c r="Y14" s="245">
        <v>2555</v>
      </c>
      <c r="Z14" s="246">
        <v>0.52628434886499398</v>
      </c>
      <c r="AA14" s="245">
        <v>1191</v>
      </c>
      <c r="AB14" s="246">
        <v>4.2466960352422909</v>
      </c>
      <c r="AC14" s="245">
        <v>2919</v>
      </c>
      <c r="AD14" s="246">
        <v>0.24690303289192661</v>
      </c>
      <c r="AE14" s="245">
        <v>1983</v>
      </c>
      <c r="AF14" s="246">
        <v>0.30977542932628799</v>
      </c>
      <c r="AG14" s="245">
        <v>8512</v>
      </c>
      <c r="AH14" s="246">
        <v>0.51002306191236468</v>
      </c>
      <c r="AI14" s="245">
        <v>6180</v>
      </c>
      <c r="AJ14" s="246">
        <v>0.38751683879658727</v>
      </c>
      <c r="AK14" s="245">
        <v>6223</v>
      </c>
      <c r="AL14" s="246">
        <v>-0.18086086613136765</v>
      </c>
      <c r="AM14" s="245">
        <v>1128</v>
      </c>
      <c r="AN14" s="246">
        <v>0.25194228634850169</v>
      </c>
      <c r="AO14" s="245">
        <v>1184</v>
      </c>
      <c r="AP14" s="246">
        <v>-0.24151185137732223</v>
      </c>
      <c r="AQ14" s="245">
        <v>5977</v>
      </c>
      <c r="AR14" s="246">
        <v>0.33683739655558043</v>
      </c>
      <c r="AS14" s="245">
        <v>243391</v>
      </c>
      <c r="AT14" s="246">
        <v>9.7740393288832772E-2</v>
      </c>
      <c r="AU14" s="247">
        <v>358180</v>
      </c>
      <c r="AV14" s="248">
        <v>-8.6272512641953902E-3</v>
      </c>
    </row>
    <row r="15" spans="2:49">
      <c r="B15" s="244" t="s">
        <v>82</v>
      </c>
      <c r="C15" s="245">
        <v>119210</v>
      </c>
      <c r="D15" s="246">
        <v>-0.10338758687084448</v>
      </c>
      <c r="E15" s="245">
        <v>14433</v>
      </c>
      <c r="F15" s="246">
        <v>0.22542027508914919</v>
      </c>
      <c r="G15" s="245">
        <v>13347</v>
      </c>
      <c r="H15" s="246">
        <v>3.0815569972196588E-2</v>
      </c>
      <c r="I15" s="245">
        <v>54794</v>
      </c>
      <c r="J15" s="246">
        <v>0.21220299986726254</v>
      </c>
      <c r="K15" s="245">
        <v>23171</v>
      </c>
      <c r="L15" s="246">
        <v>0.71079444772593026</v>
      </c>
      <c r="M15" s="245">
        <v>145435</v>
      </c>
      <c r="N15" s="246">
        <v>4.6822140646368693E-2</v>
      </c>
      <c r="O15" s="245">
        <v>5979</v>
      </c>
      <c r="P15" s="246">
        <v>7.4136478517270454E-3</v>
      </c>
      <c r="Q15" s="245">
        <v>9859</v>
      </c>
      <c r="R15" s="246">
        <v>0.8472924864155893</v>
      </c>
      <c r="S15" s="245">
        <v>45035</v>
      </c>
      <c r="T15" s="246">
        <v>1.0130073305918113</v>
      </c>
      <c r="U15" s="245">
        <v>14808</v>
      </c>
      <c r="V15" s="246">
        <v>0.67910193899535098</v>
      </c>
      <c r="W15" s="245">
        <v>9424</v>
      </c>
      <c r="X15" s="246">
        <v>1.766069856178456</v>
      </c>
      <c r="Y15" s="245">
        <v>11647</v>
      </c>
      <c r="Z15" s="246">
        <v>1.571081677704194</v>
      </c>
      <c r="AA15" s="245">
        <v>9156</v>
      </c>
      <c r="AB15" s="246">
        <v>0.63034188034188032</v>
      </c>
      <c r="AC15" s="245">
        <v>4053</v>
      </c>
      <c r="AD15" s="246">
        <v>0.44183564567769484</v>
      </c>
      <c r="AE15" s="245">
        <v>3517</v>
      </c>
      <c r="AF15" s="246">
        <v>0.41643173580346349</v>
      </c>
      <c r="AG15" s="245">
        <v>9438</v>
      </c>
      <c r="AH15" s="246">
        <v>0.35779024600776865</v>
      </c>
      <c r="AI15" s="245">
        <v>9796</v>
      </c>
      <c r="AJ15" s="246">
        <v>0.69539633091034969</v>
      </c>
      <c r="AK15" s="245">
        <v>8967</v>
      </c>
      <c r="AL15" s="246">
        <v>0.42265587815326033</v>
      </c>
      <c r="AM15" s="245">
        <v>1730</v>
      </c>
      <c r="AN15" s="246">
        <v>0.32161955691367461</v>
      </c>
      <c r="AO15" s="245">
        <v>1679</v>
      </c>
      <c r="AP15" s="246">
        <v>0.17003484320557494</v>
      </c>
      <c r="AQ15" s="245">
        <v>4156</v>
      </c>
      <c r="AR15" s="246">
        <v>-0.35834491276825686</v>
      </c>
      <c r="AS15" s="245">
        <v>355389</v>
      </c>
      <c r="AT15" s="246">
        <v>0.22720162434865476</v>
      </c>
      <c r="AU15" s="247">
        <v>474599</v>
      </c>
      <c r="AV15" s="248">
        <v>0.12318098019401291</v>
      </c>
    </row>
    <row r="16" spans="2:49">
      <c r="B16" s="244" t="s">
        <v>81</v>
      </c>
      <c r="C16" s="245">
        <v>79433</v>
      </c>
      <c r="D16" s="246">
        <v>-0.21555401935611296</v>
      </c>
      <c r="E16" s="245">
        <v>16524</v>
      </c>
      <c r="F16" s="246">
        <v>0.50711419190076623</v>
      </c>
      <c r="G16" s="245">
        <v>12956</v>
      </c>
      <c r="H16" s="246">
        <v>0.51976539589442816</v>
      </c>
      <c r="I16" s="245">
        <v>58291</v>
      </c>
      <c r="J16" s="246">
        <v>0.16244889819523389</v>
      </c>
      <c r="K16" s="245">
        <v>17766</v>
      </c>
      <c r="L16" s="246">
        <v>0.91691842900302123</v>
      </c>
      <c r="M16" s="245">
        <v>133439</v>
      </c>
      <c r="N16" s="246">
        <v>6.4522819921659869E-2</v>
      </c>
      <c r="O16" s="245">
        <v>6038</v>
      </c>
      <c r="P16" s="246">
        <v>-7.421036491873656E-2</v>
      </c>
      <c r="Q16" s="245">
        <v>10752</v>
      </c>
      <c r="R16" s="246">
        <v>0.5593908629441624</v>
      </c>
      <c r="S16" s="245">
        <v>83291</v>
      </c>
      <c r="T16" s="246">
        <v>0.45045625522429655</v>
      </c>
      <c r="U16" s="245">
        <v>25949</v>
      </c>
      <c r="V16" s="246">
        <v>0.50141757796678821</v>
      </c>
      <c r="W16" s="245">
        <v>16117</v>
      </c>
      <c r="X16" s="246">
        <v>0.36134808683165809</v>
      </c>
      <c r="Y16" s="245">
        <v>17000</v>
      </c>
      <c r="Z16" s="246">
        <v>0.38809504368416747</v>
      </c>
      <c r="AA16" s="245">
        <v>24225</v>
      </c>
      <c r="AB16" s="246">
        <v>0.50887573964497035</v>
      </c>
      <c r="AC16" s="245">
        <v>3085</v>
      </c>
      <c r="AD16" s="246">
        <v>0.33261339092872566</v>
      </c>
      <c r="AE16" s="245">
        <v>2755</v>
      </c>
      <c r="AF16" s="246">
        <v>3.4547502816372422E-2</v>
      </c>
      <c r="AG16" s="245">
        <v>7550</v>
      </c>
      <c r="AH16" s="246">
        <v>0.61601027397260277</v>
      </c>
      <c r="AI16" s="245">
        <v>7471</v>
      </c>
      <c r="AJ16" s="246">
        <v>0.36456621004566214</v>
      </c>
      <c r="AK16" s="245">
        <v>8789</v>
      </c>
      <c r="AL16" s="246">
        <v>0.57933513027852657</v>
      </c>
      <c r="AM16" s="245">
        <v>1307</v>
      </c>
      <c r="AN16" s="246">
        <v>2.8324154209284025E-2</v>
      </c>
      <c r="AO16" s="245">
        <v>1403</v>
      </c>
      <c r="AP16" s="246">
        <v>-2.8429282160625791E-3</v>
      </c>
      <c r="AQ16" s="245">
        <v>3398</v>
      </c>
      <c r="AR16" s="246">
        <v>-0.26751455054968742</v>
      </c>
      <c r="AS16" s="245">
        <v>374815</v>
      </c>
      <c r="AT16" s="246">
        <v>0.23660100098646986</v>
      </c>
      <c r="AU16" s="247">
        <v>454248</v>
      </c>
      <c r="AV16" s="248">
        <v>0.12337243205947157</v>
      </c>
    </row>
    <row r="17" spans="2:52">
      <c r="B17" s="244" t="s">
        <v>80</v>
      </c>
      <c r="C17" s="245">
        <v>71412</v>
      </c>
      <c r="D17" s="246">
        <v>-0.12922814290940132</v>
      </c>
      <c r="E17" s="245">
        <v>15887</v>
      </c>
      <c r="F17" s="246">
        <v>0.27096000000000009</v>
      </c>
      <c r="G17" s="245">
        <v>11868</v>
      </c>
      <c r="H17" s="246">
        <v>0.16501423382742719</v>
      </c>
      <c r="I17" s="245">
        <v>52735</v>
      </c>
      <c r="J17" s="246">
        <v>0.14137610111897492</v>
      </c>
      <c r="K17" s="245">
        <v>18499</v>
      </c>
      <c r="L17" s="246">
        <v>0.6709421009845542</v>
      </c>
      <c r="M17" s="245">
        <v>121711</v>
      </c>
      <c r="N17" s="246">
        <v>8.2462490772774677E-2</v>
      </c>
      <c r="O17" s="245">
        <v>5490</v>
      </c>
      <c r="P17" s="246">
        <v>-0.1367924528301887</v>
      </c>
      <c r="Q17" s="245">
        <v>11683</v>
      </c>
      <c r="R17" s="246">
        <v>0.38096926713947998</v>
      </c>
      <c r="S17" s="245">
        <v>77916</v>
      </c>
      <c r="T17" s="246">
        <v>0.39098455770775686</v>
      </c>
      <c r="U17" s="245">
        <v>22245</v>
      </c>
      <c r="V17" s="246">
        <v>0.38987816307403933</v>
      </c>
      <c r="W17" s="245">
        <v>15632</v>
      </c>
      <c r="X17" s="246">
        <v>0.34272461776327101</v>
      </c>
      <c r="Y17" s="245">
        <v>16919</v>
      </c>
      <c r="Z17" s="246">
        <v>0.28808526836695858</v>
      </c>
      <c r="AA17" s="245">
        <v>23120</v>
      </c>
      <c r="AB17" s="246">
        <v>0.51775750016411748</v>
      </c>
      <c r="AC17" s="245">
        <v>3596</v>
      </c>
      <c r="AD17" s="246">
        <v>0.52243861134631664</v>
      </c>
      <c r="AE17" s="245">
        <v>3549</v>
      </c>
      <c r="AF17" s="246">
        <v>0.27661870503597119</v>
      </c>
      <c r="AG17" s="245">
        <v>4430</v>
      </c>
      <c r="AH17" s="246">
        <v>0.23158187378370854</v>
      </c>
      <c r="AI17" s="245">
        <v>6014</v>
      </c>
      <c r="AJ17" s="246">
        <v>0.1739215303533086</v>
      </c>
      <c r="AK17" s="245">
        <v>7791</v>
      </c>
      <c r="AL17" s="246">
        <v>0.52465753424657535</v>
      </c>
      <c r="AM17" s="245">
        <v>1078</v>
      </c>
      <c r="AN17" s="246">
        <v>0.40364583333333326</v>
      </c>
      <c r="AO17" s="245">
        <v>1006</v>
      </c>
      <c r="AP17" s="246">
        <v>-0.25426241660489246</v>
      </c>
      <c r="AQ17" s="245">
        <v>2964</v>
      </c>
      <c r="AR17" s="246">
        <v>-7.7497665732959797E-2</v>
      </c>
      <c r="AS17" s="245">
        <v>346217</v>
      </c>
      <c r="AT17" s="246">
        <v>0.20407808386398973</v>
      </c>
      <c r="AU17" s="247">
        <v>417629</v>
      </c>
      <c r="AV17" s="248">
        <v>0.13011064898375579</v>
      </c>
    </row>
    <row r="18" spans="2:52">
      <c r="B18" s="244" t="s">
        <v>79</v>
      </c>
      <c r="C18" s="245">
        <v>69909</v>
      </c>
      <c r="D18" s="246">
        <v>-8.8682344352904341E-2</v>
      </c>
      <c r="E18" s="245">
        <v>10695</v>
      </c>
      <c r="F18" s="246">
        <v>1.4417148819121595E-2</v>
      </c>
      <c r="G18" s="245">
        <v>12504</v>
      </c>
      <c r="H18" s="246">
        <v>9.8287220026350486E-2</v>
      </c>
      <c r="I18" s="245">
        <v>52591</v>
      </c>
      <c r="J18" s="246">
        <v>2.2017956391620297E-2</v>
      </c>
      <c r="K18" s="245">
        <v>11448</v>
      </c>
      <c r="L18" s="246">
        <v>0.26974267968056798</v>
      </c>
      <c r="M18" s="245">
        <v>109917</v>
      </c>
      <c r="N18" s="246">
        <v>-4.2676607122638655E-2</v>
      </c>
      <c r="O18" s="245">
        <v>5758</v>
      </c>
      <c r="P18" s="246">
        <v>-0.11278890600924496</v>
      </c>
      <c r="Q18" s="245">
        <v>12860</v>
      </c>
      <c r="R18" s="246">
        <v>0.31708316263826308</v>
      </c>
      <c r="S18" s="245">
        <v>69097</v>
      </c>
      <c r="T18" s="246">
        <v>9.3739612188365573E-2</v>
      </c>
      <c r="U18" s="245">
        <v>20262</v>
      </c>
      <c r="V18" s="246">
        <v>6.2116685013366979E-2</v>
      </c>
      <c r="W18" s="245">
        <v>12928</v>
      </c>
      <c r="X18" s="246">
        <v>-3.1029830610103448E-2</v>
      </c>
      <c r="Y18" s="245">
        <v>11990</v>
      </c>
      <c r="Z18" s="246">
        <v>-5.5608065532451123E-2</v>
      </c>
      <c r="AA18" s="245">
        <v>23917</v>
      </c>
      <c r="AB18" s="246">
        <v>0.32430786267995559</v>
      </c>
      <c r="AC18" s="245">
        <v>2522</v>
      </c>
      <c r="AD18" s="246">
        <v>0.13706041478809738</v>
      </c>
      <c r="AE18" s="245">
        <v>3483</v>
      </c>
      <c r="AF18" s="246">
        <v>5.353901996370225E-2</v>
      </c>
      <c r="AG18" s="245">
        <v>7758</v>
      </c>
      <c r="AH18" s="246">
        <v>0.26806145799280801</v>
      </c>
      <c r="AI18" s="245">
        <v>6129</v>
      </c>
      <c r="AJ18" s="246">
        <v>5.1466803911477177E-2</v>
      </c>
      <c r="AK18" s="245">
        <v>5479</v>
      </c>
      <c r="AL18" s="246">
        <v>2.8147870144492382E-2</v>
      </c>
      <c r="AM18" s="245">
        <v>774</v>
      </c>
      <c r="AN18" s="246">
        <v>-9.2614302461899167E-2</v>
      </c>
      <c r="AO18" s="245">
        <v>1085</v>
      </c>
      <c r="AP18" s="246">
        <v>-0.28992146596858637</v>
      </c>
      <c r="AQ18" s="245">
        <v>3551</v>
      </c>
      <c r="AR18" s="246">
        <v>-3.9231601731601784E-2</v>
      </c>
      <c r="AS18" s="245">
        <v>315651</v>
      </c>
      <c r="AT18" s="246">
        <v>3.3142950658702208E-2</v>
      </c>
      <c r="AU18" s="247">
        <v>385560</v>
      </c>
      <c r="AV18" s="248">
        <v>8.69355923157622E-3</v>
      </c>
    </row>
    <row r="19" spans="2:52" ht="30" customHeight="1">
      <c r="B19" s="249" t="s">
        <v>290</v>
      </c>
      <c r="C19" s="250">
        <v>1302302</v>
      </c>
      <c r="D19" s="223">
        <v>-0.11177451124824711</v>
      </c>
      <c r="E19" s="250">
        <v>154131</v>
      </c>
      <c r="F19" s="223">
        <v>9.1262452120843163E-2</v>
      </c>
      <c r="G19" s="250">
        <v>140759</v>
      </c>
      <c r="H19" s="223">
        <v>0.10963169678050022</v>
      </c>
      <c r="I19" s="250">
        <v>589284</v>
      </c>
      <c r="J19" s="223">
        <v>9.8684823829038315E-2</v>
      </c>
      <c r="K19" s="250">
        <v>161409</v>
      </c>
      <c r="L19" s="223">
        <v>0.45540697726842372</v>
      </c>
      <c r="M19" s="250">
        <v>1658315</v>
      </c>
      <c r="N19" s="223">
        <v>0.10605875671396214</v>
      </c>
      <c r="O19" s="250">
        <v>74083</v>
      </c>
      <c r="P19" s="223">
        <v>9.1896592382973763E-2</v>
      </c>
      <c r="Q19" s="250">
        <v>117723</v>
      </c>
      <c r="R19" s="223">
        <v>0.30208713541493837</v>
      </c>
      <c r="S19" s="250">
        <v>478104</v>
      </c>
      <c r="T19" s="223">
        <v>0.23628615608984149</v>
      </c>
      <c r="U19" s="250">
        <v>155732</v>
      </c>
      <c r="V19" s="223">
        <v>0.28770113611933379</v>
      </c>
      <c r="W19" s="250">
        <v>95462</v>
      </c>
      <c r="X19" s="223">
        <v>0.20188349050071142</v>
      </c>
      <c r="Y19" s="250">
        <v>95785</v>
      </c>
      <c r="Z19" s="223">
        <v>0.22430850247967693</v>
      </c>
      <c r="AA19" s="250">
        <v>131125</v>
      </c>
      <c r="AB19" s="223">
        <v>0.21271676300578024</v>
      </c>
      <c r="AC19" s="250">
        <v>41379</v>
      </c>
      <c r="AD19" s="223">
        <v>0.33214216727834645</v>
      </c>
      <c r="AE19" s="250">
        <v>34316</v>
      </c>
      <c r="AF19" s="223">
        <v>0.13727049777954536</v>
      </c>
      <c r="AG19" s="250">
        <v>111782</v>
      </c>
      <c r="AH19" s="223">
        <v>0.36332812957361704</v>
      </c>
      <c r="AI19" s="250">
        <v>93981</v>
      </c>
      <c r="AJ19" s="223">
        <v>0.20933434560498254</v>
      </c>
      <c r="AK19" s="250">
        <v>109247</v>
      </c>
      <c r="AL19" s="223">
        <v>0.18475019249330349</v>
      </c>
      <c r="AM19" s="250">
        <v>13158</v>
      </c>
      <c r="AN19" s="223">
        <v>3.7288135593220417E-2</v>
      </c>
      <c r="AO19" s="250">
        <v>18684</v>
      </c>
      <c r="AP19" s="223">
        <v>-2.2343153157867168E-2</v>
      </c>
      <c r="AQ19" s="250">
        <v>61546</v>
      </c>
      <c r="AR19" s="223">
        <v>1.6331720527767324E-2</v>
      </c>
      <c r="AS19" s="250">
        <v>3857901</v>
      </c>
      <c r="AT19" s="223">
        <v>0.14643071419592824</v>
      </c>
      <c r="AU19" s="250">
        <v>5160203</v>
      </c>
      <c r="AV19" s="223">
        <v>6.8072009231421982E-2</v>
      </c>
      <c r="AY19" s="251"/>
      <c r="AZ19" s="251"/>
    </row>
    <row r="20" spans="2:52">
      <c r="B20" s="244" t="s">
        <v>90</v>
      </c>
      <c r="C20" s="245">
        <v>92643</v>
      </c>
      <c r="D20" s="246">
        <v>-5.0993126478933837E-2</v>
      </c>
      <c r="E20" s="245">
        <v>12706</v>
      </c>
      <c r="F20" s="246">
        <v>0.19462203836028591</v>
      </c>
      <c r="G20" s="245">
        <v>11913</v>
      </c>
      <c r="H20" s="246">
        <v>4.3718240756965177E-2</v>
      </c>
      <c r="I20" s="245">
        <v>50256</v>
      </c>
      <c r="J20" s="246">
        <v>0.1218858826680953</v>
      </c>
      <c r="K20" s="245">
        <v>9803</v>
      </c>
      <c r="L20" s="246">
        <v>0.43760082123478505</v>
      </c>
      <c r="M20" s="245">
        <v>125236</v>
      </c>
      <c r="N20" s="246">
        <v>0.10398448519040904</v>
      </c>
      <c r="O20" s="245">
        <v>3821</v>
      </c>
      <c r="P20" s="246">
        <v>-0.17933848797250862</v>
      </c>
      <c r="Q20" s="245">
        <v>8050</v>
      </c>
      <c r="R20" s="246">
        <v>0.16329479768786137</v>
      </c>
      <c r="S20" s="245">
        <v>60337</v>
      </c>
      <c r="T20" s="246">
        <v>6.4576459586781265E-2</v>
      </c>
      <c r="U20" s="245">
        <v>17601</v>
      </c>
      <c r="V20" s="246">
        <v>8.5377034150813103E-3</v>
      </c>
      <c r="W20" s="245">
        <v>10959</v>
      </c>
      <c r="X20" s="246">
        <v>-3.6366942449314044E-3</v>
      </c>
      <c r="Y20" s="245">
        <v>11093</v>
      </c>
      <c r="Z20" s="246">
        <v>4.4047058823529328E-2</v>
      </c>
      <c r="AA20" s="245">
        <v>20684</v>
      </c>
      <c r="AB20" s="246">
        <v>0.17516050224419066</v>
      </c>
      <c r="AC20" s="245">
        <v>2193</v>
      </c>
      <c r="AD20" s="246">
        <v>2.0000000000000018E-2</v>
      </c>
      <c r="AE20" s="245">
        <v>2780</v>
      </c>
      <c r="AF20" s="246">
        <v>1.0541621228644216E-2</v>
      </c>
      <c r="AG20" s="245">
        <v>6599</v>
      </c>
      <c r="AH20" s="246">
        <v>0.50903270066316031</v>
      </c>
      <c r="AI20" s="245">
        <v>5465</v>
      </c>
      <c r="AJ20" s="246">
        <v>-5.8407994486560977E-2</v>
      </c>
      <c r="AK20" s="245">
        <v>7238</v>
      </c>
      <c r="AL20" s="246">
        <v>0.35062511662623619</v>
      </c>
      <c r="AM20" s="245">
        <v>1240</v>
      </c>
      <c r="AN20" s="246">
        <v>8.4864391951006146E-2</v>
      </c>
      <c r="AO20" s="245">
        <v>1549</v>
      </c>
      <c r="AP20" s="246">
        <v>-0.10720461095100864</v>
      </c>
      <c r="AQ20" s="245">
        <v>4186</v>
      </c>
      <c r="AR20" s="246">
        <v>-8.761543926118831E-3</v>
      </c>
      <c r="AS20" s="245">
        <v>313372</v>
      </c>
      <c r="AT20" s="246">
        <v>0.10772863525818677</v>
      </c>
      <c r="AU20" s="247">
        <v>406015</v>
      </c>
      <c r="AV20" s="248">
        <v>6.7008832719694489E-2</v>
      </c>
    </row>
    <row r="21" spans="2:52">
      <c r="B21" s="244" t="s">
        <v>89</v>
      </c>
      <c r="C21" s="245">
        <v>80313</v>
      </c>
      <c r="D21" s="246">
        <v>-3.5985644152632945E-2</v>
      </c>
      <c r="E21" s="245">
        <v>11387</v>
      </c>
      <c r="F21" s="246">
        <v>0.19548556430446196</v>
      </c>
      <c r="G21" s="245">
        <v>11806</v>
      </c>
      <c r="H21" s="246">
        <v>2.0838737570255006E-2</v>
      </c>
      <c r="I21" s="245">
        <v>54121</v>
      </c>
      <c r="J21" s="246">
        <v>1.3501872659176017E-2</v>
      </c>
      <c r="K21" s="245">
        <v>7872</v>
      </c>
      <c r="L21" s="246">
        <v>0.25450199203187251</v>
      </c>
      <c r="M21" s="245">
        <v>122455</v>
      </c>
      <c r="N21" s="246">
        <v>0.10105560351028631</v>
      </c>
      <c r="O21" s="245">
        <v>4802</v>
      </c>
      <c r="P21" s="246">
        <v>-6.0090037189273859E-2</v>
      </c>
      <c r="Q21" s="245">
        <v>6274</v>
      </c>
      <c r="R21" s="246">
        <v>0.2350393700787401</v>
      </c>
      <c r="S21" s="245">
        <v>64467</v>
      </c>
      <c r="T21" s="246">
        <v>5.5745705255228151E-2</v>
      </c>
      <c r="U21" s="245">
        <v>21892</v>
      </c>
      <c r="V21" s="246">
        <v>0.18354327728820885</v>
      </c>
      <c r="W21" s="245">
        <v>13082</v>
      </c>
      <c r="X21" s="246">
        <v>-3.160855725812417E-2</v>
      </c>
      <c r="Y21" s="245">
        <v>10099</v>
      </c>
      <c r="Z21" s="246">
        <v>-3.5618792971734203E-2</v>
      </c>
      <c r="AA21" s="245">
        <v>19394</v>
      </c>
      <c r="AB21" s="246">
        <v>4.3529728275490953E-2</v>
      </c>
      <c r="AC21" s="245">
        <v>3163</v>
      </c>
      <c r="AD21" s="246">
        <v>0.17758749069247948</v>
      </c>
      <c r="AE21" s="245">
        <v>3434</v>
      </c>
      <c r="AF21" s="246">
        <v>0.14428523825391526</v>
      </c>
      <c r="AG21" s="245">
        <v>6592</v>
      </c>
      <c r="AH21" s="246">
        <v>0.4268398268398268</v>
      </c>
      <c r="AI21" s="245">
        <v>5781</v>
      </c>
      <c r="AJ21" s="246">
        <v>0.15967903711133391</v>
      </c>
      <c r="AK21" s="245">
        <v>6833</v>
      </c>
      <c r="AL21" s="246">
        <v>0.32782743878740761</v>
      </c>
      <c r="AM21" s="245">
        <v>847</v>
      </c>
      <c r="AN21" s="246">
        <v>-0.18085106382978722</v>
      </c>
      <c r="AO21" s="245">
        <v>1048</v>
      </c>
      <c r="AP21" s="246">
        <v>-0.25409252669039151</v>
      </c>
      <c r="AQ21" s="245">
        <v>5444</v>
      </c>
      <c r="AR21" s="246">
        <v>1.2864342713145738</v>
      </c>
      <c r="AS21" s="245">
        <v>316326</v>
      </c>
      <c r="AT21" s="246">
        <v>9.6484812351165239E-2</v>
      </c>
      <c r="AU21" s="247">
        <v>396639</v>
      </c>
      <c r="AV21" s="248">
        <v>6.6801684767698877E-2</v>
      </c>
    </row>
    <row r="22" spans="2:52">
      <c r="B22" s="244" t="s">
        <v>88</v>
      </c>
      <c r="C22" s="245">
        <v>110043</v>
      </c>
      <c r="D22" s="246">
        <v>-4.9632956213835344E-2</v>
      </c>
      <c r="E22" s="245">
        <v>13916</v>
      </c>
      <c r="F22" s="246">
        <v>4.1460859152821383E-2</v>
      </c>
      <c r="G22" s="245">
        <v>10024</v>
      </c>
      <c r="H22" s="246">
        <v>8.1687709075213055E-2</v>
      </c>
      <c r="I22" s="245">
        <v>48166</v>
      </c>
      <c r="J22" s="246">
        <v>8.7317711860580571E-2</v>
      </c>
      <c r="K22" s="245">
        <v>9854</v>
      </c>
      <c r="L22" s="246">
        <v>0.21444417056938625</v>
      </c>
      <c r="M22" s="245">
        <v>154556</v>
      </c>
      <c r="N22" s="246">
        <v>8.7549432146023509E-2</v>
      </c>
      <c r="O22" s="245">
        <v>6136</v>
      </c>
      <c r="P22" s="246">
        <v>7.2352324362111142E-2</v>
      </c>
      <c r="Q22" s="245">
        <v>4485</v>
      </c>
      <c r="R22" s="246">
        <v>-9.0448184952342303E-2</v>
      </c>
      <c r="S22" s="245">
        <v>39349</v>
      </c>
      <c r="T22" s="246">
        <v>0.26515979679763357</v>
      </c>
      <c r="U22" s="245">
        <v>12386</v>
      </c>
      <c r="V22" s="246">
        <v>0.32300790429395421</v>
      </c>
      <c r="W22" s="245">
        <v>8146</v>
      </c>
      <c r="X22" s="246">
        <v>0.39725557461406513</v>
      </c>
      <c r="Y22" s="245">
        <v>7342</v>
      </c>
      <c r="Z22" s="246">
        <v>4.0090664400056708E-2</v>
      </c>
      <c r="AA22" s="245">
        <v>11475</v>
      </c>
      <c r="AB22" s="246">
        <v>0.29646367642074334</v>
      </c>
      <c r="AC22" s="245">
        <v>4143</v>
      </c>
      <c r="AD22" s="246">
        <v>0.13196721311475401</v>
      </c>
      <c r="AE22" s="245">
        <v>2565</v>
      </c>
      <c r="AF22" s="246">
        <v>0.20309568480300189</v>
      </c>
      <c r="AG22" s="245">
        <v>8461</v>
      </c>
      <c r="AH22" s="246">
        <v>0.27616892911010549</v>
      </c>
      <c r="AI22" s="245">
        <v>6488</v>
      </c>
      <c r="AJ22" s="246">
        <v>8.5496657857919711E-3</v>
      </c>
      <c r="AK22" s="245">
        <v>7645</v>
      </c>
      <c r="AL22" s="246">
        <v>0.38170974155069581</v>
      </c>
      <c r="AM22" s="245">
        <v>1042</v>
      </c>
      <c r="AN22" s="246">
        <v>-0.10481099656357384</v>
      </c>
      <c r="AO22" s="245">
        <v>1479</v>
      </c>
      <c r="AP22" s="246">
        <v>2.5658807212205259E-2</v>
      </c>
      <c r="AQ22" s="245">
        <v>5255</v>
      </c>
      <c r="AR22" s="246">
        <v>0.65407617248977012</v>
      </c>
      <c r="AS22" s="245">
        <v>323564</v>
      </c>
      <c r="AT22" s="246">
        <v>0.11928490630653688</v>
      </c>
      <c r="AU22" s="247">
        <v>433607</v>
      </c>
      <c r="AV22" s="248">
        <v>7.0975693492495218E-2</v>
      </c>
    </row>
    <row r="23" spans="2:52">
      <c r="B23" s="244" t="s">
        <v>87</v>
      </c>
      <c r="C23" s="245">
        <v>129258</v>
      </c>
      <c r="D23" s="246">
        <v>-3.0067909803774384E-2</v>
      </c>
      <c r="E23" s="245">
        <v>9228</v>
      </c>
      <c r="F23" s="246">
        <v>3.2615786040444128E-3</v>
      </c>
      <c r="G23" s="245">
        <v>9808</v>
      </c>
      <c r="H23" s="246">
        <v>0.19101396478445665</v>
      </c>
      <c r="I23" s="245">
        <v>41933</v>
      </c>
      <c r="J23" s="246">
        <v>0.14856610698731809</v>
      </c>
      <c r="K23" s="245">
        <v>6284</v>
      </c>
      <c r="L23" s="246">
        <v>0.19558599695585999</v>
      </c>
      <c r="M23" s="245">
        <v>114938</v>
      </c>
      <c r="N23" s="246">
        <v>-3.6581137309292799E-3</v>
      </c>
      <c r="O23" s="245">
        <v>4940</v>
      </c>
      <c r="P23" s="246">
        <v>5.2407328504473716E-2</v>
      </c>
      <c r="Q23" s="245">
        <v>6497</v>
      </c>
      <c r="R23" s="246">
        <v>0.24966339680707827</v>
      </c>
      <c r="S23" s="245">
        <v>4265</v>
      </c>
      <c r="T23" s="246">
        <v>-0.30537459283387625</v>
      </c>
      <c r="U23" s="245">
        <v>1767</v>
      </c>
      <c r="V23" s="246">
        <v>-0.18458698661744344</v>
      </c>
      <c r="W23" s="245">
        <v>1198</v>
      </c>
      <c r="X23" s="246">
        <v>-7.5617283950617287E-2</v>
      </c>
      <c r="Y23" s="245">
        <v>1075</v>
      </c>
      <c r="Z23" s="246">
        <v>-0.50231481481481488</v>
      </c>
      <c r="AA23" s="245">
        <v>225</v>
      </c>
      <c r="AB23" s="246">
        <v>-0.56479690522243708</v>
      </c>
      <c r="AC23" s="245">
        <v>2490</v>
      </c>
      <c r="AD23" s="246">
        <v>4.5779084418311689E-2</v>
      </c>
      <c r="AE23" s="245">
        <v>2150</v>
      </c>
      <c r="AF23" s="246">
        <v>0.32063882063882065</v>
      </c>
      <c r="AG23" s="245">
        <v>7346</v>
      </c>
      <c r="AH23" s="246">
        <v>0.37462574850299402</v>
      </c>
      <c r="AI23" s="245">
        <v>8037</v>
      </c>
      <c r="AJ23" s="246">
        <v>8.5347738014854846E-2</v>
      </c>
      <c r="AK23" s="245">
        <v>8362</v>
      </c>
      <c r="AL23" s="246">
        <v>0.15753045404208188</v>
      </c>
      <c r="AM23" s="245">
        <v>933</v>
      </c>
      <c r="AN23" s="246">
        <v>-0.2420796100731113</v>
      </c>
      <c r="AO23" s="245">
        <v>1704</v>
      </c>
      <c r="AP23" s="246">
        <v>-1.7574692442882123E-3</v>
      </c>
      <c r="AQ23" s="245">
        <v>5500</v>
      </c>
      <c r="AR23" s="246">
        <v>0.59976730657358934</v>
      </c>
      <c r="AS23" s="245">
        <v>234415</v>
      </c>
      <c r="AT23" s="246">
        <v>6.0946191202494671E-2</v>
      </c>
      <c r="AU23" s="247">
        <v>363673</v>
      </c>
      <c r="AV23" s="248">
        <v>2.6704195768659567E-2</v>
      </c>
    </row>
    <row r="24" spans="2:52">
      <c r="B24" s="244" t="s">
        <v>86</v>
      </c>
      <c r="C24" s="245">
        <v>203180</v>
      </c>
      <c r="D24" s="246">
        <v>-8.884215058006828E-2</v>
      </c>
      <c r="E24" s="245">
        <v>13538</v>
      </c>
      <c r="F24" s="246">
        <v>-7.1149228130360176E-2</v>
      </c>
      <c r="G24" s="245">
        <v>10199</v>
      </c>
      <c r="H24" s="246">
        <v>-1.1149893348846196E-2</v>
      </c>
      <c r="I24" s="245">
        <v>36979</v>
      </c>
      <c r="J24" s="246">
        <v>5.3322699176802324E-2</v>
      </c>
      <c r="K24" s="245">
        <v>9743</v>
      </c>
      <c r="L24" s="246">
        <v>-6.5060934651185121E-2</v>
      </c>
      <c r="M24" s="245">
        <v>124612</v>
      </c>
      <c r="N24" s="246">
        <v>8.2152285674586656E-2</v>
      </c>
      <c r="O24" s="245">
        <v>4809</v>
      </c>
      <c r="P24" s="246">
        <v>-0.13909774436090228</v>
      </c>
      <c r="Q24" s="245">
        <v>15211</v>
      </c>
      <c r="R24" s="246">
        <v>-2.2115075538412077E-2</v>
      </c>
      <c r="S24" s="245">
        <v>4469</v>
      </c>
      <c r="T24" s="246">
        <v>0.44815294880103695</v>
      </c>
      <c r="U24" s="245">
        <v>1455</v>
      </c>
      <c r="V24" s="246">
        <v>0.86777920410783049</v>
      </c>
      <c r="W24" s="245">
        <v>1469</v>
      </c>
      <c r="X24" s="246">
        <v>0.95086321381142103</v>
      </c>
      <c r="Y24" s="245">
        <v>1171</v>
      </c>
      <c r="Z24" s="246">
        <v>-0.20285908781484008</v>
      </c>
      <c r="AA24" s="245">
        <v>374</v>
      </c>
      <c r="AB24" s="246">
        <v>3.4000000000000004</v>
      </c>
      <c r="AC24" s="245">
        <v>1865</v>
      </c>
      <c r="AD24" s="246">
        <v>-8.846529814271753E-2</v>
      </c>
      <c r="AE24" s="245">
        <v>2077</v>
      </c>
      <c r="AF24" s="246">
        <v>0.2459508098380323</v>
      </c>
      <c r="AG24" s="245">
        <v>8994</v>
      </c>
      <c r="AH24" s="246">
        <v>0.41704742397983297</v>
      </c>
      <c r="AI24" s="245">
        <v>7495</v>
      </c>
      <c r="AJ24" s="246">
        <v>0.22687837616631201</v>
      </c>
      <c r="AK24" s="245">
        <v>13864</v>
      </c>
      <c r="AL24" s="246">
        <v>0.21977828611648786</v>
      </c>
      <c r="AM24" s="245">
        <v>761</v>
      </c>
      <c r="AN24" s="246">
        <v>-0.27316141356255974</v>
      </c>
      <c r="AO24" s="245">
        <v>2253</v>
      </c>
      <c r="AP24" s="246">
        <v>1.3495276653171295E-2</v>
      </c>
      <c r="AQ24" s="245">
        <v>5149</v>
      </c>
      <c r="AR24" s="246">
        <v>0.22887828162291179</v>
      </c>
      <c r="AS24" s="245">
        <v>262018</v>
      </c>
      <c r="AT24" s="246">
        <v>7.0374319317295209E-2</v>
      </c>
      <c r="AU24" s="247">
        <v>465198</v>
      </c>
      <c r="AV24" s="248">
        <v>-5.5239406390156232E-3</v>
      </c>
    </row>
    <row r="25" spans="2:52">
      <c r="B25" s="244" t="s">
        <v>85</v>
      </c>
      <c r="C25" s="245">
        <v>173912</v>
      </c>
      <c r="D25" s="246">
        <v>-3.7714133947147066E-2</v>
      </c>
      <c r="E25" s="245">
        <v>14393</v>
      </c>
      <c r="F25" s="246">
        <v>-8.9741968125474303E-2</v>
      </c>
      <c r="G25" s="245">
        <v>12322</v>
      </c>
      <c r="H25" s="246">
        <v>0.10076826871538325</v>
      </c>
      <c r="I25" s="245">
        <v>38658</v>
      </c>
      <c r="J25" s="246">
        <v>7.7634990103977897E-2</v>
      </c>
      <c r="K25" s="245">
        <v>10252</v>
      </c>
      <c r="L25" s="246">
        <v>0.29772151898734167</v>
      </c>
      <c r="M25" s="245">
        <v>136262</v>
      </c>
      <c r="N25" s="246">
        <v>9.6985066215835358E-2</v>
      </c>
      <c r="O25" s="245">
        <v>6394</v>
      </c>
      <c r="P25" s="246">
        <v>4.5796532548249891E-2</v>
      </c>
      <c r="Q25" s="245">
        <v>8300</v>
      </c>
      <c r="R25" s="246">
        <v>0.18605315804515565</v>
      </c>
      <c r="S25" s="245">
        <v>6108</v>
      </c>
      <c r="T25" s="246">
        <v>-1.1010362694300557E-2</v>
      </c>
      <c r="U25" s="245">
        <v>1976</v>
      </c>
      <c r="V25" s="246">
        <v>-6.3950734249170971E-2</v>
      </c>
      <c r="W25" s="245">
        <v>2077</v>
      </c>
      <c r="X25" s="246">
        <v>0.15517241379310343</v>
      </c>
      <c r="Y25" s="245">
        <v>1683</v>
      </c>
      <c r="Z25" s="246">
        <v>-0.11884816753926697</v>
      </c>
      <c r="AA25" s="245">
        <v>372</v>
      </c>
      <c r="AB25" s="246">
        <v>4.2016806722689148E-2</v>
      </c>
      <c r="AC25" s="245">
        <v>3209</v>
      </c>
      <c r="AD25" s="246">
        <v>-3.5177390258568808E-2</v>
      </c>
      <c r="AE25" s="245">
        <v>2685</v>
      </c>
      <c r="AF25" s="246">
        <v>0.19227353463587926</v>
      </c>
      <c r="AG25" s="245">
        <v>10098</v>
      </c>
      <c r="AH25" s="246">
        <v>0.40406006674082318</v>
      </c>
      <c r="AI25" s="245">
        <v>9779</v>
      </c>
      <c r="AJ25" s="246">
        <v>0.18763662861306774</v>
      </c>
      <c r="AK25" s="245">
        <v>10740</v>
      </c>
      <c r="AL25" s="246">
        <v>3.6279428791972101E-2</v>
      </c>
      <c r="AM25" s="245">
        <v>1506</v>
      </c>
      <c r="AN25" s="246">
        <v>0.11225997045790259</v>
      </c>
      <c r="AO25" s="245">
        <v>2105</v>
      </c>
      <c r="AP25" s="246">
        <v>5.9386009058882694E-2</v>
      </c>
      <c r="AQ25" s="245">
        <v>4536</v>
      </c>
      <c r="AR25" s="246">
        <v>1.3404825737265424E-2</v>
      </c>
      <c r="AS25" s="245">
        <v>277347</v>
      </c>
      <c r="AT25" s="246">
        <v>9.4213447904460956E-2</v>
      </c>
      <c r="AU25" s="247">
        <v>451259</v>
      </c>
      <c r="AV25" s="248">
        <v>3.9300314374877576E-2</v>
      </c>
    </row>
    <row r="26" spans="2:52">
      <c r="B26" s="244" t="s">
        <v>84</v>
      </c>
      <c r="C26" s="245">
        <v>144320</v>
      </c>
      <c r="D26" s="246">
        <v>7.2987219615919363E-2</v>
      </c>
      <c r="E26" s="245">
        <v>6938</v>
      </c>
      <c r="F26" s="246">
        <v>-0.24595152700793388</v>
      </c>
      <c r="G26" s="245">
        <v>8914</v>
      </c>
      <c r="H26" s="246">
        <v>0.15841455490578293</v>
      </c>
      <c r="I26" s="245">
        <v>34681</v>
      </c>
      <c r="J26" s="246">
        <v>3.4358316681082135E-2</v>
      </c>
      <c r="K26" s="245">
        <v>6068</v>
      </c>
      <c r="L26" s="246">
        <v>0.18794048551292097</v>
      </c>
      <c r="M26" s="245">
        <v>120231</v>
      </c>
      <c r="N26" s="246">
        <v>9.3695136039879667E-2</v>
      </c>
      <c r="O26" s="245">
        <v>5964</v>
      </c>
      <c r="P26" s="246">
        <v>3.4518647007805825E-2</v>
      </c>
      <c r="Q26" s="245">
        <v>5900</v>
      </c>
      <c r="R26" s="246">
        <v>0.11573373676248111</v>
      </c>
      <c r="S26" s="245">
        <v>4739</v>
      </c>
      <c r="T26" s="246">
        <v>-4.8966486052578806E-2</v>
      </c>
      <c r="U26" s="245">
        <v>1611</v>
      </c>
      <c r="V26" s="246">
        <v>4.542504866969499E-2</v>
      </c>
      <c r="W26" s="245">
        <v>1227</v>
      </c>
      <c r="X26" s="246">
        <v>0.22089552238805976</v>
      </c>
      <c r="Y26" s="245">
        <v>1491</v>
      </c>
      <c r="Z26" s="246">
        <v>-0.33733333333333337</v>
      </c>
      <c r="AA26" s="245">
        <v>410</v>
      </c>
      <c r="AB26" s="246">
        <v>1.1925133689839571</v>
      </c>
      <c r="AC26" s="245">
        <v>1952</v>
      </c>
      <c r="AD26" s="246">
        <v>-0.10786106032906762</v>
      </c>
      <c r="AE26" s="245">
        <v>1737</v>
      </c>
      <c r="AF26" s="246">
        <v>0.22323943661971835</v>
      </c>
      <c r="AG26" s="245">
        <v>6927</v>
      </c>
      <c r="AH26" s="246">
        <v>0.10337687161516396</v>
      </c>
      <c r="AI26" s="245">
        <v>8009</v>
      </c>
      <c r="AJ26" s="246">
        <v>-9.9505284461434695E-2</v>
      </c>
      <c r="AK26" s="245">
        <v>7625</v>
      </c>
      <c r="AL26" s="246">
        <v>-0.12103746397694526</v>
      </c>
      <c r="AM26" s="245">
        <v>1254</v>
      </c>
      <c r="AN26" s="246">
        <v>0.11367673179396087</v>
      </c>
      <c r="AO26" s="245">
        <v>1693</v>
      </c>
      <c r="AP26" s="246">
        <v>0.29138062547673527</v>
      </c>
      <c r="AQ26" s="245">
        <v>7991</v>
      </c>
      <c r="AR26" s="246">
        <v>1.0164017158718144</v>
      </c>
      <c r="AS26" s="245">
        <v>230623</v>
      </c>
      <c r="AT26" s="246">
        <v>7.0896891179680122E-2</v>
      </c>
      <c r="AU26" s="247">
        <v>374943</v>
      </c>
      <c r="AV26" s="248">
        <v>7.1700518496075505E-2</v>
      </c>
    </row>
    <row r="27" spans="2:52">
      <c r="B27" s="244" t="s">
        <v>83</v>
      </c>
      <c r="C27" s="245">
        <v>139577</v>
      </c>
      <c r="D27" s="246">
        <v>6.278791755183466E-2</v>
      </c>
      <c r="E27" s="245">
        <v>13350</v>
      </c>
      <c r="F27" s="246">
        <v>0.29435718440954051</v>
      </c>
      <c r="G27" s="245">
        <v>8821</v>
      </c>
      <c r="H27" s="246">
        <v>8.766954377311964E-2</v>
      </c>
      <c r="I27" s="245">
        <v>38552</v>
      </c>
      <c r="J27" s="246">
        <v>5.0405972426570855E-2</v>
      </c>
      <c r="K27" s="245">
        <v>8128</v>
      </c>
      <c r="L27" s="246">
        <v>0.16031406138472515</v>
      </c>
      <c r="M27" s="245">
        <v>109474</v>
      </c>
      <c r="N27" s="246">
        <v>-3.0911955809712621E-2</v>
      </c>
      <c r="O27" s="245">
        <v>5675</v>
      </c>
      <c r="P27" s="246">
        <v>-0.31766261873271617</v>
      </c>
      <c r="Q27" s="245">
        <v>5238</v>
      </c>
      <c r="R27" s="246">
        <v>0.186409966024915</v>
      </c>
      <c r="S27" s="245">
        <v>4006</v>
      </c>
      <c r="T27" s="246">
        <v>4.078981553650296E-2</v>
      </c>
      <c r="U27" s="245">
        <v>1066</v>
      </c>
      <c r="V27" s="246">
        <v>-1.0213556174558991E-2</v>
      </c>
      <c r="W27" s="245">
        <v>1039</v>
      </c>
      <c r="X27" s="246">
        <v>4.6162162162162161</v>
      </c>
      <c r="Y27" s="245">
        <v>1674</v>
      </c>
      <c r="Z27" s="246">
        <v>-0.15326251896813359</v>
      </c>
      <c r="AA27" s="245">
        <v>227</v>
      </c>
      <c r="AB27" s="246">
        <v>-0.62786885245901636</v>
      </c>
      <c r="AC27" s="245">
        <v>2341</v>
      </c>
      <c r="AD27" s="246">
        <v>8.8331008833100855E-2</v>
      </c>
      <c r="AE27" s="245">
        <v>1514</v>
      </c>
      <c r="AF27" s="246">
        <v>-0.1353512278697887</v>
      </c>
      <c r="AG27" s="245">
        <v>5637</v>
      </c>
      <c r="AH27" s="246">
        <v>-0.24396459227467815</v>
      </c>
      <c r="AI27" s="245">
        <v>4454</v>
      </c>
      <c r="AJ27" s="246">
        <v>-0.18514452982070984</v>
      </c>
      <c r="AK27" s="245">
        <v>7597</v>
      </c>
      <c r="AL27" s="246">
        <v>0.63200859291084854</v>
      </c>
      <c r="AM27" s="245">
        <v>901</v>
      </c>
      <c r="AN27" s="246">
        <v>-0.13779904306220092</v>
      </c>
      <c r="AO27" s="245">
        <v>1561</v>
      </c>
      <c r="AP27" s="246">
        <v>5.1178451178451212E-2</v>
      </c>
      <c r="AQ27" s="245">
        <v>4471</v>
      </c>
      <c r="AR27" s="246">
        <v>0.3651908396946566</v>
      </c>
      <c r="AS27" s="245">
        <v>221720</v>
      </c>
      <c r="AT27" s="246">
        <v>1.2595792877302836E-2</v>
      </c>
      <c r="AU27" s="247">
        <v>361297</v>
      </c>
      <c r="AV27" s="248">
        <v>3.1413702243550334E-2</v>
      </c>
    </row>
    <row r="28" spans="2:52">
      <c r="B28" s="244" t="s">
        <v>82</v>
      </c>
      <c r="C28" s="245">
        <v>132956</v>
      </c>
      <c r="D28" s="246">
        <v>1.94370538486901E-2</v>
      </c>
      <c r="E28" s="245">
        <v>11778</v>
      </c>
      <c r="F28" s="246">
        <v>-0.12248547161376844</v>
      </c>
      <c r="G28" s="245">
        <v>12948</v>
      </c>
      <c r="H28" s="246">
        <v>5.6031318815757292E-2</v>
      </c>
      <c r="I28" s="245">
        <v>45202</v>
      </c>
      <c r="J28" s="246">
        <v>-0.11259006223373969</v>
      </c>
      <c r="K28" s="245">
        <v>13544</v>
      </c>
      <c r="L28" s="246">
        <v>2.8632186526923453E-2</v>
      </c>
      <c r="M28" s="245">
        <v>138930</v>
      </c>
      <c r="N28" s="246">
        <v>0.10798309275061801</v>
      </c>
      <c r="O28" s="245">
        <v>5935</v>
      </c>
      <c r="P28" s="246">
        <v>-0.18843156023519758</v>
      </c>
      <c r="Q28" s="245">
        <v>5337</v>
      </c>
      <c r="R28" s="246">
        <v>-0.15446768060836502</v>
      </c>
      <c r="S28" s="245">
        <v>22372</v>
      </c>
      <c r="T28" s="246">
        <v>-0.20804276257566634</v>
      </c>
      <c r="U28" s="245">
        <v>8819</v>
      </c>
      <c r="V28" s="246">
        <v>-7.3147661586967949E-2</v>
      </c>
      <c r="W28" s="245">
        <v>3407</v>
      </c>
      <c r="X28" s="246">
        <v>-0.20619757688723206</v>
      </c>
      <c r="Y28" s="245">
        <v>4530</v>
      </c>
      <c r="Z28" s="246">
        <v>-0.32599315578038979</v>
      </c>
      <c r="AA28" s="245">
        <v>5616</v>
      </c>
      <c r="AB28" s="246">
        <v>-0.27263307861675945</v>
      </c>
      <c r="AC28" s="245">
        <v>2811</v>
      </c>
      <c r="AD28" s="246">
        <v>-6.049465240641716E-2</v>
      </c>
      <c r="AE28" s="245">
        <v>2483</v>
      </c>
      <c r="AF28" s="246">
        <v>-0.12199434229137196</v>
      </c>
      <c r="AG28" s="245">
        <v>6951</v>
      </c>
      <c r="AH28" s="246">
        <v>0.29973821989528804</v>
      </c>
      <c r="AI28" s="245">
        <v>5778</v>
      </c>
      <c r="AJ28" s="246">
        <v>-7.4483421432003816E-2</v>
      </c>
      <c r="AK28" s="245">
        <v>6303</v>
      </c>
      <c r="AL28" s="246">
        <v>-8.9425021670037519E-2</v>
      </c>
      <c r="AM28" s="245">
        <v>1309</v>
      </c>
      <c r="AN28" s="246">
        <v>-5.8273381294964066E-2</v>
      </c>
      <c r="AO28" s="245">
        <v>1435</v>
      </c>
      <c r="AP28" s="246">
        <v>-0.31958274063537218</v>
      </c>
      <c r="AQ28" s="245">
        <v>6477</v>
      </c>
      <c r="AR28" s="246">
        <v>1.0719769673704413</v>
      </c>
      <c r="AS28" s="245">
        <v>289593</v>
      </c>
      <c r="AT28" s="246">
        <v>5.4998281303708652E-3</v>
      </c>
      <c r="AU28" s="247">
        <v>422549</v>
      </c>
      <c r="AV28" s="248">
        <v>9.8439404440409106E-3</v>
      </c>
    </row>
    <row r="29" spans="2:52">
      <c r="B29" s="244" t="s">
        <v>81</v>
      </c>
      <c r="C29" s="245">
        <v>101260</v>
      </c>
      <c r="D29" s="246">
        <v>0.28075079367086997</v>
      </c>
      <c r="E29" s="245">
        <v>10964</v>
      </c>
      <c r="F29" s="246">
        <v>-6.2425175303574498E-2</v>
      </c>
      <c r="G29" s="245">
        <v>8525</v>
      </c>
      <c r="H29" s="246">
        <v>-9.5490716180371304E-2</v>
      </c>
      <c r="I29" s="245">
        <v>50145</v>
      </c>
      <c r="J29" s="246">
        <v>-4.3691357082920157E-2</v>
      </c>
      <c r="K29" s="245">
        <v>9268</v>
      </c>
      <c r="L29" s="246">
        <v>-7.0690865336408337E-2</v>
      </c>
      <c r="M29" s="245">
        <v>125351</v>
      </c>
      <c r="N29" s="246">
        <v>-4.6056967704536378E-3</v>
      </c>
      <c r="O29" s="245">
        <v>6522</v>
      </c>
      <c r="P29" s="246">
        <v>-0.12714132762312635</v>
      </c>
      <c r="Q29" s="245">
        <v>6895</v>
      </c>
      <c r="R29" s="246">
        <v>4.8828719196835957E-2</v>
      </c>
      <c r="S29" s="245">
        <v>57424</v>
      </c>
      <c r="T29" s="246">
        <v>-0.29178742769754451</v>
      </c>
      <c r="U29" s="245">
        <v>17283</v>
      </c>
      <c r="V29" s="246">
        <v>-0.27333501513622604</v>
      </c>
      <c r="W29" s="245">
        <v>11839</v>
      </c>
      <c r="X29" s="246">
        <v>-0.21885721826339399</v>
      </c>
      <c r="Y29" s="245">
        <v>12247</v>
      </c>
      <c r="Z29" s="246">
        <v>-0.32202170062001767</v>
      </c>
      <c r="AA29" s="245">
        <v>16055</v>
      </c>
      <c r="AB29" s="246">
        <v>-0.33323643008430581</v>
      </c>
      <c r="AC29" s="245">
        <v>2315</v>
      </c>
      <c r="AD29" s="246">
        <v>-2.8127623845507932E-2</v>
      </c>
      <c r="AE29" s="245">
        <v>2663</v>
      </c>
      <c r="AF29" s="246">
        <v>0.29586374695863737</v>
      </c>
      <c r="AG29" s="245">
        <v>4672</v>
      </c>
      <c r="AH29" s="246">
        <v>7.3307460112117528E-3</v>
      </c>
      <c r="AI29" s="245">
        <v>5475</v>
      </c>
      <c r="AJ29" s="246">
        <v>-0.17532760957975602</v>
      </c>
      <c r="AK29" s="245">
        <v>5565</v>
      </c>
      <c r="AL29" s="246">
        <v>-3.8361845515811344E-2</v>
      </c>
      <c r="AM29" s="245">
        <v>1271</v>
      </c>
      <c r="AN29" s="246">
        <v>0.66797900262467191</v>
      </c>
      <c r="AO29" s="245">
        <v>1407</v>
      </c>
      <c r="AP29" s="246">
        <v>0.36469447138700284</v>
      </c>
      <c r="AQ29" s="245">
        <v>4639</v>
      </c>
      <c r="AR29" s="246">
        <v>0.80998829496683578</v>
      </c>
      <c r="AS29" s="245">
        <v>303101</v>
      </c>
      <c r="AT29" s="246">
        <v>-8.2749020260557749E-2</v>
      </c>
      <c r="AU29" s="247">
        <v>404361</v>
      </c>
      <c r="AV29" s="248">
        <v>-1.2568741025816399E-2</v>
      </c>
    </row>
    <row r="30" spans="2:52">
      <c r="B30" s="244" t="s">
        <v>80</v>
      </c>
      <c r="C30" s="245">
        <v>82010</v>
      </c>
      <c r="D30" s="246">
        <v>0.10213680956860638</v>
      </c>
      <c r="E30" s="245">
        <v>12500</v>
      </c>
      <c r="F30" s="246">
        <v>-6.6746304315365101E-2</v>
      </c>
      <c r="G30" s="245">
        <v>10187</v>
      </c>
      <c r="H30" s="246">
        <v>0.10189291508923737</v>
      </c>
      <c r="I30" s="245">
        <v>46203</v>
      </c>
      <c r="J30" s="246">
        <v>-2.4821123282466884E-2</v>
      </c>
      <c r="K30" s="245">
        <v>11071</v>
      </c>
      <c r="L30" s="246">
        <v>-9.4837612955175343E-3</v>
      </c>
      <c r="M30" s="245">
        <v>112439</v>
      </c>
      <c r="N30" s="246">
        <v>-5.9048495752960339E-2</v>
      </c>
      <c r="O30" s="245">
        <v>6360</v>
      </c>
      <c r="P30" s="246">
        <v>-0.17786970010341263</v>
      </c>
      <c r="Q30" s="245">
        <v>8460</v>
      </c>
      <c r="R30" s="246">
        <v>4.2000246335755609E-2</v>
      </c>
      <c r="S30" s="245">
        <v>56015</v>
      </c>
      <c r="T30" s="246">
        <v>-0.19668722214254986</v>
      </c>
      <c r="U30" s="245">
        <v>16005</v>
      </c>
      <c r="V30" s="246">
        <v>-0.24908510837946884</v>
      </c>
      <c r="W30" s="245">
        <v>11642</v>
      </c>
      <c r="X30" s="246">
        <v>-0.13928729853615263</v>
      </c>
      <c r="Y30" s="245">
        <v>13135</v>
      </c>
      <c r="Z30" s="246">
        <v>-0.17566210618802558</v>
      </c>
      <c r="AA30" s="245">
        <v>15233</v>
      </c>
      <c r="AB30" s="246">
        <v>-0.19640219455581343</v>
      </c>
      <c r="AC30" s="245">
        <v>2362</v>
      </c>
      <c r="AD30" s="246">
        <v>3.1441048034934527E-2</v>
      </c>
      <c r="AE30" s="245">
        <v>2780</v>
      </c>
      <c r="AF30" s="246">
        <v>2.4318349299926378E-2</v>
      </c>
      <c r="AG30" s="245">
        <v>3597</v>
      </c>
      <c r="AH30" s="246">
        <v>0.13006597549481613</v>
      </c>
      <c r="AI30" s="245">
        <v>5123</v>
      </c>
      <c r="AJ30" s="246">
        <v>-0.17847979474021813</v>
      </c>
      <c r="AK30" s="245">
        <v>5110</v>
      </c>
      <c r="AL30" s="246">
        <v>-0.10554874846840534</v>
      </c>
      <c r="AM30" s="245">
        <v>768</v>
      </c>
      <c r="AN30" s="246">
        <v>4.0650406504065151E-2</v>
      </c>
      <c r="AO30" s="245">
        <v>1349</v>
      </c>
      <c r="AP30" s="246">
        <v>0.22192028985507251</v>
      </c>
      <c r="AQ30" s="245">
        <v>3213</v>
      </c>
      <c r="AR30" s="246">
        <v>0.10071942446043169</v>
      </c>
      <c r="AS30" s="245">
        <v>287537</v>
      </c>
      <c r="AT30" s="246">
        <v>-7.595477742213308E-2</v>
      </c>
      <c r="AU30" s="247">
        <v>369547</v>
      </c>
      <c r="AV30" s="248">
        <v>-4.1586484846284355E-2</v>
      </c>
    </row>
    <row r="31" spans="2:52">
      <c r="B31" s="244" t="s">
        <v>79</v>
      </c>
      <c r="C31" s="245">
        <v>76712</v>
      </c>
      <c r="D31" s="246">
        <v>0.14993254384649979</v>
      </c>
      <c r="E31" s="245">
        <v>10543</v>
      </c>
      <c r="F31" s="246">
        <v>2.58830397976062E-2</v>
      </c>
      <c r="G31" s="245">
        <v>11385</v>
      </c>
      <c r="H31" s="246">
        <v>6.2727527303276354E-2</v>
      </c>
      <c r="I31" s="245">
        <v>51458</v>
      </c>
      <c r="J31" s="246">
        <v>-1.9287211740041887E-2</v>
      </c>
      <c r="K31" s="245">
        <v>9016</v>
      </c>
      <c r="L31" s="246">
        <v>8.5872576177285387E-2</v>
      </c>
      <c r="M31" s="245">
        <v>114817</v>
      </c>
      <c r="N31" s="246">
        <v>-3.3506071890488931E-3</v>
      </c>
      <c r="O31" s="245">
        <v>6490</v>
      </c>
      <c r="P31" s="246">
        <v>-0.21285627653123107</v>
      </c>
      <c r="Q31" s="245">
        <v>9764</v>
      </c>
      <c r="R31" s="246">
        <v>-1.5030767678805623E-2</v>
      </c>
      <c r="S31" s="245">
        <v>63175</v>
      </c>
      <c r="T31" s="246">
        <v>-8.6789343586926693E-2</v>
      </c>
      <c r="U31" s="245">
        <v>19077</v>
      </c>
      <c r="V31" s="246">
        <v>-7.5592382613752007E-2</v>
      </c>
      <c r="W31" s="245">
        <v>13342</v>
      </c>
      <c r="X31" s="246">
        <v>8.7988257359536748E-2</v>
      </c>
      <c r="Y31" s="245">
        <v>12696</v>
      </c>
      <c r="Z31" s="246">
        <v>-0.21137958879433505</v>
      </c>
      <c r="AA31" s="245">
        <v>18060</v>
      </c>
      <c r="AB31" s="246">
        <v>-0.10505450941526262</v>
      </c>
      <c r="AC31" s="245">
        <v>2218</v>
      </c>
      <c r="AD31" s="246">
        <v>-5.9771089444679903E-2</v>
      </c>
      <c r="AE31" s="245">
        <v>3306</v>
      </c>
      <c r="AF31" s="246">
        <v>-1.1659192825112075E-2</v>
      </c>
      <c r="AG31" s="245">
        <v>6118</v>
      </c>
      <c r="AH31" s="246">
        <v>-6.9930069930069894E-2</v>
      </c>
      <c r="AI31" s="245">
        <v>5829</v>
      </c>
      <c r="AJ31" s="246">
        <v>-8.0309245818870334E-2</v>
      </c>
      <c r="AK31" s="245">
        <v>5329</v>
      </c>
      <c r="AL31" s="246">
        <v>-0.12294272547728768</v>
      </c>
      <c r="AM31" s="245">
        <v>853</v>
      </c>
      <c r="AN31" s="246">
        <v>0.49387040280210148</v>
      </c>
      <c r="AO31" s="245">
        <v>1528</v>
      </c>
      <c r="AP31" s="246">
        <v>0.13017751479289941</v>
      </c>
      <c r="AQ31" s="245">
        <v>3696</v>
      </c>
      <c r="AR31" s="246">
        <v>0.19302775984506138</v>
      </c>
      <c r="AS31" s="245">
        <v>305525</v>
      </c>
      <c r="AT31" s="246">
        <v>-2.7052417043500365E-2</v>
      </c>
      <c r="AU31" s="247">
        <v>382237</v>
      </c>
      <c r="AV31" s="248">
        <v>3.9581855908386032E-3</v>
      </c>
    </row>
    <row r="32" spans="2:52" ht="15" customHeight="1">
      <c r="B32" s="252">
        <v>2010</v>
      </c>
      <c r="C32" s="253">
        <v>1466184</v>
      </c>
      <c r="D32" s="254">
        <v>1.1060970496723055E-2</v>
      </c>
      <c r="E32" s="253">
        <v>141241</v>
      </c>
      <c r="F32" s="254">
        <v>-1.1951064281168211E-3</v>
      </c>
      <c r="G32" s="253">
        <v>126852</v>
      </c>
      <c r="H32" s="254">
        <v>6.2074046785780101E-2</v>
      </c>
      <c r="I32" s="253">
        <v>536354</v>
      </c>
      <c r="J32" s="254">
        <v>2.4679234901687996E-2</v>
      </c>
      <c r="K32" s="253">
        <v>110903</v>
      </c>
      <c r="L32" s="254">
        <v>0.11440141481942967</v>
      </c>
      <c r="M32" s="253">
        <v>1499301</v>
      </c>
      <c r="N32" s="254">
        <v>4.8159517565905752E-2</v>
      </c>
      <c r="O32" s="253">
        <v>67848</v>
      </c>
      <c r="P32" s="254">
        <v>-0.11574502469731129</v>
      </c>
      <c r="Q32" s="253">
        <v>90411</v>
      </c>
      <c r="R32" s="254">
        <v>5.9868235956110016E-2</v>
      </c>
      <c r="S32" s="253">
        <v>386726</v>
      </c>
      <c r="T32" s="254">
        <v>-8.210207515955914E-2</v>
      </c>
      <c r="U32" s="253">
        <v>120938</v>
      </c>
      <c r="V32" s="254">
        <v>-5.6910695904426212E-2</v>
      </c>
      <c r="W32" s="253">
        <v>79427</v>
      </c>
      <c r="X32" s="254">
        <v>-1.4700044658363498E-2</v>
      </c>
      <c r="Y32" s="253">
        <v>78236</v>
      </c>
      <c r="Z32" s="254">
        <v>-0.17420308211948488</v>
      </c>
      <c r="AA32" s="253">
        <v>108125</v>
      </c>
      <c r="AB32" s="254">
        <v>-8.1577181493090012E-2</v>
      </c>
      <c r="AC32" s="253">
        <v>31062</v>
      </c>
      <c r="AD32" s="254">
        <v>1.473326581947676E-2</v>
      </c>
      <c r="AE32" s="253">
        <v>30174</v>
      </c>
      <c r="AF32" s="254">
        <v>9.548358989253547E-2</v>
      </c>
      <c r="AG32" s="253">
        <v>81992</v>
      </c>
      <c r="AH32" s="254">
        <v>0.20599526380043254</v>
      </c>
      <c r="AI32" s="253">
        <v>77713</v>
      </c>
      <c r="AJ32" s="254">
        <v>-1.3619170918691137E-2</v>
      </c>
      <c r="AK32" s="253">
        <v>92211</v>
      </c>
      <c r="AL32" s="254">
        <v>0.11339048539000252</v>
      </c>
      <c r="AM32" s="253">
        <v>12685</v>
      </c>
      <c r="AN32" s="254">
        <v>6.3466878222926404E-3</v>
      </c>
      <c r="AO32" s="253">
        <v>19111</v>
      </c>
      <c r="AP32" s="254">
        <v>1.1645757238896826E-2</v>
      </c>
      <c r="AQ32" s="253">
        <v>60557</v>
      </c>
      <c r="AR32" s="254">
        <v>0.48318597075608016</v>
      </c>
      <c r="AS32" s="255">
        <v>3365141</v>
      </c>
      <c r="AT32" s="254">
        <v>3.3000290394451515E-2</v>
      </c>
      <c r="AU32" s="255">
        <v>4831325</v>
      </c>
      <c r="AV32" s="256">
        <v>2.6242294141912259E-2</v>
      </c>
      <c r="AY32" s="251"/>
      <c r="AZ32" s="251"/>
    </row>
    <row r="33" spans="2:48" ht="15" hidden="1" customHeight="1" outlineLevel="1">
      <c r="B33" s="244" t="s">
        <v>90</v>
      </c>
      <c r="C33" s="245">
        <v>97621</v>
      </c>
      <c r="D33" s="246">
        <v>0.12041914861871472</v>
      </c>
      <c r="E33" s="245">
        <v>10636</v>
      </c>
      <c r="F33" s="246">
        <v>-0.12841104646398427</v>
      </c>
      <c r="G33" s="245">
        <v>11414</v>
      </c>
      <c r="H33" s="246">
        <v>4.1518386714116229E-2</v>
      </c>
      <c r="I33" s="245">
        <v>44796</v>
      </c>
      <c r="J33" s="246">
        <v>-0.10433078737953372</v>
      </c>
      <c r="K33" s="245">
        <v>6819</v>
      </c>
      <c r="L33" s="246">
        <v>-5.5278470490440546E-2</v>
      </c>
      <c r="M33" s="245">
        <v>113440</v>
      </c>
      <c r="N33" s="246">
        <v>-0.12687417259320832</v>
      </c>
      <c r="O33" s="245">
        <v>4656</v>
      </c>
      <c r="P33" s="246">
        <v>-0.1731486414491209</v>
      </c>
      <c r="Q33" s="245">
        <v>6920</v>
      </c>
      <c r="R33" s="246">
        <v>-0.12227295788939629</v>
      </c>
      <c r="S33" s="245">
        <v>56677</v>
      </c>
      <c r="T33" s="246">
        <v>-0.20064031141136485</v>
      </c>
      <c r="U33" s="245">
        <v>17452</v>
      </c>
      <c r="V33" s="246">
        <v>-0.194423929098966</v>
      </c>
      <c r="W33" s="245">
        <v>10999</v>
      </c>
      <c r="X33" s="246">
        <v>-0.14743043174947679</v>
      </c>
      <c r="Y33" s="245">
        <v>10625</v>
      </c>
      <c r="Z33" s="246">
        <v>-0.26424762828059001</v>
      </c>
      <c r="AA33" s="245">
        <v>17601</v>
      </c>
      <c r="AB33" s="246">
        <v>-0.19619125907658586</v>
      </c>
      <c r="AC33" s="245">
        <v>2150</v>
      </c>
      <c r="AD33" s="246">
        <v>5.0317537860283368E-2</v>
      </c>
      <c r="AE33" s="245">
        <v>2751</v>
      </c>
      <c r="AF33" s="246">
        <v>2.34375E-2</v>
      </c>
      <c r="AG33" s="245">
        <v>4373</v>
      </c>
      <c r="AH33" s="246">
        <v>-0.19864394355873194</v>
      </c>
      <c r="AI33" s="245">
        <v>5804</v>
      </c>
      <c r="AJ33" s="246">
        <v>5.1258829922115501E-2</v>
      </c>
      <c r="AK33" s="245">
        <v>5359</v>
      </c>
      <c r="AL33" s="246">
        <v>-0.2281434538383984</v>
      </c>
      <c r="AM33" s="245">
        <v>1143</v>
      </c>
      <c r="AN33" s="246">
        <v>0.10009624639076042</v>
      </c>
      <c r="AO33" s="245">
        <v>1735</v>
      </c>
      <c r="AP33" s="246">
        <v>6.7035670356703658E-2</v>
      </c>
      <c r="AQ33" s="245">
        <v>4223</v>
      </c>
      <c r="AR33" s="246">
        <v>0.39973483592973147</v>
      </c>
      <c r="AS33" s="245">
        <v>282896</v>
      </c>
      <c r="AT33" s="246">
        <v>-0.12436160136686947</v>
      </c>
      <c r="AU33" s="247">
        <v>380517</v>
      </c>
      <c r="AV33" s="248">
        <v>-7.2369046545247118E-2</v>
      </c>
    </row>
    <row r="34" spans="2:48" ht="15" hidden="1" customHeight="1" outlineLevel="1">
      <c r="B34" s="244" t="s">
        <v>89</v>
      </c>
      <c r="C34" s="245">
        <v>83311</v>
      </c>
      <c r="D34" s="246">
        <v>-0.10223280674152457</v>
      </c>
      <c r="E34" s="245">
        <v>9525</v>
      </c>
      <c r="F34" s="246">
        <v>-0.11064425770308128</v>
      </c>
      <c r="G34" s="245">
        <v>11565</v>
      </c>
      <c r="H34" s="246">
        <v>0.18179031269160029</v>
      </c>
      <c r="I34" s="245">
        <v>53400</v>
      </c>
      <c r="J34" s="246">
        <v>-0.11363410018922415</v>
      </c>
      <c r="K34" s="245">
        <v>6275</v>
      </c>
      <c r="L34" s="246">
        <v>-4.9098348234581035E-2</v>
      </c>
      <c r="M34" s="245">
        <v>111216</v>
      </c>
      <c r="N34" s="246">
        <v>-0.13622666128180438</v>
      </c>
      <c r="O34" s="245">
        <v>5109</v>
      </c>
      <c r="P34" s="246">
        <v>-0.20209276901452444</v>
      </c>
      <c r="Q34" s="245">
        <v>5080</v>
      </c>
      <c r="R34" s="246">
        <v>-2.9423003439052353E-2</v>
      </c>
      <c r="S34" s="245">
        <v>61063</v>
      </c>
      <c r="T34" s="246">
        <v>-0.25387341153470189</v>
      </c>
      <c r="U34" s="245">
        <v>18497</v>
      </c>
      <c r="V34" s="246">
        <v>-0.26602118963533194</v>
      </c>
      <c r="W34" s="245">
        <v>13509</v>
      </c>
      <c r="X34" s="246">
        <v>-0.24862339395961952</v>
      </c>
      <c r="Y34" s="245">
        <v>10472</v>
      </c>
      <c r="Z34" s="246">
        <v>-0.42229822916092019</v>
      </c>
      <c r="AA34" s="245">
        <v>18585</v>
      </c>
      <c r="AB34" s="246">
        <v>-9.4871669994642804E-2</v>
      </c>
      <c r="AC34" s="245">
        <v>2686</v>
      </c>
      <c r="AD34" s="246">
        <v>-0.16867842773135255</v>
      </c>
      <c r="AE34" s="245">
        <v>3001</v>
      </c>
      <c r="AF34" s="246">
        <v>-8.1982257571122652E-2</v>
      </c>
      <c r="AG34" s="245">
        <v>4620</v>
      </c>
      <c r="AH34" s="246">
        <v>-0.23963133640552992</v>
      </c>
      <c r="AI34" s="245">
        <v>4985</v>
      </c>
      <c r="AJ34" s="246">
        <v>-0.13903281519861832</v>
      </c>
      <c r="AK34" s="245">
        <v>5146</v>
      </c>
      <c r="AL34" s="246">
        <v>-0.210009210930304</v>
      </c>
      <c r="AM34" s="245">
        <v>1034</v>
      </c>
      <c r="AN34" s="246">
        <v>0.18442153493699887</v>
      </c>
      <c r="AO34" s="245">
        <v>1405</v>
      </c>
      <c r="AP34" s="246">
        <v>4.4609665427509215E-2</v>
      </c>
      <c r="AQ34" s="245">
        <v>2381</v>
      </c>
      <c r="AR34" s="246">
        <v>4.8898678414097008E-2</v>
      </c>
      <c r="AS34" s="245">
        <v>288491</v>
      </c>
      <c r="AT34" s="246">
        <v>-0.14884847555038916</v>
      </c>
      <c r="AU34" s="247">
        <v>371802</v>
      </c>
      <c r="AV34" s="248">
        <v>-0.1388289248158614</v>
      </c>
    </row>
    <row r="35" spans="2:48" ht="15" hidden="1" customHeight="1" outlineLevel="1">
      <c r="B35" s="244" t="s">
        <v>88</v>
      </c>
      <c r="C35" s="245">
        <v>115790</v>
      </c>
      <c r="D35" s="246">
        <v>3.8810737098973647E-2</v>
      </c>
      <c r="E35" s="245">
        <v>13362</v>
      </c>
      <c r="F35" s="246">
        <v>-0.20431132019293752</v>
      </c>
      <c r="G35" s="245">
        <v>9267</v>
      </c>
      <c r="H35" s="246">
        <v>3.8435679067682749E-2</v>
      </c>
      <c r="I35" s="245">
        <v>44298</v>
      </c>
      <c r="J35" s="246">
        <v>-8.2439206263722586E-2</v>
      </c>
      <c r="K35" s="245">
        <v>8114</v>
      </c>
      <c r="L35" s="246">
        <v>-7.0028653295128973E-2</v>
      </c>
      <c r="M35" s="245">
        <v>142114</v>
      </c>
      <c r="N35" s="246">
        <v>-6.6776987582330305E-2</v>
      </c>
      <c r="O35" s="245">
        <v>5722</v>
      </c>
      <c r="P35" s="246">
        <v>-0.30083088954056691</v>
      </c>
      <c r="Q35" s="245">
        <v>4931</v>
      </c>
      <c r="R35" s="246">
        <v>-1.4785214785214773E-2</v>
      </c>
      <c r="S35" s="245">
        <v>31102</v>
      </c>
      <c r="T35" s="246">
        <v>-0.26443251424922543</v>
      </c>
      <c r="U35" s="245">
        <v>9362</v>
      </c>
      <c r="V35" s="246">
        <v>-0.24243405081728431</v>
      </c>
      <c r="W35" s="245">
        <v>5830</v>
      </c>
      <c r="X35" s="246">
        <v>-0.39188484405966417</v>
      </c>
      <c r="Y35" s="245">
        <v>7059</v>
      </c>
      <c r="Z35" s="246">
        <v>-0.30439495467087108</v>
      </c>
      <c r="AA35" s="245">
        <v>8851</v>
      </c>
      <c r="AB35" s="246">
        <v>-0.1314033366045142</v>
      </c>
      <c r="AC35" s="245">
        <v>3660</v>
      </c>
      <c r="AD35" s="246">
        <v>4.303220290681109E-2</v>
      </c>
      <c r="AE35" s="245">
        <v>2132</v>
      </c>
      <c r="AF35" s="246">
        <v>-0.1142501038637308</v>
      </c>
      <c r="AG35" s="245">
        <v>6630</v>
      </c>
      <c r="AH35" s="246">
        <v>-0.55084343879140985</v>
      </c>
      <c r="AI35" s="245">
        <v>6433</v>
      </c>
      <c r="AJ35" s="246">
        <v>1.9654461879854201E-2</v>
      </c>
      <c r="AK35" s="245">
        <v>5533</v>
      </c>
      <c r="AL35" s="246">
        <v>-0.25481481481481483</v>
      </c>
      <c r="AM35" s="245">
        <v>1164</v>
      </c>
      <c r="AN35" s="246">
        <v>0.24226254002134473</v>
      </c>
      <c r="AO35" s="245">
        <v>1442</v>
      </c>
      <c r="AP35" s="246">
        <v>-0.25051975051975051</v>
      </c>
      <c r="AQ35" s="245">
        <v>3177</v>
      </c>
      <c r="AR35" s="246">
        <v>0.20068027210884343</v>
      </c>
      <c r="AS35" s="245">
        <v>289081</v>
      </c>
      <c r="AT35" s="246">
        <v>-0.12503896874328446</v>
      </c>
      <c r="AU35" s="247">
        <v>404871</v>
      </c>
      <c r="AV35" s="248">
        <v>-8.3705814324543937E-2</v>
      </c>
    </row>
    <row r="36" spans="2:48" ht="15" hidden="1" customHeight="1" outlineLevel="1">
      <c r="B36" s="244" t="s">
        <v>87</v>
      </c>
      <c r="C36" s="245">
        <v>133265</v>
      </c>
      <c r="D36" s="246">
        <v>-7.3583594021550236E-2</v>
      </c>
      <c r="E36" s="245">
        <v>9198</v>
      </c>
      <c r="F36" s="246">
        <v>-0.18225462304409668</v>
      </c>
      <c r="G36" s="245">
        <v>8235</v>
      </c>
      <c r="H36" s="246">
        <v>0.15368450546371526</v>
      </c>
      <c r="I36" s="245">
        <v>36509</v>
      </c>
      <c r="J36" s="246">
        <v>-0.18231091401823107</v>
      </c>
      <c r="K36" s="245">
        <v>5256</v>
      </c>
      <c r="L36" s="246">
        <v>-0.12850273586469907</v>
      </c>
      <c r="M36" s="245">
        <v>115360</v>
      </c>
      <c r="N36" s="246">
        <v>-5.9245667686034675E-2</v>
      </c>
      <c r="O36" s="245">
        <v>4694</v>
      </c>
      <c r="P36" s="246">
        <v>-0.36687348260048558</v>
      </c>
      <c r="Q36" s="245">
        <v>5199</v>
      </c>
      <c r="R36" s="246">
        <v>-7.8518255937610748E-2</v>
      </c>
      <c r="S36" s="245">
        <v>6140</v>
      </c>
      <c r="T36" s="246">
        <v>-0.16439847577572131</v>
      </c>
      <c r="U36" s="245">
        <v>2167</v>
      </c>
      <c r="V36" s="246">
        <v>0.35607008760951198</v>
      </c>
      <c r="W36" s="245">
        <v>1296</v>
      </c>
      <c r="X36" s="246">
        <v>-0.47572815533980584</v>
      </c>
      <c r="Y36" s="245">
        <v>2160</v>
      </c>
      <c r="Z36" s="246">
        <v>-0.30255085566677431</v>
      </c>
      <c r="AA36" s="245">
        <v>517</v>
      </c>
      <c r="AB36" s="246">
        <v>1.8563535911602211</v>
      </c>
      <c r="AC36" s="245">
        <v>2381</v>
      </c>
      <c r="AD36" s="246">
        <v>-6.4807541241162614E-2</v>
      </c>
      <c r="AE36" s="245">
        <v>1628</v>
      </c>
      <c r="AF36" s="246">
        <v>-0.18883906327852518</v>
      </c>
      <c r="AG36" s="245">
        <v>5344</v>
      </c>
      <c r="AH36" s="246">
        <v>-0.27440597420230817</v>
      </c>
      <c r="AI36" s="245">
        <v>7405</v>
      </c>
      <c r="AJ36" s="246">
        <v>-0.132700866713516</v>
      </c>
      <c r="AK36" s="245">
        <v>7224</v>
      </c>
      <c r="AL36" s="246">
        <v>-0.29666050043812675</v>
      </c>
      <c r="AM36" s="245">
        <v>1231</v>
      </c>
      <c r="AN36" s="246">
        <v>0.88514548238897395</v>
      </c>
      <c r="AO36" s="245">
        <v>1707</v>
      </c>
      <c r="AP36" s="246">
        <v>-5.2193225985563529E-2</v>
      </c>
      <c r="AQ36" s="245">
        <v>3438</v>
      </c>
      <c r="AR36" s="246">
        <v>0.53963278101209133</v>
      </c>
      <c r="AS36" s="245">
        <v>220949</v>
      </c>
      <c r="AT36" s="246">
        <v>-0.10730922915934371</v>
      </c>
      <c r="AU36" s="247">
        <v>354214</v>
      </c>
      <c r="AV36" s="248">
        <v>-9.4912854949036563E-2</v>
      </c>
    </row>
    <row r="37" spans="2:48" ht="15" hidden="1" customHeight="1" outlineLevel="1">
      <c r="B37" s="244" t="s">
        <v>86</v>
      </c>
      <c r="C37" s="245">
        <v>222991</v>
      </c>
      <c r="D37" s="246">
        <v>-5.1203063503882595E-2</v>
      </c>
      <c r="E37" s="245">
        <v>14575</v>
      </c>
      <c r="F37" s="246">
        <v>3.4348165495706517E-2</v>
      </c>
      <c r="G37" s="245">
        <v>10314</v>
      </c>
      <c r="H37" s="246">
        <v>0.1495764600980829</v>
      </c>
      <c r="I37" s="245">
        <v>35107</v>
      </c>
      <c r="J37" s="246">
        <v>-0.22528466766704913</v>
      </c>
      <c r="K37" s="245">
        <v>10421</v>
      </c>
      <c r="L37" s="246">
        <v>-0.18330721003134798</v>
      </c>
      <c r="M37" s="245">
        <v>115152</v>
      </c>
      <c r="N37" s="246">
        <v>-0.18640044088346264</v>
      </c>
      <c r="O37" s="245">
        <v>5586</v>
      </c>
      <c r="P37" s="246">
        <v>-0.22972972972972971</v>
      </c>
      <c r="Q37" s="245">
        <v>15555</v>
      </c>
      <c r="R37" s="246">
        <v>-0.15323897659227004</v>
      </c>
      <c r="S37" s="245">
        <v>3086</v>
      </c>
      <c r="T37" s="246">
        <v>-0.37007552561747292</v>
      </c>
      <c r="U37" s="245">
        <v>779</v>
      </c>
      <c r="V37" s="246">
        <v>-1.8891687657430767E-2</v>
      </c>
      <c r="W37" s="245">
        <v>753</v>
      </c>
      <c r="X37" s="246">
        <v>-0.50816459830176353</v>
      </c>
      <c r="Y37" s="245">
        <v>1469</v>
      </c>
      <c r="Z37" s="246">
        <v>-0.39497528830313011</v>
      </c>
      <c r="AA37" s="245">
        <v>85</v>
      </c>
      <c r="AB37" s="246">
        <v>-0.4178082191780822</v>
      </c>
      <c r="AC37" s="245">
        <v>2046</v>
      </c>
      <c r="AD37" s="246">
        <v>-8.2404265632574081E-3</v>
      </c>
      <c r="AE37" s="245">
        <v>1667</v>
      </c>
      <c r="AF37" s="246">
        <v>-0.304837364470392</v>
      </c>
      <c r="AG37" s="245">
        <v>6347</v>
      </c>
      <c r="AH37" s="246">
        <v>-0.36005242992538822</v>
      </c>
      <c r="AI37" s="245">
        <v>6109</v>
      </c>
      <c r="AJ37" s="246">
        <v>-0.22464779794390155</v>
      </c>
      <c r="AK37" s="245">
        <v>11366</v>
      </c>
      <c r="AL37" s="246">
        <v>-0.24382941920031931</v>
      </c>
      <c r="AM37" s="245">
        <v>1047</v>
      </c>
      <c r="AN37" s="246">
        <v>0.49358059914407981</v>
      </c>
      <c r="AO37" s="245">
        <v>2223</v>
      </c>
      <c r="AP37" s="246">
        <v>-5.8139534883721034E-3</v>
      </c>
      <c r="AQ37" s="245">
        <v>4190</v>
      </c>
      <c r="AR37" s="246">
        <v>0.26204819277108427</v>
      </c>
      <c r="AS37" s="245">
        <v>244791</v>
      </c>
      <c r="AT37" s="246">
        <v>-0.17506571409314553</v>
      </c>
      <c r="AU37" s="247">
        <v>467782</v>
      </c>
      <c r="AV37" s="248">
        <v>-0.12032194672458696</v>
      </c>
    </row>
    <row r="38" spans="2:48" ht="15" hidden="1" customHeight="1" outlineLevel="1">
      <c r="B38" s="244" t="s">
        <v>85</v>
      </c>
      <c r="C38" s="245">
        <v>180728</v>
      </c>
      <c r="D38" s="246">
        <v>-3.387076080913487E-2</v>
      </c>
      <c r="E38" s="245">
        <v>15812</v>
      </c>
      <c r="F38" s="246">
        <v>-2.7970738304542886E-2</v>
      </c>
      <c r="G38" s="245">
        <v>11194</v>
      </c>
      <c r="H38" s="246">
        <v>0.22231928368639431</v>
      </c>
      <c r="I38" s="245">
        <v>35873</v>
      </c>
      <c r="J38" s="246">
        <v>-0.14632811384512878</v>
      </c>
      <c r="K38" s="245">
        <v>7900</v>
      </c>
      <c r="L38" s="246">
        <v>-5.6829035339064027E-2</v>
      </c>
      <c r="M38" s="245">
        <v>124215</v>
      </c>
      <c r="N38" s="246">
        <v>-0.10865618519342413</v>
      </c>
      <c r="O38" s="245">
        <v>6114</v>
      </c>
      <c r="P38" s="246">
        <v>-0.14141272293217244</v>
      </c>
      <c r="Q38" s="245">
        <v>6998</v>
      </c>
      <c r="R38" s="246">
        <v>-0.1672021896941569</v>
      </c>
      <c r="S38" s="245">
        <v>6176</v>
      </c>
      <c r="T38" s="246">
        <v>-0.25275257108287963</v>
      </c>
      <c r="U38" s="245">
        <v>2111</v>
      </c>
      <c r="V38" s="246">
        <v>0.54538799414348471</v>
      </c>
      <c r="W38" s="245">
        <v>1798</v>
      </c>
      <c r="X38" s="246">
        <v>-0.39338731443994601</v>
      </c>
      <c r="Y38" s="245">
        <v>1910</v>
      </c>
      <c r="Z38" s="246">
        <v>-0.48559116617290599</v>
      </c>
      <c r="AA38" s="245">
        <v>357</v>
      </c>
      <c r="AB38" s="246">
        <v>0.60810810810810811</v>
      </c>
      <c r="AC38" s="245">
        <v>3326</v>
      </c>
      <c r="AD38" s="246">
        <v>0.12516914749661701</v>
      </c>
      <c r="AE38" s="245">
        <v>2252</v>
      </c>
      <c r="AF38" s="246">
        <v>-0.20283185840707962</v>
      </c>
      <c r="AG38" s="245">
        <v>7192</v>
      </c>
      <c r="AH38" s="246">
        <v>-0.18235561618917695</v>
      </c>
      <c r="AI38" s="245">
        <v>8234</v>
      </c>
      <c r="AJ38" s="246">
        <v>-5.7957015213716545E-3</v>
      </c>
      <c r="AK38" s="245">
        <v>10364</v>
      </c>
      <c r="AL38" s="246">
        <v>-0.19944384365827283</v>
      </c>
      <c r="AM38" s="245">
        <v>1354</v>
      </c>
      <c r="AN38" s="246">
        <v>0.58548009367681497</v>
      </c>
      <c r="AO38" s="245">
        <v>1987</v>
      </c>
      <c r="AP38" s="246">
        <v>3.6515388628064693E-2</v>
      </c>
      <c r="AQ38" s="245">
        <v>4476</v>
      </c>
      <c r="AR38" s="246">
        <v>0.53497942386831276</v>
      </c>
      <c r="AS38" s="245">
        <v>253467</v>
      </c>
      <c r="AT38" s="246">
        <v>-9.6248676286542545E-2</v>
      </c>
      <c r="AU38" s="247">
        <v>434195</v>
      </c>
      <c r="AV38" s="248">
        <v>-7.129030533126568E-2</v>
      </c>
    </row>
    <row r="39" spans="2:48" ht="15" hidden="1" customHeight="1" outlineLevel="1">
      <c r="B39" s="244" t="s">
        <v>84</v>
      </c>
      <c r="C39" s="245">
        <v>134503</v>
      </c>
      <c r="D39" s="246">
        <v>-0.14112117903233012</v>
      </c>
      <c r="E39" s="245">
        <v>9201</v>
      </c>
      <c r="F39" s="246">
        <v>-0.13508178228990408</v>
      </c>
      <c r="G39" s="245">
        <v>7695</v>
      </c>
      <c r="H39" s="246">
        <v>9.1025095703955783E-2</v>
      </c>
      <c r="I39" s="245">
        <v>33529</v>
      </c>
      <c r="J39" s="246">
        <v>-0.19224746440530971</v>
      </c>
      <c r="K39" s="245">
        <v>5108</v>
      </c>
      <c r="L39" s="246">
        <v>-3.2942067398712638E-2</v>
      </c>
      <c r="M39" s="245">
        <v>109931</v>
      </c>
      <c r="N39" s="246">
        <v>-0.13782988902395987</v>
      </c>
      <c r="O39" s="245">
        <v>5765</v>
      </c>
      <c r="P39" s="246">
        <v>-0.27043786383194124</v>
      </c>
      <c r="Q39" s="245">
        <v>5288</v>
      </c>
      <c r="R39" s="246">
        <v>-0.2858879135719109</v>
      </c>
      <c r="S39" s="245">
        <v>4983</v>
      </c>
      <c r="T39" s="246">
        <v>-8.9031078610603331E-2</v>
      </c>
      <c r="U39" s="245">
        <v>1541</v>
      </c>
      <c r="V39" s="246">
        <v>0.83890214797136031</v>
      </c>
      <c r="W39" s="245">
        <v>1005</v>
      </c>
      <c r="X39" s="246">
        <v>-0.40462085308056872</v>
      </c>
      <c r="Y39" s="245">
        <v>2250</v>
      </c>
      <c r="Z39" s="246">
        <v>-0.19499105545617168</v>
      </c>
      <c r="AA39" s="245">
        <v>187</v>
      </c>
      <c r="AB39" s="246">
        <v>0.25503355704697994</v>
      </c>
      <c r="AC39" s="245">
        <v>2188</v>
      </c>
      <c r="AD39" s="246">
        <v>9.4547273636818474E-2</v>
      </c>
      <c r="AE39" s="245">
        <v>1420</v>
      </c>
      <c r="AF39" s="246">
        <v>-0.26424870466321249</v>
      </c>
      <c r="AG39" s="245">
        <v>6278</v>
      </c>
      <c r="AH39" s="246">
        <v>-0.14011779208327624</v>
      </c>
      <c r="AI39" s="245">
        <v>8894</v>
      </c>
      <c r="AJ39" s="246">
        <v>0.54839832869080785</v>
      </c>
      <c r="AK39" s="245">
        <v>8675</v>
      </c>
      <c r="AL39" s="246">
        <v>-0.18834206586826352</v>
      </c>
      <c r="AM39" s="245">
        <v>1126</v>
      </c>
      <c r="AN39" s="246">
        <v>0.23329682365826954</v>
      </c>
      <c r="AO39" s="245">
        <v>1311</v>
      </c>
      <c r="AP39" s="246">
        <v>-0.19767441860465118</v>
      </c>
      <c r="AQ39" s="245">
        <v>3963</v>
      </c>
      <c r="AR39" s="246">
        <v>0.38809106830122597</v>
      </c>
      <c r="AS39" s="245">
        <v>215355</v>
      </c>
      <c r="AT39" s="246">
        <v>-0.12396065541760903</v>
      </c>
      <c r="AU39" s="247">
        <v>349858</v>
      </c>
      <c r="AV39" s="248">
        <v>-0.13063854424733679</v>
      </c>
    </row>
    <row r="40" spans="2:48" ht="15" hidden="1" customHeight="1" outlineLevel="1">
      <c r="B40" s="244" t="s">
        <v>83</v>
      </c>
      <c r="C40" s="245">
        <v>131331</v>
      </c>
      <c r="D40" s="246">
        <v>-0.15126311095600919</v>
      </c>
      <c r="E40" s="245">
        <v>10314</v>
      </c>
      <c r="F40" s="246">
        <v>-0.11422191686705596</v>
      </c>
      <c r="G40" s="245">
        <v>8110</v>
      </c>
      <c r="H40" s="246">
        <v>0.12560721721027068</v>
      </c>
      <c r="I40" s="245">
        <v>36702</v>
      </c>
      <c r="J40" s="246">
        <v>-0.23966770939073145</v>
      </c>
      <c r="K40" s="245">
        <v>7005</v>
      </c>
      <c r="L40" s="246">
        <v>-7.6831839746968944E-2</v>
      </c>
      <c r="M40" s="245">
        <v>112966</v>
      </c>
      <c r="N40" s="246">
        <v>-0.15465491308284629</v>
      </c>
      <c r="O40" s="245">
        <v>8317</v>
      </c>
      <c r="P40" s="246">
        <v>0.20501303969863804</v>
      </c>
      <c r="Q40" s="245">
        <v>4415</v>
      </c>
      <c r="R40" s="246">
        <v>-0.16666666666666663</v>
      </c>
      <c r="S40" s="245">
        <v>3849</v>
      </c>
      <c r="T40" s="246">
        <v>-0.13854073410922108</v>
      </c>
      <c r="U40" s="245">
        <v>1077</v>
      </c>
      <c r="V40" s="246">
        <v>0.739903069466882</v>
      </c>
      <c r="W40" s="245">
        <v>185</v>
      </c>
      <c r="X40" s="246">
        <v>-0.83570159857904081</v>
      </c>
      <c r="Y40" s="245">
        <v>1977</v>
      </c>
      <c r="Z40" s="246">
        <v>-0.17966804979253115</v>
      </c>
      <c r="AA40" s="245">
        <v>610</v>
      </c>
      <c r="AB40" s="246">
        <v>0.94888178913738019</v>
      </c>
      <c r="AC40" s="245">
        <v>2151</v>
      </c>
      <c r="AD40" s="246">
        <v>-0.10820895522388063</v>
      </c>
      <c r="AE40" s="245">
        <v>1751</v>
      </c>
      <c r="AF40" s="246">
        <v>-0.32911877394636013</v>
      </c>
      <c r="AG40" s="245">
        <v>7456</v>
      </c>
      <c r="AH40" s="246">
        <v>-0.10792055515673604</v>
      </c>
      <c r="AI40" s="245">
        <v>5466</v>
      </c>
      <c r="AJ40" s="246">
        <v>-0.36867636867636866</v>
      </c>
      <c r="AK40" s="245">
        <v>4655</v>
      </c>
      <c r="AL40" s="246">
        <v>-0.27288347391440171</v>
      </c>
      <c r="AM40" s="245">
        <v>1045</v>
      </c>
      <c r="AN40" s="246">
        <v>0.51230101302460196</v>
      </c>
      <c r="AO40" s="245">
        <v>1485</v>
      </c>
      <c r="AP40" s="246">
        <v>-9.0630740967544421E-2</v>
      </c>
      <c r="AQ40" s="245">
        <v>3275</v>
      </c>
      <c r="AR40" s="246">
        <v>0.22429906542056077</v>
      </c>
      <c r="AS40" s="245">
        <v>218962</v>
      </c>
      <c r="AT40" s="246">
        <v>-0.15278121711137249</v>
      </c>
      <c r="AU40" s="247">
        <v>350293</v>
      </c>
      <c r="AV40" s="248">
        <v>-0.152212689231216</v>
      </c>
    </row>
    <row r="41" spans="2:48" ht="15" hidden="1" customHeight="1" outlineLevel="1">
      <c r="B41" s="244" t="s">
        <v>82</v>
      </c>
      <c r="C41" s="245">
        <v>130421</v>
      </c>
      <c r="D41" s="246">
        <v>8.63890045814244E-2</v>
      </c>
      <c r="E41" s="245">
        <v>13422</v>
      </c>
      <c r="F41" s="246">
        <v>-0.15981220657276995</v>
      </c>
      <c r="G41" s="245">
        <v>12261</v>
      </c>
      <c r="H41" s="246">
        <v>0.53569639278557113</v>
      </c>
      <c r="I41" s="245">
        <v>50937</v>
      </c>
      <c r="J41" s="246">
        <v>-0.12042617119372834</v>
      </c>
      <c r="K41" s="245">
        <v>13167</v>
      </c>
      <c r="L41" s="246">
        <v>6.1898211829436445E-3</v>
      </c>
      <c r="M41" s="245">
        <v>125390</v>
      </c>
      <c r="N41" s="246">
        <v>-0.11911201657943726</v>
      </c>
      <c r="O41" s="245">
        <v>7313</v>
      </c>
      <c r="P41" s="246">
        <v>0.33717315779850066</v>
      </c>
      <c r="Q41" s="245">
        <v>6312</v>
      </c>
      <c r="R41" s="246">
        <v>8.6402753872633298E-2</v>
      </c>
      <c r="S41" s="245">
        <v>28249</v>
      </c>
      <c r="T41" s="246">
        <v>0.1461435468819734</v>
      </c>
      <c r="U41" s="245">
        <v>9515</v>
      </c>
      <c r="V41" s="246">
        <v>0.11508262041486006</v>
      </c>
      <c r="W41" s="245">
        <v>4292</v>
      </c>
      <c r="X41" s="246">
        <v>0.17976910390324363</v>
      </c>
      <c r="Y41" s="245">
        <v>6721</v>
      </c>
      <c r="Z41" s="246">
        <v>4.3633540372670865E-2</v>
      </c>
      <c r="AA41" s="245">
        <v>7721</v>
      </c>
      <c r="AB41" s="246">
        <v>0.27915838303512253</v>
      </c>
      <c r="AC41" s="245">
        <v>2992</v>
      </c>
      <c r="AD41" s="246">
        <v>7.0100143061516462E-2</v>
      </c>
      <c r="AE41" s="245">
        <v>2828</v>
      </c>
      <c r="AF41" s="246">
        <v>8.9368258859784389E-2</v>
      </c>
      <c r="AG41" s="245">
        <v>5348</v>
      </c>
      <c r="AH41" s="246">
        <v>-0.2343593414459556</v>
      </c>
      <c r="AI41" s="245">
        <v>6243</v>
      </c>
      <c r="AJ41" s="246">
        <v>-2.483598875351456E-2</v>
      </c>
      <c r="AK41" s="245">
        <v>6922</v>
      </c>
      <c r="AL41" s="246">
        <v>-3.2834986726281934E-2</v>
      </c>
      <c r="AM41" s="245">
        <v>1390</v>
      </c>
      <c r="AN41" s="246">
        <v>0.19313304721030033</v>
      </c>
      <c r="AO41" s="245">
        <v>2109</v>
      </c>
      <c r="AP41" s="246">
        <v>0.63996889580093308</v>
      </c>
      <c r="AQ41" s="245">
        <v>3126</v>
      </c>
      <c r="AR41" s="246">
        <v>9.6842105263157841E-2</v>
      </c>
      <c r="AS41" s="245">
        <v>288009</v>
      </c>
      <c r="AT41" s="246">
        <v>-5.4045798518051358E-2</v>
      </c>
      <c r="AU41" s="247">
        <v>418430</v>
      </c>
      <c r="AV41" s="248">
        <v>-1.4331682818470082E-2</v>
      </c>
    </row>
    <row r="42" spans="2:48" ht="15" hidden="1" customHeight="1" outlineLevel="1">
      <c r="B42" s="244" t="s">
        <v>81</v>
      </c>
      <c r="C42" s="245">
        <v>79063</v>
      </c>
      <c r="D42" s="246">
        <v>-0.33197299603727826</v>
      </c>
      <c r="E42" s="245">
        <v>11694</v>
      </c>
      <c r="F42" s="246">
        <v>-0.11876412961567451</v>
      </c>
      <c r="G42" s="245">
        <v>9425</v>
      </c>
      <c r="H42" s="246">
        <v>-0.16184971098265899</v>
      </c>
      <c r="I42" s="245">
        <v>52436</v>
      </c>
      <c r="J42" s="246">
        <v>-0.26393217103231426</v>
      </c>
      <c r="K42" s="245">
        <v>9973</v>
      </c>
      <c r="L42" s="246">
        <v>-2.9391727493917275E-2</v>
      </c>
      <c r="M42" s="245">
        <v>125931</v>
      </c>
      <c r="N42" s="246">
        <v>-0.18579270303296758</v>
      </c>
      <c r="O42" s="245">
        <v>7472</v>
      </c>
      <c r="P42" s="246">
        <v>-4.2787599282603117E-2</v>
      </c>
      <c r="Q42" s="245">
        <v>6574</v>
      </c>
      <c r="R42" s="246">
        <v>-6.7517730496453932E-2</v>
      </c>
      <c r="S42" s="245">
        <v>81083</v>
      </c>
      <c r="T42" s="246">
        <v>-2.6240572608925428E-2</v>
      </c>
      <c r="U42" s="245">
        <v>23784</v>
      </c>
      <c r="V42" s="246">
        <v>-8.4350336862367703E-2</v>
      </c>
      <c r="W42" s="245">
        <v>15156</v>
      </c>
      <c r="X42" s="246">
        <v>-3.9361095265259549E-2</v>
      </c>
      <c r="Y42" s="245">
        <v>18064</v>
      </c>
      <c r="Z42" s="246">
        <v>-0.11481354437202917</v>
      </c>
      <c r="AA42" s="245">
        <v>24079</v>
      </c>
      <c r="AB42" s="246">
        <v>0.14069828035435128</v>
      </c>
      <c r="AC42" s="245">
        <v>2382</v>
      </c>
      <c r="AD42" s="246">
        <v>8.4033613445377853E-4</v>
      </c>
      <c r="AE42" s="245">
        <v>2055</v>
      </c>
      <c r="AF42" s="246">
        <v>-0.31408544726301735</v>
      </c>
      <c r="AG42" s="245">
        <v>4638</v>
      </c>
      <c r="AH42" s="246">
        <v>-0.14899082568807342</v>
      </c>
      <c r="AI42" s="245">
        <v>6639</v>
      </c>
      <c r="AJ42" s="246">
        <v>6.2240000000000073E-2</v>
      </c>
      <c r="AK42" s="245">
        <v>5787</v>
      </c>
      <c r="AL42" s="246">
        <v>-0.27535687453042823</v>
      </c>
      <c r="AM42" s="245">
        <v>762</v>
      </c>
      <c r="AN42" s="246">
        <v>-0.49603174603174605</v>
      </c>
      <c r="AO42" s="245">
        <v>1031</v>
      </c>
      <c r="AP42" s="246">
        <v>-0.29383561643835621</v>
      </c>
      <c r="AQ42" s="245">
        <v>2563</v>
      </c>
      <c r="AR42" s="246">
        <v>-0.10914146680570036</v>
      </c>
      <c r="AS42" s="245">
        <v>330445</v>
      </c>
      <c r="AT42" s="246">
        <v>-0.15211813306648192</v>
      </c>
      <c r="AU42" s="247">
        <v>409508</v>
      </c>
      <c r="AV42" s="248">
        <v>-0.19401357652194617</v>
      </c>
    </row>
    <row r="43" spans="2:48" ht="15" hidden="1" customHeight="1" outlineLevel="1">
      <c r="B43" s="244" t="s">
        <v>80</v>
      </c>
      <c r="C43" s="245">
        <v>74410</v>
      </c>
      <c r="D43" s="246">
        <v>-0.11695247137008247</v>
      </c>
      <c r="E43" s="245">
        <v>13394</v>
      </c>
      <c r="F43" s="246">
        <v>-0.1156741053743563</v>
      </c>
      <c r="G43" s="245">
        <v>9245</v>
      </c>
      <c r="H43" s="246">
        <v>-2.6432181971356328E-2</v>
      </c>
      <c r="I43" s="245">
        <v>47379</v>
      </c>
      <c r="J43" s="246">
        <v>-0.18067684645580784</v>
      </c>
      <c r="K43" s="245">
        <v>11177</v>
      </c>
      <c r="L43" s="246">
        <v>-0.10933142083034508</v>
      </c>
      <c r="M43" s="245">
        <v>119495</v>
      </c>
      <c r="N43" s="246">
        <v>-0.26744114762138305</v>
      </c>
      <c r="O43" s="245">
        <v>7736</v>
      </c>
      <c r="P43" s="246">
        <v>0.24834597385831847</v>
      </c>
      <c r="Q43" s="245">
        <v>8119</v>
      </c>
      <c r="R43" s="246">
        <v>-2.5681027241089671E-2</v>
      </c>
      <c r="S43" s="245">
        <v>69730</v>
      </c>
      <c r="T43" s="246">
        <v>-7.4339572547457822E-2</v>
      </c>
      <c r="U43" s="245">
        <v>21314</v>
      </c>
      <c r="V43" s="246">
        <v>-1.6655132641291814E-2</v>
      </c>
      <c r="W43" s="245">
        <v>13526</v>
      </c>
      <c r="X43" s="246">
        <v>-2.2130421953379109E-3</v>
      </c>
      <c r="Y43" s="245">
        <v>15934</v>
      </c>
      <c r="Z43" s="246">
        <v>-0.15866730027984577</v>
      </c>
      <c r="AA43" s="245">
        <v>18956</v>
      </c>
      <c r="AB43" s="246">
        <v>-0.1041587901701323</v>
      </c>
      <c r="AC43" s="245">
        <v>2290</v>
      </c>
      <c r="AD43" s="246">
        <v>0.21356650768415464</v>
      </c>
      <c r="AE43" s="245">
        <v>2714</v>
      </c>
      <c r="AF43" s="246">
        <v>-0.10488126649076512</v>
      </c>
      <c r="AG43" s="245">
        <v>3183</v>
      </c>
      <c r="AH43" s="246">
        <v>-0.37280788177339896</v>
      </c>
      <c r="AI43" s="245">
        <v>6236</v>
      </c>
      <c r="AJ43" s="246">
        <v>0.12097788962789857</v>
      </c>
      <c r="AK43" s="245">
        <v>5713</v>
      </c>
      <c r="AL43" s="246">
        <v>-0.24341146867964503</v>
      </c>
      <c r="AM43" s="245">
        <v>738</v>
      </c>
      <c r="AN43" s="246">
        <v>-0.23681489141675283</v>
      </c>
      <c r="AO43" s="245">
        <v>1104</v>
      </c>
      <c r="AP43" s="246">
        <v>-0.11961722488038273</v>
      </c>
      <c r="AQ43" s="245">
        <v>2919</v>
      </c>
      <c r="AR43" s="246">
        <v>0.25494411006018924</v>
      </c>
      <c r="AS43" s="245">
        <v>311172</v>
      </c>
      <c r="AT43" s="246">
        <v>-0.17165043271316882</v>
      </c>
      <c r="AU43" s="247">
        <v>385582</v>
      </c>
      <c r="AV43" s="248">
        <v>-0.16162881209259039</v>
      </c>
    </row>
    <row r="44" spans="2:48" ht="15" hidden="1" customHeight="1" outlineLevel="1">
      <c r="B44" s="244" t="s">
        <v>79</v>
      </c>
      <c r="C44" s="245">
        <v>66710</v>
      </c>
      <c r="D44" s="246">
        <v>-3.7304278807994806E-2</v>
      </c>
      <c r="E44" s="245">
        <v>10277</v>
      </c>
      <c r="F44" s="246">
        <v>-2.9464538672206997E-2</v>
      </c>
      <c r="G44" s="245">
        <v>10713</v>
      </c>
      <c r="H44" s="246">
        <v>6.4910536779324124E-2</v>
      </c>
      <c r="I44" s="245">
        <v>52470</v>
      </c>
      <c r="J44" s="246">
        <v>-8.7271904952423984E-2</v>
      </c>
      <c r="K44" s="245">
        <v>8303</v>
      </c>
      <c r="L44" s="246">
        <v>-0.12719436560496167</v>
      </c>
      <c r="M44" s="245">
        <v>115203</v>
      </c>
      <c r="N44" s="246">
        <v>-0.137585902292225</v>
      </c>
      <c r="O44" s="245">
        <v>8245</v>
      </c>
      <c r="P44" s="246">
        <v>0.38921651221566966</v>
      </c>
      <c r="Q44" s="245">
        <v>9913</v>
      </c>
      <c r="R44" s="246">
        <v>-0.10395010395010396</v>
      </c>
      <c r="S44" s="245">
        <v>69179</v>
      </c>
      <c r="T44" s="246">
        <v>-3.3191715347849149E-2</v>
      </c>
      <c r="U44" s="245">
        <v>20637</v>
      </c>
      <c r="V44" s="246">
        <v>2.3762278003770287E-2</v>
      </c>
      <c r="W44" s="245">
        <v>12263</v>
      </c>
      <c r="X44" s="246">
        <v>-9.591565909761135E-2</v>
      </c>
      <c r="Y44" s="245">
        <v>16099</v>
      </c>
      <c r="Z44" s="246">
        <v>-8.0582524271844647E-2</v>
      </c>
      <c r="AA44" s="245">
        <v>20180</v>
      </c>
      <c r="AB44" s="246">
        <v>-6.987501230193871E-3</v>
      </c>
      <c r="AC44" s="245">
        <v>2359</v>
      </c>
      <c r="AD44" s="246">
        <v>0.38438967136150226</v>
      </c>
      <c r="AE44" s="245">
        <v>3345</v>
      </c>
      <c r="AF44" s="246">
        <v>0.12664196699225339</v>
      </c>
      <c r="AG44" s="245">
        <v>6578</v>
      </c>
      <c r="AH44" s="246">
        <v>-8.7782554430730797E-2</v>
      </c>
      <c r="AI44" s="245">
        <v>6338</v>
      </c>
      <c r="AJ44" s="246">
        <v>0.16786438179473007</v>
      </c>
      <c r="AK44" s="245">
        <v>6076</v>
      </c>
      <c r="AL44" s="246">
        <v>-0.2863518910030538</v>
      </c>
      <c r="AM44" s="245">
        <v>571</v>
      </c>
      <c r="AN44" s="246">
        <v>-0.40334378265412751</v>
      </c>
      <c r="AO44" s="245">
        <v>1352</v>
      </c>
      <c r="AP44" s="246">
        <v>-0.13054662379421222</v>
      </c>
      <c r="AQ44" s="245">
        <v>3098</v>
      </c>
      <c r="AR44" s="246">
        <v>0.32847341337907365</v>
      </c>
      <c r="AS44" s="245">
        <v>314020</v>
      </c>
      <c r="AT44" s="246">
        <v>-7.7637963648326314E-2</v>
      </c>
      <c r="AU44" s="247">
        <v>380730</v>
      </c>
      <c r="AV44" s="248">
        <v>-7.081686992217151E-2</v>
      </c>
    </row>
    <row r="45" spans="2:48" collapsed="1">
      <c r="B45" s="257">
        <v>2009</v>
      </c>
      <c r="C45" s="258">
        <v>1450144</v>
      </c>
      <c r="D45" s="259">
        <v>-7.0797554582018973E-2</v>
      </c>
      <c r="E45" s="258">
        <v>141410</v>
      </c>
      <c r="F45" s="259">
        <v>-0.10823968620328683</v>
      </c>
      <c r="G45" s="258">
        <v>119438</v>
      </c>
      <c r="H45" s="259">
        <v>0.1061122430079644</v>
      </c>
      <c r="I45" s="258">
        <v>523436</v>
      </c>
      <c r="J45" s="259">
        <v>-0.1621914054497029</v>
      </c>
      <c r="K45" s="258">
        <v>99518</v>
      </c>
      <c r="L45" s="259">
        <v>-7.8554100849984265E-2</v>
      </c>
      <c r="M45" s="258">
        <v>1430413</v>
      </c>
      <c r="N45" s="259">
        <v>-0.14312200516254714</v>
      </c>
      <c r="O45" s="258">
        <v>76729</v>
      </c>
      <c r="P45" s="259">
        <v>-6.6738834290162474E-2</v>
      </c>
      <c r="Q45" s="258">
        <v>85304</v>
      </c>
      <c r="R45" s="259">
        <v>-0.10673633726713927</v>
      </c>
      <c r="S45" s="258">
        <v>421317</v>
      </c>
      <c r="T45" s="259">
        <v>-0.12275883608349381</v>
      </c>
      <c r="U45" s="258">
        <v>128236</v>
      </c>
      <c r="V45" s="259">
        <v>-8.9097095447474461E-2</v>
      </c>
      <c r="W45" s="258">
        <v>80612</v>
      </c>
      <c r="X45" s="259">
        <v>-0.16708512858663194</v>
      </c>
      <c r="Y45" s="258">
        <v>94740</v>
      </c>
      <c r="Z45" s="259">
        <v>-0.21348221327466688</v>
      </c>
      <c r="AA45" s="258">
        <v>117729</v>
      </c>
      <c r="AB45" s="259">
        <v>-3.7044610577630865E-2</v>
      </c>
      <c r="AC45" s="258">
        <v>30611</v>
      </c>
      <c r="AD45" s="259">
        <v>3.6606840501185234E-2</v>
      </c>
      <c r="AE45" s="258">
        <v>27544</v>
      </c>
      <c r="AF45" s="259">
        <v>-0.13184354020235134</v>
      </c>
      <c r="AG45" s="258">
        <v>67987</v>
      </c>
      <c r="AH45" s="259">
        <v>-0.2670102314749927</v>
      </c>
      <c r="AI45" s="258">
        <v>78786</v>
      </c>
      <c r="AJ45" s="259">
        <v>-1.9623458556798479E-2</v>
      </c>
      <c r="AK45" s="258">
        <v>82820</v>
      </c>
      <c r="AL45" s="259">
        <v>-0.22906504821834162</v>
      </c>
      <c r="AM45" s="258">
        <v>12605</v>
      </c>
      <c r="AN45" s="259">
        <v>0.11925057716213816</v>
      </c>
      <c r="AO45" s="258">
        <v>18891</v>
      </c>
      <c r="AP45" s="259">
        <v>-3.9652280006100327E-2</v>
      </c>
      <c r="AQ45" s="258">
        <v>40829</v>
      </c>
      <c r="AR45" s="259">
        <v>0.26339078503573976</v>
      </c>
      <c r="AS45" s="258">
        <v>3257638</v>
      </c>
      <c r="AT45" s="259">
        <v>-0.12703506771991491</v>
      </c>
      <c r="AU45" s="260">
        <v>4707782</v>
      </c>
      <c r="AV45" s="261">
        <v>-0.11045141390545221</v>
      </c>
    </row>
    <row r="46" spans="2:48" ht="15" hidden="1" customHeight="1" outlineLevel="1">
      <c r="B46" s="244" t="s">
        <v>90</v>
      </c>
      <c r="C46" s="245">
        <v>87129</v>
      </c>
      <c r="D46" s="246">
        <v>2.0150337204945634E-2</v>
      </c>
      <c r="E46" s="245">
        <v>12203</v>
      </c>
      <c r="F46" s="246">
        <v>0.15024978791592036</v>
      </c>
      <c r="G46" s="245">
        <v>10959</v>
      </c>
      <c r="H46" s="246">
        <v>3.3876579381064698E-3</v>
      </c>
      <c r="I46" s="245">
        <v>50014</v>
      </c>
      <c r="J46" s="246">
        <v>-9.1793931249886551E-2</v>
      </c>
      <c r="K46" s="245">
        <v>7218</v>
      </c>
      <c r="L46" s="246">
        <v>-5.7702349869451663E-2</v>
      </c>
      <c r="M46" s="245">
        <v>129924</v>
      </c>
      <c r="N46" s="246">
        <v>-0.10027423063073049</v>
      </c>
      <c r="O46" s="245">
        <v>5631</v>
      </c>
      <c r="P46" s="246">
        <v>4.2005921539600255E-2</v>
      </c>
      <c r="Q46" s="245">
        <v>7884</v>
      </c>
      <c r="R46" s="246">
        <v>9.7336065573769837E-3</v>
      </c>
      <c r="S46" s="245">
        <v>70903</v>
      </c>
      <c r="T46" s="246">
        <v>-0.13951625626524589</v>
      </c>
      <c r="U46" s="245">
        <v>21664</v>
      </c>
      <c r="V46" s="246">
        <v>-0.12191958495460442</v>
      </c>
      <c r="W46" s="245">
        <v>12901</v>
      </c>
      <c r="X46" s="246">
        <v>-0.10310066740823132</v>
      </c>
      <c r="Y46" s="245">
        <v>14441</v>
      </c>
      <c r="Z46" s="246">
        <v>-0.25783739336005751</v>
      </c>
      <c r="AA46" s="245">
        <v>21897</v>
      </c>
      <c r="AB46" s="246">
        <v>-8.3232154071593012E-2</v>
      </c>
      <c r="AC46" s="245">
        <v>2047</v>
      </c>
      <c r="AD46" s="246">
        <v>-1.8696069031639451E-2</v>
      </c>
      <c r="AE46" s="245">
        <v>2688</v>
      </c>
      <c r="AF46" s="246">
        <v>7.0489844683393033E-2</v>
      </c>
      <c r="AG46" s="245">
        <v>5457</v>
      </c>
      <c r="AH46" s="246">
        <v>4.5001914975105306E-2</v>
      </c>
      <c r="AI46" s="245">
        <v>5521</v>
      </c>
      <c r="AJ46" s="246">
        <v>8.2176771365960466E-3</v>
      </c>
      <c r="AK46" s="245">
        <v>6943</v>
      </c>
      <c r="AL46" s="246">
        <v>-6.1249323958896706E-2</v>
      </c>
      <c r="AM46" s="245">
        <v>1039</v>
      </c>
      <c r="AN46" s="246">
        <v>3.8647342995168366E-3</v>
      </c>
      <c r="AO46" s="245">
        <v>1626</v>
      </c>
      <c r="AP46" s="246">
        <v>7.0441079657669547E-2</v>
      </c>
      <c r="AQ46" s="245">
        <v>3017</v>
      </c>
      <c r="AR46" s="246">
        <v>-0.11473004694835676</v>
      </c>
      <c r="AS46" s="245">
        <v>323074</v>
      </c>
      <c r="AT46" s="246">
        <v>-8.4589491341010015E-2</v>
      </c>
      <c r="AU46" s="247">
        <v>410203</v>
      </c>
      <c r="AV46" s="248">
        <v>-6.4181358592495297E-2</v>
      </c>
    </row>
    <row r="47" spans="2:48" ht="15" hidden="1" customHeight="1" outlineLevel="1">
      <c r="B47" s="244" t="s">
        <v>89</v>
      </c>
      <c r="C47" s="245">
        <v>92798</v>
      </c>
      <c r="D47" s="246">
        <v>2.6481129153577365E-2</v>
      </c>
      <c r="E47" s="245">
        <v>10710</v>
      </c>
      <c r="F47" s="246">
        <v>-2.7159596693614341E-2</v>
      </c>
      <c r="G47" s="245">
        <v>9786</v>
      </c>
      <c r="H47" s="246">
        <v>9.5120859444941752E-2</v>
      </c>
      <c r="I47" s="245">
        <v>60246</v>
      </c>
      <c r="J47" s="246">
        <v>-4.0622959695526872E-2</v>
      </c>
      <c r="K47" s="245">
        <v>6599</v>
      </c>
      <c r="L47" s="246">
        <v>0.12132540356839416</v>
      </c>
      <c r="M47" s="245">
        <v>128756</v>
      </c>
      <c r="N47" s="246">
        <v>-0.21119892176683208</v>
      </c>
      <c r="O47" s="245">
        <v>6403</v>
      </c>
      <c r="P47" s="246">
        <v>0.41128499008155162</v>
      </c>
      <c r="Q47" s="245">
        <v>5234</v>
      </c>
      <c r="R47" s="246">
        <v>-0.11378259397223167</v>
      </c>
      <c r="S47" s="245">
        <v>81840</v>
      </c>
      <c r="T47" s="246">
        <v>0.13361221154112535</v>
      </c>
      <c r="U47" s="245">
        <v>25201</v>
      </c>
      <c r="V47" s="246">
        <v>0.10545247181646711</v>
      </c>
      <c r="W47" s="245">
        <v>17979</v>
      </c>
      <c r="X47" s="246">
        <v>0.31166557233530323</v>
      </c>
      <c r="Y47" s="245">
        <v>18127</v>
      </c>
      <c r="Z47" s="246">
        <v>0.2192775946727652</v>
      </c>
      <c r="AA47" s="245">
        <v>20533</v>
      </c>
      <c r="AB47" s="246">
        <v>-1.3926907746242168E-2</v>
      </c>
      <c r="AC47" s="245">
        <v>3231</v>
      </c>
      <c r="AD47" s="246">
        <v>0.14574468085106385</v>
      </c>
      <c r="AE47" s="245">
        <v>3269</v>
      </c>
      <c r="AF47" s="246">
        <v>-0.12849906691548918</v>
      </c>
      <c r="AG47" s="245">
        <v>6076</v>
      </c>
      <c r="AH47" s="246">
        <v>-0.21892274071217377</v>
      </c>
      <c r="AI47" s="245">
        <v>5790</v>
      </c>
      <c r="AJ47" s="246">
        <v>-3.4517258629314651E-2</v>
      </c>
      <c r="AK47" s="245">
        <v>6514</v>
      </c>
      <c r="AL47" s="246">
        <v>-0.13698993110757818</v>
      </c>
      <c r="AM47" s="245">
        <v>873</v>
      </c>
      <c r="AN47" s="246">
        <v>0.11210191082802545</v>
      </c>
      <c r="AO47" s="245">
        <v>1345</v>
      </c>
      <c r="AP47" s="246">
        <v>-9.9129269926322872E-2</v>
      </c>
      <c r="AQ47" s="245">
        <v>2270</v>
      </c>
      <c r="AR47" s="246">
        <v>-7.686051240341607E-2</v>
      </c>
      <c r="AS47" s="245">
        <v>338942</v>
      </c>
      <c r="AT47" s="246">
        <v>-7.6769283570218394E-2</v>
      </c>
      <c r="AU47" s="247">
        <v>431740</v>
      </c>
      <c r="AV47" s="248">
        <v>-5.6367888444473602E-2</v>
      </c>
    </row>
    <row r="48" spans="2:48" ht="15" hidden="1" customHeight="1" outlineLevel="1">
      <c r="B48" s="244" t="s">
        <v>88</v>
      </c>
      <c r="C48" s="245">
        <v>111464</v>
      </c>
      <c r="D48" s="246">
        <v>-0.14000462927243273</v>
      </c>
      <c r="E48" s="245">
        <v>16793</v>
      </c>
      <c r="F48" s="246">
        <v>2.9235106643785258E-2</v>
      </c>
      <c r="G48" s="245">
        <v>8924</v>
      </c>
      <c r="H48" s="246">
        <v>-7.5903489696593107E-2</v>
      </c>
      <c r="I48" s="245">
        <v>48278</v>
      </c>
      <c r="J48" s="246">
        <v>-1.4955826243088333E-2</v>
      </c>
      <c r="K48" s="245">
        <v>8725</v>
      </c>
      <c r="L48" s="246">
        <v>5.4890581549994044E-2</v>
      </c>
      <c r="M48" s="245">
        <v>152283</v>
      </c>
      <c r="N48" s="246">
        <v>-7.8870325788461315E-2</v>
      </c>
      <c r="O48" s="245">
        <v>8184</v>
      </c>
      <c r="P48" s="246">
        <v>0.63876651982378863</v>
      </c>
      <c r="Q48" s="245">
        <v>5005</v>
      </c>
      <c r="R48" s="246">
        <v>-0.22916987525026955</v>
      </c>
      <c r="S48" s="245">
        <v>42283</v>
      </c>
      <c r="T48" s="246">
        <v>-5.9395368495984702E-2</v>
      </c>
      <c r="U48" s="245">
        <v>12358</v>
      </c>
      <c r="V48" s="246">
        <v>-0.21942900454775138</v>
      </c>
      <c r="W48" s="245">
        <v>9587</v>
      </c>
      <c r="X48" s="246">
        <v>0.10056250717483639</v>
      </c>
      <c r="Y48" s="245">
        <v>10148</v>
      </c>
      <c r="Z48" s="246">
        <v>0.16189603847034584</v>
      </c>
      <c r="AA48" s="245">
        <v>10190</v>
      </c>
      <c r="AB48" s="246">
        <v>-0.12726961288112371</v>
      </c>
      <c r="AC48" s="245">
        <v>3509</v>
      </c>
      <c r="AD48" s="246">
        <v>5.5021046301864107E-2</v>
      </c>
      <c r="AE48" s="245">
        <v>2407</v>
      </c>
      <c r="AF48" s="246">
        <v>-0.10586924219910843</v>
      </c>
      <c r="AG48" s="245">
        <v>14761</v>
      </c>
      <c r="AH48" s="246">
        <v>1.0492850201305011</v>
      </c>
      <c r="AI48" s="245">
        <v>6309</v>
      </c>
      <c r="AJ48" s="246">
        <v>0.11980830670926523</v>
      </c>
      <c r="AK48" s="245">
        <v>7425</v>
      </c>
      <c r="AL48" s="246">
        <v>-8.6153846153846136E-2</v>
      </c>
      <c r="AM48" s="245">
        <v>937</v>
      </c>
      <c r="AN48" s="246">
        <v>-0.10420650095602291</v>
      </c>
      <c r="AO48" s="245">
        <v>1924</v>
      </c>
      <c r="AP48" s="246">
        <v>0.19280843149411031</v>
      </c>
      <c r="AQ48" s="245">
        <v>2646</v>
      </c>
      <c r="AR48" s="246">
        <v>-8.0611535788742139E-2</v>
      </c>
      <c r="AS48" s="245">
        <v>330393</v>
      </c>
      <c r="AT48" s="246">
        <v>-2.1156387208399741E-2</v>
      </c>
      <c r="AU48" s="247">
        <v>441857</v>
      </c>
      <c r="AV48" s="248">
        <v>-5.4131060229822059E-2</v>
      </c>
    </row>
    <row r="49" spans="2:48" ht="15" hidden="1" customHeight="1" outlineLevel="1">
      <c r="B49" s="244" t="s">
        <v>87</v>
      </c>
      <c r="C49" s="245">
        <v>143850</v>
      </c>
      <c r="D49" s="246">
        <v>-8.2630239721441012E-2</v>
      </c>
      <c r="E49" s="245">
        <v>11248</v>
      </c>
      <c r="F49" s="246">
        <v>7.4718134913051681E-2</v>
      </c>
      <c r="G49" s="245">
        <v>7138</v>
      </c>
      <c r="H49" s="246">
        <v>-7.2746167835801456E-2</v>
      </c>
      <c r="I49" s="245">
        <v>44649</v>
      </c>
      <c r="J49" s="246">
        <v>-7.9572862767733787E-2</v>
      </c>
      <c r="K49" s="245">
        <v>6031</v>
      </c>
      <c r="L49" s="246">
        <v>-8.2458542522440337E-2</v>
      </c>
      <c r="M49" s="245">
        <v>122625</v>
      </c>
      <c r="N49" s="246">
        <v>-3.7661664992466148E-2</v>
      </c>
      <c r="O49" s="245">
        <v>7414</v>
      </c>
      <c r="P49" s="246">
        <v>0.23525491502832385</v>
      </c>
      <c r="Q49" s="245">
        <v>5642</v>
      </c>
      <c r="R49" s="246">
        <v>-0.17719119148315587</v>
      </c>
      <c r="S49" s="245">
        <v>7348</v>
      </c>
      <c r="T49" s="246">
        <v>0.51255660765747213</v>
      </c>
      <c r="U49" s="245">
        <v>1598</v>
      </c>
      <c r="V49" s="246">
        <v>1.1682496607869743</v>
      </c>
      <c r="W49" s="245">
        <v>2472</v>
      </c>
      <c r="X49" s="246">
        <v>0.93427230046948351</v>
      </c>
      <c r="Y49" s="245">
        <v>3097</v>
      </c>
      <c r="Z49" s="246">
        <v>0.17355058734369089</v>
      </c>
      <c r="AA49" s="245">
        <v>181</v>
      </c>
      <c r="AB49" s="246">
        <v>-0.11274509803921573</v>
      </c>
      <c r="AC49" s="245">
        <v>2546</v>
      </c>
      <c r="AD49" s="246">
        <v>5.6431535269709565E-2</v>
      </c>
      <c r="AE49" s="245">
        <v>2007</v>
      </c>
      <c r="AF49" s="246">
        <v>-0.14740866610025494</v>
      </c>
      <c r="AG49" s="245">
        <v>7365</v>
      </c>
      <c r="AH49" s="246">
        <v>-8.8817117480823882E-3</v>
      </c>
      <c r="AI49" s="245">
        <v>8538</v>
      </c>
      <c r="AJ49" s="246">
        <v>0.26152482269503552</v>
      </c>
      <c r="AK49" s="245">
        <v>10271</v>
      </c>
      <c r="AL49" s="246">
        <v>0.17935469055000564</v>
      </c>
      <c r="AM49" s="245">
        <v>653</v>
      </c>
      <c r="AN49" s="246">
        <v>-0.33367346938775511</v>
      </c>
      <c r="AO49" s="245">
        <v>1801</v>
      </c>
      <c r="AP49" s="246">
        <v>-0.11061728395061732</v>
      </c>
      <c r="AQ49" s="245">
        <v>2233</v>
      </c>
      <c r="AR49" s="246">
        <v>-0.41513881613410164</v>
      </c>
      <c r="AS49" s="245">
        <v>247509</v>
      </c>
      <c r="AT49" s="246">
        <v>-2.1247063847960712E-2</v>
      </c>
      <c r="AU49" s="247">
        <v>391359</v>
      </c>
      <c r="AV49" s="248">
        <v>-4.4741254951926934E-2</v>
      </c>
    </row>
    <row r="50" spans="2:48" ht="15" hidden="1" customHeight="1" outlineLevel="1">
      <c r="B50" s="244" t="s">
        <v>86</v>
      </c>
      <c r="C50" s="245">
        <v>235025</v>
      </c>
      <c r="D50" s="246">
        <v>2.4315089389224553E-2</v>
      </c>
      <c r="E50" s="245">
        <v>14091</v>
      </c>
      <c r="F50" s="246">
        <v>2.8915662650602414E-2</v>
      </c>
      <c r="G50" s="245">
        <v>8972</v>
      </c>
      <c r="H50" s="246">
        <v>-0.27843011098600612</v>
      </c>
      <c r="I50" s="245">
        <v>45316</v>
      </c>
      <c r="J50" s="246">
        <v>-6.3235142118863052E-2</v>
      </c>
      <c r="K50" s="245">
        <v>12760</v>
      </c>
      <c r="L50" s="246">
        <v>0.19812206572769964</v>
      </c>
      <c r="M50" s="245">
        <v>141534</v>
      </c>
      <c r="N50" s="246">
        <v>-2.5637142188382089E-2</v>
      </c>
      <c r="O50" s="245">
        <v>7252</v>
      </c>
      <c r="P50" s="246">
        <v>0.18535469107551483</v>
      </c>
      <c r="Q50" s="245">
        <v>18370</v>
      </c>
      <c r="R50" s="246">
        <v>-0.10972181835804984</v>
      </c>
      <c r="S50" s="245">
        <v>4899</v>
      </c>
      <c r="T50" s="246">
        <v>0.30674846625766872</v>
      </c>
      <c r="U50" s="245">
        <v>794</v>
      </c>
      <c r="V50" s="246">
        <v>0.27858293075684371</v>
      </c>
      <c r="W50" s="245">
        <v>1531</v>
      </c>
      <c r="X50" s="246">
        <v>0.71252796420581666</v>
      </c>
      <c r="Y50" s="245">
        <v>2428</v>
      </c>
      <c r="Z50" s="246">
        <v>0.15674130538351605</v>
      </c>
      <c r="AA50" s="245">
        <v>146</v>
      </c>
      <c r="AB50" s="246">
        <v>8.1481481481481488E-2</v>
      </c>
      <c r="AC50" s="245">
        <v>2063</v>
      </c>
      <c r="AD50" s="246">
        <v>0.19663573085846875</v>
      </c>
      <c r="AE50" s="245">
        <v>2398</v>
      </c>
      <c r="AF50" s="246">
        <v>3.095442820292349E-2</v>
      </c>
      <c r="AG50" s="245">
        <v>9918</v>
      </c>
      <c r="AH50" s="246">
        <v>0.24974798387096775</v>
      </c>
      <c r="AI50" s="245">
        <v>7879</v>
      </c>
      <c r="AJ50" s="246">
        <v>0.15850610204381699</v>
      </c>
      <c r="AK50" s="245">
        <v>15031</v>
      </c>
      <c r="AL50" s="246">
        <v>0.1057897447215479</v>
      </c>
      <c r="AM50" s="245">
        <v>701</v>
      </c>
      <c r="AN50" s="246">
        <v>-0.27731958762886599</v>
      </c>
      <c r="AO50" s="245">
        <v>2236</v>
      </c>
      <c r="AP50" s="246">
        <v>0.17994722955145126</v>
      </c>
      <c r="AQ50" s="245">
        <v>3320</v>
      </c>
      <c r="AR50" s="246">
        <v>0.11111111111111116</v>
      </c>
      <c r="AS50" s="245">
        <v>296740</v>
      </c>
      <c r="AT50" s="246">
        <v>-8.0428954423592547E-3</v>
      </c>
      <c r="AU50" s="247">
        <v>531765</v>
      </c>
      <c r="AV50" s="248">
        <v>6.0027393528467865E-3</v>
      </c>
    </row>
    <row r="51" spans="2:48" ht="15" hidden="1" customHeight="1" outlineLevel="1">
      <c r="B51" s="244" t="s">
        <v>85</v>
      </c>
      <c r="C51" s="245">
        <v>187064</v>
      </c>
      <c r="D51" s="246">
        <v>-6.1583224641316381E-2</v>
      </c>
      <c r="E51" s="245">
        <v>16267</v>
      </c>
      <c r="F51" s="246">
        <v>-7.3369410424380499E-2</v>
      </c>
      <c r="G51" s="245">
        <v>9158</v>
      </c>
      <c r="H51" s="246">
        <v>-0.16555808656036441</v>
      </c>
      <c r="I51" s="245">
        <v>42022</v>
      </c>
      <c r="J51" s="246">
        <v>-4.2909852867489606E-2</v>
      </c>
      <c r="K51" s="245">
        <v>8376</v>
      </c>
      <c r="L51" s="246">
        <v>6.7006369426751533E-2</v>
      </c>
      <c r="M51" s="245">
        <v>139357</v>
      </c>
      <c r="N51" s="246">
        <v>8.4895525176719611E-2</v>
      </c>
      <c r="O51" s="245">
        <v>7121</v>
      </c>
      <c r="P51" s="246">
        <v>0.15077569489334186</v>
      </c>
      <c r="Q51" s="245">
        <v>8403</v>
      </c>
      <c r="R51" s="246">
        <v>-0.20883156011674986</v>
      </c>
      <c r="S51" s="245">
        <v>8265</v>
      </c>
      <c r="T51" s="246">
        <v>0.73817034700315465</v>
      </c>
      <c r="U51" s="245">
        <v>1366</v>
      </c>
      <c r="V51" s="246">
        <v>0.85850340136054415</v>
      </c>
      <c r="W51" s="245">
        <v>2964</v>
      </c>
      <c r="X51" s="246">
        <v>0.91968911917098439</v>
      </c>
      <c r="Y51" s="245">
        <v>3713</v>
      </c>
      <c r="Z51" s="246">
        <v>0.57865646258503411</v>
      </c>
      <c r="AA51" s="245">
        <v>222</v>
      </c>
      <c r="AB51" s="246">
        <v>0.79032258064516125</v>
      </c>
      <c r="AC51" s="245">
        <v>2956</v>
      </c>
      <c r="AD51" s="246">
        <v>0.17768924302788847</v>
      </c>
      <c r="AE51" s="245">
        <v>2825</v>
      </c>
      <c r="AF51" s="246">
        <v>1.765129682997113E-2</v>
      </c>
      <c r="AG51" s="245">
        <v>8796</v>
      </c>
      <c r="AH51" s="246">
        <v>0.28671737858396718</v>
      </c>
      <c r="AI51" s="245">
        <v>8282</v>
      </c>
      <c r="AJ51" s="246">
        <v>0.2874242188714442</v>
      </c>
      <c r="AK51" s="245">
        <v>12946</v>
      </c>
      <c r="AL51" s="246">
        <v>8.5436404795841359E-2</v>
      </c>
      <c r="AM51" s="245">
        <v>854</v>
      </c>
      <c r="AN51" s="246">
        <v>-0.2271493212669683</v>
      </c>
      <c r="AO51" s="245">
        <v>1917</v>
      </c>
      <c r="AP51" s="246">
        <v>5.2140504939626853E-2</v>
      </c>
      <c r="AQ51" s="245">
        <v>2916</v>
      </c>
      <c r="AR51" s="246">
        <v>-6.7774936061381075E-2</v>
      </c>
      <c r="AS51" s="245">
        <v>280461</v>
      </c>
      <c r="AT51" s="246">
        <v>5.1049509254644132E-2</v>
      </c>
      <c r="AU51" s="247">
        <v>467525</v>
      </c>
      <c r="AV51" s="248">
        <v>2.8873029458640342E-3</v>
      </c>
    </row>
    <row r="52" spans="2:48" ht="15" hidden="1" customHeight="1" outlineLevel="1">
      <c r="B52" s="244" t="s">
        <v>84</v>
      </c>
      <c r="C52" s="245">
        <v>156603</v>
      </c>
      <c r="D52" s="246">
        <v>-2.2922814876744635E-2</v>
      </c>
      <c r="E52" s="245">
        <v>10638</v>
      </c>
      <c r="F52" s="246">
        <v>0.15392124959323139</v>
      </c>
      <c r="G52" s="245">
        <v>7053</v>
      </c>
      <c r="H52" s="246">
        <v>-8.3787996882307092E-2</v>
      </c>
      <c r="I52" s="245">
        <v>41509</v>
      </c>
      <c r="J52" s="246">
        <v>-8.5080120787321745E-2</v>
      </c>
      <c r="K52" s="245">
        <v>5282</v>
      </c>
      <c r="L52" s="246">
        <v>-0.18070420350550642</v>
      </c>
      <c r="M52" s="245">
        <v>127505</v>
      </c>
      <c r="N52" s="246">
        <v>-6.3454871312727645E-2</v>
      </c>
      <c r="O52" s="245">
        <v>7902</v>
      </c>
      <c r="P52" s="246">
        <v>0.16257172281889076</v>
      </c>
      <c r="Q52" s="245">
        <v>7405</v>
      </c>
      <c r="R52" s="246">
        <v>0.10687593423019437</v>
      </c>
      <c r="S52" s="245">
        <v>5470</v>
      </c>
      <c r="T52" s="246">
        <v>1.0711851571374478</v>
      </c>
      <c r="U52" s="245">
        <v>838</v>
      </c>
      <c r="V52" s="246">
        <v>0.65285996055226825</v>
      </c>
      <c r="W52" s="245">
        <v>1688</v>
      </c>
      <c r="X52" s="246">
        <v>2.9164733178654294</v>
      </c>
      <c r="Y52" s="245">
        <v>2795</v>
      </c>
      <c r="Z52" s="246">
        <v>0.83760683760683752</v>
      </c>
      <c r="AA52" s="245">
        <v>149</v>
      </c>
      <c r="AB52" s="246">
        <v>-0.18131868131868134</v>
      </c>
      <c r="AC52" s="245">
        <v>1999</v>
      </c>
      <c r="AD52" s="246">
        <v>0.12492965672481704</v>
      </c>
      <c r="AE52" s="245">
        <v>1930</v>
      </c>
      <c r="AF52" s="246">
        <v>-0.19650291423813493</v>
      </c>
      <c r="AG52" s="245">
        <v>7301</v>
      </c>
      <c r="AH52" s="246">
        <v>7.7320348236682879E-2</v>
      </c>
      <c r="AI52" s="245">
        <v>5744</v>
      </c>
      <c r="AJ52" s="246">
        <v>9.1807641132864548E-2</v>
      </c>
      <c r="AK52" s="245">
        <v>10688</v>
      </c>
      <c r="AL52" s="246">
        <v>0.22288329519450811</v>
      </c>
      <c r="AM52" s="245">
        <v>913</v>
      </c>
      <c r="AN52" s="246">
        <v>-0.13786591123701608</v>
      </c>
      <c r="AO52" s="245">
        <v>1634</v>
      </c>
      <c r="AP52" s="246">
        <v>0.10930074677528845</v>
      </c>
      <c r="AQ52" s="245">
        <v>2855</v>
      </c>
      <c r="AR52" s="246">
        <v>5.2728613569321459E-2</v>
      </c>
      <c r="AS52" s="245">
        <v>245828</v>
      </c>
      <c r="AT52" s="246">
        <v>-2.1408724313909722E-2</v>
      </c>
      <c r="AU52" s="247">
        <v>402431</v>
      </c>
      <c r="AV52" s="248">
        <v>-2.1998478673481037E-2</v>
      </c>
    </row>
    <row r="53" spans="2:48" ht="15" hidden="1" customHeight="1" outlineLevel="1">
      <c r="B53" s="244" t="s">
        <v>83</v>
      </c>
      <c r="C53" s="245">
        <v>154737</v>
      </c>
      <c r="D53" s="246">
        <v>0.34019002416442201</v>
      </c>
      <c r="E53" s="245">
        <v>11644</v>
      </c>
      <c r="F53" s="246">
        <v>0.14945705824284294</v>
      </c>
      <c r="G53" s="245">
        <v>7205</v>
      </c>
      <c r="H53" s="246">
        <v>-2.3448088912984555E-2</v>
      </c>
      <c r="I53" s="245">
        <v>48271</v>
      </c>
      <c r="J53" s="246">
        <v>0.11987286562732002</v>
      </c>
      <c r="K53" s="245">
        <v>7588</v>
      </c>
      <c r="L53" s="246">
        <v>0.30422825713303547</v>
      </c>
      <c r="M53" s="245">
        <v>133633</v>
      </c>
      <c r="N53" s="246">
        <v>7.2771498298118242E-2</v>
      </c>
      <c r="O53" s="245">
        <v>6902</v>
      </c>
      <c r="P53" s="246">
        <v>0.21385860007034818</v>
      </c>
      <c r="Q53" s="245">
        <v>5298</v>
      </c>
      <c r="R53" s="246">
        <v>-2.2598870056497189E-3</v>
      </c>
      <c r="S53" s="245">
        <v>4468</v>
      </c>
      <c r="T53" s="246">
        <v>0.49132176234979963</v>
      </c>
      <c r="U53" s="245">
        <v>619</v>
      </c>
      <c r="V53" s="246">
        <v>0.62467191601049876</v>
      </c>
      <c r="W53" s="245">
        <v>1126</v>
      </c>
      <c r="X53" s="246">
        <v>10.608247422680412</v>
      </c>
      <c r="Y53" s="245">
        <v>2410</v>
      </c>
      <c r="Z53" s="246">
        <v>1.5164279696714411E-2</v>
      </c>
      <c r="AA53" s="245">
        <v>313</v>
      </c>
      <c r="AB53" s="246">
        <v>1.1736111111111112</v>
      </c>
      <c r="AC53" s="245">
        <v>2412</v>
      </c>
      <c r="AD53" s="246">
        <v>0.35810810810810811</v>
      </c>
      <c r="AE53" s="245">
        <v>2610</v>
      </c>
      <c r="AF53" s="246">
        <v>0.3964686998394864</v>
      </c>
      <c r="AG53" s="245">
        <v>8358</v>
      </c>
      <c r="AH53" s="246">
        <v>0.71130221130221138</v>
      </c>
      <c r="AI53" s="245">
        <v>8658</v>
      </c>
      <c r="AJ53" s="246">
        <v>2.3913043478260869</v>
      </c>
      <c r="AK53" s="245">
        <v>6402</v>
      </c>
      <c r="AL53" s="246">
        <v>0.16803503010399568</v>
      </c>
      <c r="AM53" s="245">
        <v>691</v>
      </c>
      <c r="AN53" s="246">
        <v>-0.33685220729366605</v>
      </c>
      <c r="AO53" s="245">
        <v>1633</v>
      </c>
      <c r="AP53" s="246">
        <v>4.6124279308135785E-2</v>
      </c>
      <c r="AQ53" s="245">
        <v>2675</v>
      </c>
      <c r="AR53" s="246">
        <v>0.38028895768833859</v>
      </c>
      <c r="AS53" s="245">
        <v>258448</v>
      </c>
      <c r="AT53" s="246">
        <v>0.14309977266092866</v>
      </c>
      <c r="AU53" s="247">
        <v>413185</v>
      </c>
      <c r="AV53" s="248">
        <v>0.20972440587551566</v>
      </c>
    </row>
    <row r="54" spans="2:48" ht="15" hidden="1" customHeight="1" outlineLevel="1">
      <c r="B54" s="244" t="s">
        <v>82</v>
      </c>
      <c r="C54" s="245">
        <v>120050</v>
      </c>
      <c r="D54" s="246">
        <v>-0.1354165916472817</v>
      </c>
      <c r="E54" s="245">
        <v>15975</v>
      </c>
      <c r="F54" s="246">
        <v>0.24658603199375739</v>
      </c>
      <c r="G54" s="245">
        <v>7984</v>
      </c>
      <c r="H54" s="246">
        <v>-0.22844994201778124</v>
      </c>
      <c r="I54" s="245">
        <v>57911</v>
      </c>
      <c r="J54" s="246">
        <v>-4.6920772851453241E-2</v>
      </c>
      <c r="K54" s="245">
        <v>13086</v>
      </c>
      <c r="L54" s="246">
        <v>-1.0435571687840262E-2</v>
      </c>
      <c r="M54" s="245">
        <v>142345</v>
      </c>
      <c r="N54" s="246">
        <v>6.5241306023483325E-2</v>
      </c>
      <c r="O54" s="245">
        <v>5469</v>
      </c>
      <c r="P54" s="246">
        <v>0.26246537396121883</v>
      </c>
      <c r="Q54" s="245">
        <v>5810</v>
      </c>
      <c r="R54" s="246">
        <v>-0.37059906835662437</v>
      </c>
      <c r="S54" s="245">
        <v>24647</v>
      </c>
      <c r="T54" s="246">
        <v>-0.17328011270251231</v>
      </c>
      <c r="U54" s="245">
        <v>8533</v>
      </c>
      <c r="V54" s="246">
        <v>-0.18250622724659893</v>
      </c>
      <c r="W54" s="245">
        <v>3638</v>
      </c>
      <c r="X54" s="246">
        <v>-0.28917545916373588</v>
      </c>
      <c r="Y54" s="245">
        <v>6440</v>
      </c>
      <c r="Z54" s="246">
        <v>-0.12523770714479765</v>
      </c>
      <c r="AA54" s="245">
        <v>6036</v>
      </c>
      <c r="AB54" s="246">
        <v>-0.12458303118201597</v>
      </c>
      <c r="AC54" s="245">
        <v>2796</v>
      </c>
      <c r="AD54" s="246">
        <v>0.27963386727688788</v>
      </c>
      <c r="AE54" s="245">
        <v>2596</v>
      </c>
      <c r="AF54" s="246">
        <v>7.763975155279601E-3</v>
      </c>
      <c r="AG54" s="245">
        <v>6985</v>
      </c>
      <c r="AH54" s="246">
        <v>0.22910434629597054</v>
      </c>
      <c r="AI54" s="245">
        <v>6402</v>
      </c>
      <c r="AJ54" s="246">
        <v>0.52428571428571424</v>
      </c>
      <c r="AK54" s="245">
        <v>7157</v>
      </c>
      <c r="AL54" s="246">
        <v>0.33925898203592819</v>
      </c>
      <c r="AM54" s="245">
        <v>1165</v>
      </c>
      <c r="AN54" s="246">
        <v>6.1020036429872526E-2</v>
      </c>
      <c r="AO54" s="245">
        <v>1286</v>
      </c>
      <c r="AP54" s="246">
        <v>-0.21776155717761558</v>
      </c>
      <c r="AQ54" s="245">
        <v>2850</v>
      </c>
      <c r="AR54" s="246">
        <v>0.13908872901678659</v>
      </c>
      <c r="AS54" s="245">
        <v>304464</v>
      </c>
      <c r="AT54" s="246">
        <v>1.6968174651952106E-2</v>
      </c>
      <c r="AU54" s="247">
        <v>424514</v>
      </c>
      <c r="AV54" s="248">
        <v>-3.1314106294082933E-2</v>
      </c>
    </row>
    <row r="55" spans="2:48" ht="15" hidden="1" customHeight="1" outlineLevel="1">
      <c r="B55" s="244" t="s">
        <v>81</v>
      </c>
      <c r="C55" s="245">
        <v>118353</v>
      </c>
      <c r="D55" s="246">
        <v>0.23678600539218753</v>
      </c>
      <c r="E55" s="245">
        <v>13270</v>
      </c>
      <c r="F55" s="246">
        <v>-1.7302339577220938E-3</v>
      </c>
      <c r="G55" s="245">
        <v>11245</v>
      </c>
      <c r="H55" s="246">
        <v>0.1393110435663627</v>
      </c>
      <c r="I55" s="245">
        <v>71238</v>
      </c>
      <c r="J55" s="246">
        <v>-6.1558930853236049E-2</v>
      </c>
      <c r="K55" s="245">
        <v>10275</v>
      </c>
      <c r="L55" s="246">
        <v>-0.19037112914663934</v>
      </c>
      <c r="M55" s="245">
        <v>154667</v>
      </c>
      <c r="N55" s="246">
        <v>-0.12510747578966419</v>
      </c>
      <c r="O55" s="245">
        <v>7806</v>
      </c>
      <c r="P55" s="246">
        <v>0.68851395197923426</v>
      </c>
      <c r="Q55" s="245">
        <v>7050</v>
      </c>
      <c r="R55" s="246">
        <v>-0.27810772066352651</v>
      </c>
      <c r="S55" s="245">
        <v>83268</v>
      </c>
      <c r="T55" s="246">
        <v>0.29005670374616543</v>
      </c>
      <c r="U55" s="245">
        <v>25975</v>
      </c>
      <c r="V55" s="246">
        <v>0.32262335149447519</v>
      </c>
      <c r="W55" s="245">
        <v>15777</v>
      </c>
      <c r="X55" s="246">
        <v>0.44161184210526305</v>
      </c>
      <c r="Y55" s="245">
        <v>20407</v>
      </c>
      <c r="Z55" s="246">
        <v>0.3382516886353204</v>
      </c>
      <c r="AA55" s="245">
        <v>21109</v>
      </c>
      <c r="AB55" s="246">
        <v>0.12797905311531466</v>
      </c>
      <c r="AC55" s="245">
        <v>2380</v>
      </c>
      <c r="AD55" s="246">
        <v>0.21366649668536453</v>
      </c>
      <c r="AE55" s="245">
        <v>2996</v>
      </c>
      <c r="AF55" s="246">
        <v>-9.2121212121212159E-2</v>
      </c>
      <c r="AG55" s="245">
        <v>5450</v>
      </c>
      <c r="AH55" s="246">
        <v>0.12347969490826638</v>
      </c>
      <c r="AI55" s="245">
        <v>6250</v>
      </c>
      <c r="AJ55" s="246">
        <v>0.4592575297688537</v>
      </c>
      <c r="AK55" s="245">
        <v>7986</v>
      </c>
      <c r="AL55" s="246">
        <v>0.38573659552316508</v>
      </c>
      <c r="AM55" s="245">
        <v>1512</v>
      </c>
      <c r="AN55" s="246">
        <v>-5.9701492537313383E-2</v>
      </c>
      <c r="AO55" s="245">
        <v>1460</v>
      </c>
      <c r="AP55" s="246">
        <v>8.4695393759286697E-2</v>
      </c>
      <c r="AQ55" s="245">
        <v>2877</v>
      </c>
      <c r="AR55" s="246">
        <v>5.0383351588170866E-2</v>
      </c>
      <c r="AS55" s="245">
        <v>389730</v>
      </c>
      <c r="AT55" s="246">
        <v>-9.1652154016296228E-3</v>
      </c>
      <c r="AU55" s="247">
        <v>508083</v>
      </c>
      <c r="AV55" s="248">
        <v>3.8962924489140738E-2</v>
      </c>
    </row>
    <row r="56" spans="2:48" ht="15" hidden="1" customHeight="1" outlineLevel="1">
      <c r="B56" s="244" t="s">
        <v>80</v>
      </c>
      <c r="C56" s="245">
        <v>84265</v>
      </c>
      <c r="D56" s="246">
        <v>2.6895610421896698E-2</v>
      </c>
      <c r="E56" s="245">
        <v>15146</v>
      </c>
      <c r="F56" s="246">
        <v>0.26006655574043269</v>
      </c>
      <c r="G56" s="245">
        <v>9496</v>
      </c>
      <c r="H56" s="246">
        <v>4.3287189628653078E-2</v>
      </c>
      <c r="I56" s="245">
        <v>57827</v>
      </c>
      <c r="J56" s="246">
        <v>1.7848027740129835E-2</v>
      </c>
      <c r="K56" s="245">
        <v>12549</v>
      </c>
      <c r="L56" s="246">
        <v>8.9890568004168836E-2</v>
      </c>
      <c r="M56" s="245">
        <v>163120</v>
      </c>
      <c r="N56" s="246">
        <v>7.9650000661874776E-2</v>
      </c>
      <c r="O56" s="245">
        <v>6197</v>
      </c>
      <c r="P56" s="246">
        <v>0.5515773660490737</v>
      </c>
      <c r="Q56" s="245">
        <v>8333</v>
      </c>
      <c r="R56" s="246">
        <v>-0.22360942886425039</v>
      </c>
      <c r="S56" s="245">
        <v>75330</v>
      </c>
      <c r="T56" s="246">
        <v>0.15689406272076667</v>
      </c>
      <c r="U56" s="245">
        <v>21675</v>
      </c>
      <c r="V56" s="246">
        <v>7.2541936760849079E-2</v>
      </c>
      <c r="W56" s="245">
        <v>13556</v>
      </c>
      <c r="X56" s="246">
        <v>0.20487067816194116</v>
      </c>
      <c r="Y56" s="245">
        <v>18939</v>
      </c>
      <c r="Z56" s="246">
        <v>0.16133186166298752</v>
      </c>
      <c r="AA56" s="245">
        <v>21160</v>
      </c>
      <c r="AB56" s="246">
        <v>0.21987778162112304</v>
      </c>
      <c r="AC56" s="245">
        <v>1887</v>
      </c>
      <c r="AD56" s="246">
        <v>5.4779206260480606E-2</v>
      </c>
      <c r="AE56" s="245">
        <v>3032</v>
      </c>
      <c r="AF56" s="246">
        <v>2.6404874746106977E-2</v>
      </c>
      <c r="AG56" s="245">
        <v>5075</v>
      </c>
      <c r="AH56" s="246">
        <v>0.45875251509054316</v>
      </c>
      <c r="AI56" s="245">
        <v>5563</v>
      </c>
      <c r="AJ56" s="246">
        <v>0.33822468126052452</v>
      </c>
      <c r="AK56" s="245">
        <v>7551</v>
      </c>
      <c r="AL56" s="246">
        <v>0.67576564580559251</v>
      </c>
      <c r="AM56" s="245">
        <v>967</v>
      </c>
      <c r="AN56" s="246">
        <v>-4.2574257425742612E-2</v>
      </c>
      <c r="AO56" s="245">
        <v>1254</v>
      </c>
      <c r="AP56" s="246">
        <v>4.3261231281197965E-2</v>
      </c>
      <c r="AQ56" s="245">
        <v>2326</v>
      </c>
      <c r="AR56" s="246">
        <v>-1.2314225053078554E-2</v>
      </c>
      <c r="AS56" s="245">
        <v>375653</v>
      </c>
      <c r="AT56" s="246">
        <v>9.8953274746363729E-2</v>
      </c>
      <c r="AU56" s="247">
        <v>459918</v>
      </c>
      <c r="AV56" s="248">
        <v>8.5003986921011743E-2</v>
      </c>
    </row>
    <row r="57" spans="2:48" ht="15" hidden="1" customHeight="1" outlineLevel="1">
      <c r="B57" s="244" t="s">
        <v>79</v>
      </c>
      <c r="C57" s="245">
        <v>69295</v>
      </c>
      <c r="D57" s="246">
        <v>6.4487080797663854E-3</v>
      </c>
      <c r="E57" s="245">
        <v>10589</v>
      </c>
      <c r="F57" s="246">
        <v>-1.9537037037037019E-2</v>
      </c>
      <c r="G57" s="245">
        <v>10060</v>
      </c>
      <c r="H57" s="246">
        <v>2.7579162410623193E-2</v>
      </c>
      <c r="I57" s="245">
        <v>57487</v>
      </c>
      <c r="J57" s="246">
        <v>-4.7534627874610602E-2</v>
      </c>
      <c r="K57" s="245">
        <v>9513</v>
      </c>
      <c r="L57" s="246">
        <v>0.1383271508914683</v>
      </c>
      <c r="M57" s="245">
        <v>133582</v>
      </c>
      <c r="N57" s="246">
        <v>-3.5111923318622118E-2</v>
      </c>
      <c r="O57" s="245">
        <v>5935</v>
      </c>
      <c r="P57" s="246">
        <v>0.50139134834303056</v>
      </c>
      <c r="Q57" s="245">
        <v>11063</v>
      </c>
      <c r="R57" s="246">
        <v>-0.22354014598540151</v>
      </c>
      <c r="S57" s="245">
        <v>71554</v>
      </c>
      <c r="T57" s="246">
        <v>8.0533365548693059E-2</v>
      </c>
      <c r="U57" s="245">
        <v>20158</v>
      </c>
      <c r="V57" s="246">
        <v>-3.8171581257753551E-2</v>
      </c>
      <c r="W57" s="245">
        <v>13564</v>
      </c>
      <c r="X57" s="246">
        <v>0.32967356141554749</v>
      </c>
      <c r="Y57" s="245">
        <v>17510</v>
      </c>
      <c r="Z57" s="246">
        <v>2.7340999765313345E-2</v>
      </c>
      <c r="AA57" s="245">
        <v>20322</v>
      </c>
      <c r="AB57" s="246">
        <v>0.12787212787212798</v>
      </c>
      <c r="AC57" s="245">
        <v>1704</v>
      </c>
      <c r="AD57" s="246">
        <v>-4.1080472706809257E-2</v>
      </c>
      <c r="AE57" s="245">
        <v>2969</v>
      </c>
      <c r="AF57" s="246">
        <v>-0.12983587338804226</v>
      </c>
      <c r="AG57" s="245">
        <v>7211</v>
      </c>
      <c r="AH57" s="246">
        <v>8.0461492358405717E-2</v>
      </c>
      <c r="AI57" s="245">
        <v>5427</v>
      </c>
      <c r="AJ57" s="246">
        <v>6.8727845608507199E-2</v>
      </c>
      <c r="AK57" s="245">
        <v>8514</v>
      </c>
      <c r="AL57" s="246">
        <v>0.74360024575056327</v>
      </c>
      <c r="AM57" s="245">
        <v>957</v>
      </c>
      <c r="AN57" s="246">
        <v>0.11668611435239207</v>
      </c>
      <c r="AO57" s="245">
        <v>1555</v>
      </c>
      <c r="AP57" s="246">
        <v>0.36403508771929816</v>
      </c>
      <c r="AQ57" s="245">
        <v>2332</v>
      </c>
      <c r="AR57" s="246">
        <v>2.0122484689413911E-2</v>
      </c>
      <c r="AS57" s="245">
        <v>340452</v>
      </c>
      <c r="AT57" s="246">
        <v>6.4355923435075457E-3</v>
      </c>
      <c r="AU57" s="247">
        <v>409747</v>
      </c>
      <c r="AV57" s="248">
        <v>6.4378104075888398E-3</v>
      </c>
    </row>
    <row r="58" spans="2:48" collapsed="1">
      <c r="B58" s="257">
        <v>2008</v>
      </c>
      <c r="C58" s="258">
        <v>1560633</v>
      </c>
      <c r="D58" s="259">
        <v>5.4283996915360788E-3</v>
      </c>
      <c r="E58" s="258">
        <v>158574</v>
      </c>
      <c r="F58" s="259">
        <v>7.1974690218824078E-2</v>
      </c>
      <c r="G58" s="258">
        <v>107980</v>
      </c>
      <c r="H58" s="259">
        <v>-5.9473207441990139E-2</v>
      </c>
      <c r="I58" s="258">
        <v>624768</v>
      </c>
      <c r="J58" s="259">
        <v>-3.8791843466434495E-2</v>
      </c>
      <c r="K58" s="258">
        <v>108002</v>
      </c>
      <c r="L58" s="259">
        <v>2.9178578235182107E-2</v>
      </c>
      <c r="M58" s="258">
        <v>1669331</v>
      </c>
      <c r="N58" s="259">
        <v>-3.7706471625175375E-2</v>
      </c>
      <c r="O58" s="258">
        <v>82216</v>
      </c>
      <c r="P58" s="259">
        <v>0.31276745225777614</v>
      </c>
      <c r="Q58" s="258">
        <v>95497</v>
      </c>
      <c r="R58" s="259">
        <v>-0.16448375722897368</v>
      </c>
      <c r="S58" s="258">
        <v>480275</v>
      </c>
      <c r="T58" s="259">
        <v>8.1118497025249869E-2</v>
      </c>
      <c r="U58" s="258">
        <v>140779</v>
      </c>
      <c r="V58" s="259">
        <v>2.3653709116821631E-2</v>
      </c>
      <c r="W58" s="258">
        <v>96783</v>
      </c>
      <c r="X58" s="259">
        <v>0.23196283095723014</v>
      </c>
      <c r="Y58" s="258">
        <v>120455</v>
      </c>
      <c r="Z58" s="259">
        <v>9.4975774268910129E-2</v>
      </c>
      <c r="AA58" s="258">
        <v>122258</v>
      </c>
      <c r="AB58" s="259">
        <v>3.4804394562659713E-2</v>
      </c>
      <c r="AC58" s="258">
        <v>29530</v>
      </c>
      <c r="AD58" s="259">
        <v>0.12964308939979352</v>
      </c>
      <c r="AE58" s="258">
        <v>31727</v>
      </c>
      <c r="AF58" s="259">
        <v>-3.6327187680345041E-2</v>
      </c>
      <c r="AG58" s="258">
        <v>92753</v>
      </c>
      <c r="AH58" s="259">
        <v>0.24075981539696345</v>
      </c>
      <c r="AI58" s="258">
        <v>80363</v>
      </c>
      <c r="AJ58" s="259">
        <v>0.28291374658769808</v>
      </c>
      <c r="AK58" s="258">
        <v>107428</v>
      </c>
      <c r="AL58" s="259">
        <v>0.16750529804923109</v>
      </c>
      <c r="AM58" s="258">
        <v>11262</v>
      </c>
      <c r="AN58" s="259">
        <v>-0.10583564906709009</v>
      </c>
      <c r="AO58" s="258">
        <v>19671</v>
      </c>
      <c r="AP58" s="259">
        <v>5.0072065339240801E-2</v>
      </c>
      <c r="AQ58" s="258">
        <v>32317</v>
      </c>
      <c r="AR58" s="259">
        <v>-2.6918791966517142E-2</v>
      </c>
      <c r="AS58" s="258">
        <v>3731694</v>
      </c>
      <c r="AT58" s="259">
        <v>1.3731099612324105E-3</v>
      </c>
      <c r="AU58" s="260">
        <v>5292327</v>
      </c>
      <c r="AV58" s="261">
        <v>2.5655529758368267E-3</v>
      </c>
    </row>
    <row r="59" spans="2:48" ht="15" hidden="1" customHeight="1" outlineLevel="1">
      <c r="B59" s="244" t="s">
        <v>90</v>
      </c>
      <c r="C59" s="245">
        <v>85408</v>
      </c>
      <c r="D59" s="246">
        <v>-0.12530340116547012</v>
      </c>
      <c r="E59" s="245">
        <v>10609</v>
      </c>
      <c r="F59" s="246">
        <v>-1.6410161320229877E-2</v>
      </c>
      <c r="G59" s="245">
        <v>10922</v>
      </c>
      <c r="H59" s="246">
        <v>3.2813238770685649E-2</v>
      </c>
      <c r="I59" s="245">
        <v>55069</v>
      </c>
      <c r="J59" s="246">
        <v>-4.5482120881216059E-2</v>
      </c>
      <c r="K59" s="245">
        <v>7660</v>
      </c>
      <c r="L59" s="246">
        <v>-2.5940996948118022E-2</v>
      </c>
      <c r="M59" s="245">
        <v>144404</v>
      </c>
      <c r="N59" s="246">
        <v>-0.12779502542854038</v>
      </c>
      <c r="O59" s="245">
        <v>5404</v>
      </c>
      <c r="P59" s="246">
        <v>0.42585751978891828</v>
      </c>
      <c r="Q59" s="245">
        <v>7808</v>
      </c>
      <c r="R59" s="246">
        <v>-0.15534400692340977</v>
      </c>
      <c r="S59" s="245">
        <v>82399</v>
      </c>
      <c r="T59" s="246">
        <v>0.2605596095889362</v>
      </c>
      <c r="U59" s="245">
        <v>24672</v>
      </c>
      <c r="V59" s="246">
        <v>0.17681850703553548</v>
      </c>
      <c r="W59" s="245">
        <v>14384</v>
      </c>
      <c r="X59" s="246">
        <v>0.24171270718232041</v>
      </c>
      <c r="Y59" s="245">
        <v>19458</v>
      </c>
      <c r="Z59" s="246">
        <v>0.35312934631432547</v>
      </c>
      <c r="AA59" s="245">
        <v>23885</v>
      </c>
      <c r="AB59" s="246">
        <v>0.29542249701703005</v>
      </c>
      <c r="AC59" s="245">
        <v>2086</v>
      </c>
      <c r="AD59" s="246">
        <v>-8.7888062964582403E-2</v>
      </c>
      <c r="AE59" s="245">
        <v>2511</v>
      </c>
      <c r="AF59" s="246">
        <v>-6.9310600444773884E-2</v>
      </c>
      <c r="AG59" s="245">
        <v>5222</v>
      </c>
      <c r="AH59" s="246">
        <v>-0.11686115339083381</v>
      </c>
      <c r="AI59" s="245">
        <v>5476</v>
      </c>
      <c r="AJ59" s="246">
        <v>0.12374307408167451</v>
      </c>
      <c r="AK59" s="245">
        <v>7396</v>
      </c>
      <c r="AL59" s="246">
        <v>0.40876190476190466</v>
      </c>
      <c r="AM59" s="245">
        <v>1035</v>
      </c>
      <c r="AN59" s="246">
        <v>-9.0509666080843543E-2</v>
      </c>
      <c r="AO59" s="245">
        <v>1519</v>
      </c>
      <c r="AP59" s="246">
        <v>2.7045300878972389E-2</v>
      </c>
      <c r="AQ59" s="245">
        <v>3408</v>
      </c>
      <c r="AR59" s="246">
        <v>-0.20206040739873565</v>
      </c>
      <c r="AS59" s="245">
        <v>352928</v>
      </c>
      <c r="AT59" s="246">
        <v>-1.6338248000222988E-2</v>
      </c>
      <c r="AU59" s="247">
        <v>438336</v>
      </c>
      <c r="AV59" s="248">
        <v>-3.96487545817239E-2</v>
      </c>
    </row>
    <row r="60" spans="2:48" ht="15" hidden="1" customHeight="1" outlineLevel="1">
      <c r="B60" s="244" t="s">
        <v>89</v>
      </c>
      <c r="C60" s="245">
        <v>90404</v>
      </c>
      <c r="D60" s="246">
        <v>-3.2967503155552746E-2</v>
      </c>
      <c r="E60" s="245">
        <v>11009</v>
      </c>
      <c r="F60" s="246">
        <v>0.1254344714782254</v>
      </c>
      <c r="G60" s="245">
        <v>8936</v>
      </c>
      <c r="H60" s="246">
        <v>3.4618501794604573E-2</v>
      </c>
      <c r="I60" s="245">
        <v>62797</v>
      </c>
      <c r="J60" s="246">
        <v>-8.1592956592956623E-2</v>
      </c>
      <c r="K60" s="245">
        <v>5885</v>
      </c>
      <c r="L60" s="246">
        <v>-6.2300828553218612E-2</v>
      </c>
      <c r="M60" s="245">
        <v>163230</v>
      </c>
      <c r="N60" s="246">
        <v>7.4079435685521E-2</v>
      </c>
      <c r="O60" s="245">
        <v>4537</v>
      </c>
      <c r="P60" s="246">
        <v>0.60431400282885428</v>
      </c>
      <c r="Q60" s="245">
        <v>5906</v>
      </c>
      <c r="R60" s="246">
        <v>-0.22716566343889033</v>
      </c>
      <c r="S60" s="245">
        <v>72194</v>
      </c>
      <c r="T60" s="246">
        <v>0.26713939691789235</v>
      </c>
      <c r="U60" s="245">
        <v>22797</v>
      </c>
      <c r="V60" s="246">
        <v>0.24860335195530725</v>
      </c>
      <c r="W60" s="245">
        <v>13707</v>
      </c>
      <c r="X60" s="246">
        <v>0.31167464114832533</v>
      </c>
      <c r="Y60" s="245">
        <v>14867</v>
      </c>
      <c r="Z60" s="246">
        <v>0.3143842277429052</v>
      </c>
      <c r="AA60" s="245">
        <v>20823</v>
      </c>
      <c r="AB60" s="246">
        <v>0.22813329401356541</v>
      </c>
      <c r="AC60" s="245">
        <v>2820</v>
      </c>
      <c r="AD60" s="246">
        <v>-9.8177166613367395E-2</v>
      </c>
      <c r="AE60" s="245">
        <v>3751</v>
      </c>
      <c r="AF60" s="246">
        <v>6.4113475177304924E-2</v>
      </c>
      <c r="AG60" s="245">
        <v>7779</v>
      </c>
      <c r="AH60" s="246">
        <v>0.35569884977344013</v>
      </c>
      <c r="AI60" s="245">
        <v>5997</v>
      </c>
      <c r="AJ60" s="246">
        <v>0.13108261033572233</v>
      </c>
      <c r="AK60" s="245">
        <v>7548</v>
      </c>
      <c r="AL60" s="246">
        <v>0.75575715282623857</v>
      </c>
      <c r="AM60" s="245">
        <v>785</v>
      </c>
      <c r="AN60" s="246">
        <v>-0.10285714285714287</v>
      </c>
      <c r="AO60" s="245">
        <v>1493</v>
      </c>
      <c r="AP60" s="246">
        <v>6.7954220314735414E-2</v>
      </c>
      <c r="AQ60" s="245">
        <v>2459</v>
      </c>
      <c r="AR60" s="246">
        <v>6.9130434782608718E-2</v>
      </c>
      <c r="AS60" s="245">
        <v>367126</v>
      </c>
      <c r="AT60" s="246">
        <v>8.2804651807545149E-2</v>
      </c>
      <c r="AU60" s="247">
        <v>457530</v>
      </c>
      <c r="AV60" s="248">
        <v>5.778234000790694E-2</v>
      </c>
    </row>
    <row r="61" spans="2:48" ht="15" hidden="1" customHeight="1" outlineLevel="1">
      <c r="B61" s="244" t="s">
        <v>88</v>
      </c>
      <c r="C61" s="245">
        <v>129610</v>
      </c>
      <c r="D61" s="246">
        <v>8.371325874865887E-3</v>
      </c>
      <c r="E61" s="245">
        <v>16316</v>
      </c>
      <c r="F61" s="246">
        <v>-1.3005867763595691E-2</v>
      </c>
      <c r="G61" s="245">
        <v>9657</v>
      </c>
      <c r="H61" s="246">
        <v>-4.281891168599461E-2</v>
      </c>
      <c r="I61" s="245">
        <v>49011</v>
      </c>
      <c r="J61" s="246">
        <v>-0.13752507654946677</v>
      </c>
      <c r="K61" s="245">
        <v>8271</v>
      </c>
      <c r="L61" s="246">
        <v>-0.11378977820636449</v>
      </c>
      <c r="M61" s="245">
        <v>165322</v>
      </c>
      <c r="N61" s="246">
        <v>-9.7611964738953616E-2</v>
      </c>
      <c r="O61" s="245">
        <v>4994</v>
      </c>
      <c r="P61" s="246">
        <v>-0.16946615666056875</v>
      </c>
      <c r="Q61" s="245">
        <v>6493</v>
      </c>
      <c r="R61" s="246">
        <v>-0.31882081409987406</v>
      </c>
      <c r="S61" s="245">
        <v>44953</v>
      </c>
      <c r="T61" s="246">
        <v>0.1344891984655765</v>
      </c>
      <c r="U61" s="245">
        <v>15832</v>
      </c>
      <c r="V61" s="246">
        <v>0.12331488576699301</v>
      </c>
      <c r="W61" s="245">
        <v>8711</v>
      </c>
      <c r="X61" s="246">
        <v>0.25573014271298833</v>
      </c>
      <c r="Y61" s="245">
        <v>8734</v>
      </c>
      <c r="Z61" s="246">
        <v>7.1494464944650282E-3</v>
      </c>
      <c r="AA61" s="245">
        <v>11676</v>
      </c>
      <c r="AB61" s="246">
        <v>0.17689749017236167</v>
      </c>
      <c r="AC61" s="245">
        <v>3326</v>
      </c>
      <c r="AD61" s="246">
        <v>-0.18520333170014702</v>
      </c>
      <c r="AE61" s="245">
        <v>2692</v>
      </c>
      <c r="AF61" s="246">
        <v>-0.11476487997369289</v>
      </c>
      <c r="AG61" s="245">
        <v>7203</v>
      </c>
      <c r="AH61" s="246">
        <v>0.24490148634635323</v>
      </c>
      <c r="AI61" s="245">
        <v>5634</v>
      </c>
      <c r="AJ61" s="246">
        <v>0.18261964735516378</v>
      </c>
      <c r="AK61" s="245">
        <v>8125</v>
      </c>
      <c r="AL61" s="246">
        <v>0.51812406576980563</v>
      </c>
      <c r="AM61" s="245">
        <v>1046</v>
      </c>
      <c r="AN61" s="246">
        <v>0.21486643437862951</v>
      </c>
      <c r="AO61" s="245">
        <v>1613</v>
      </c>
      <c r="AP61" s="246">
        <v>3.3311979500320277E-2</v>
      </c>
      <c r="AQ61" s="245">
        <v>2878</v>
      </c>
      <c r="AR61" s="246">
        <v>7.3480044759418162E-2</v>
      </c>
      <c r="AS61" s="245">
        <v>337534</v>
      </c>
      <c r="AT61" s="246">
        <v>-6.0529223643888797E-2</v>
      </c>
      <c r="AU61" s="247">
        <v>467144</v>
      </c>
      <c r="AV61" s="248">
        <v>-4.2374670725582431E-2</v>
      </c>
    </row>
    <row r="62" spans="2:48" ht="15" hidden="1" customHeight="1" outlineLevel="1">
      <c r="B62" s="244" t="s">
        <v>87</v>
      </c>
      <c r="C62" s="245">
        <v>156807</v>
      </c>
      <c r="D62" s="246">
        <v>-4.7171416418545276E-2</v>
      </c>
      <c r="E62" s="245">
        <v>10466</v>
      </c>
      <c r="F62" s="246">
        <v>-0.12899467376830898</v>
      </c>
      <c r="G62" s="245">
        <v>7698</v>
      </c>
      <c r="H62" s="246">
        <v>-0.103215284249767</v>
      </c>
      <c r="I62" s="245">
        <v>48509</v>
      </c>
      <c r="J62" s="246">
        <v>-0.11290529049247477</v>
      </c>
      <c r="K62" s="245">
        <v>6573</v>
      </c>
      <c r="L62" s="246">
        <v>-8.5940759282436385E-2</v>
      </c>
      <c r="M62" s="245">
        <v>127424</v>
      </c>
      <c r="N62" s="246">
        <v>-0.23835026897788403</v>
      </c>
      <c r="O62" s="245">
        <v>6002</v>
      </c>
      <c r="P62" s="246">
        <v>9.0677812102489597E-2</v>
      </c>
      <c r="Q62" s="245">
        <v>6857</v>
      </c>
      <c r="R62" s="246">
        <v>-0.10774235523747555</v>
      </c>
      <c r="S62" s="245">
        <v>4858</v>
      </c>
      <c r="T62" s="246">
        <v>9.4637223974763485E-2</v>
      </c>
      <c r="U62" s="245">
        <v>737</v>
      </c>
      <c r="V62" s="246">
        <v>-8.1047381546134667E-2</v>
      </c>
      <c r="W62" s="245">
        <v>1278</v>
      </c>
      <c r="X62" s="246">
        <v>0.36102236421725231</v>
      </c>
      <c r="Y62" s="245">
        <v>2639</v>
      </c>
      <c r="Z62" s="246">
        <v>0.63709677419354849</v>
      </c>
      <c r="AA62" s="245">
        <v>204</v>
      </c>
      <c r="AB62" s="246">
        <v>-0.81198156682027656</v>
      </c>
      <c r="AC62" s="245">
        <v>2410</v>
      </c>
      <c r="AD62" s="246">
        <v>-1.1079195732457969E-2</v>
      </c>
      <c r="AE62" s="245">
        <v>2354</v>
      </c>
      <c r="AF62" s="246">
        <v>-2.2425249169435224E-2</v>
      </c>
      <c r="AG62" s="245">
        <v>7431</v>
      </c>
      <c r="AH62" s="246">
        <v>0.1061327776123846</v>
      </c>
      <c r="AI62" s="245">
        <v>6768</v>
      </c>
      <c r="AJ62" s="246">
        <v>8.9504185447520923E-2</v>
      </c>
      <c r="AK62" s="245">
        <v>8709</v>
      </c>
      <c r="AL62" s="246">
        <v>5.2828820116054054E-2</v>
      </c>
      <c r="AM62" s="245">
        <v>980</v>
      </c>
      <c r="AN62" s="246">
        <v>-0.11151405258386216</v>
      </c>
      <c r="AO62" s="245">
        <v>2025</v>
      </c>
      <c r="AP62" s="246">
        <v>4.7052740434333051E-2</v>
      </c>
      <c r="AQ62" s="245">
        <v>3818</v>
      </c>
      <c r="AR62" s="246">
        <v>0.32938718662952637</v>
      </c>
      <c r="AS62" s="245">
        <v>252882</v>
      </c>
      <c r="AT62" s="246">
        <v>-0.15524659602613611</v>
      </c>
      <c r="AU62" s="247">
        <v>409689</v>
      </c>
      <c r="AV62" s="248">
        <v>-0.11690873113384459</v>
      </c>
    </row>
    <row r="63" spans="2:48" ht="15" hidden="1" customHeight="1" outlineLevel="1">
      <c r="B63" s="244" t="s">
        <v>86</v>
      </c>
      <c r="C63" s="245">
        <v>229446</v>
      </c>
      <c r="D63" s="246">
        <v>1.8415691287500424E-2</v>
      </c>
      <c r="E63" s="245">
        <v>13695</v>
      </c>
      <c r="F63" s="246">
        <v>5.8100903963532513E-2</v>
      </c>
      <c r="G63" s="245">
        <v>12434</v>
      </c>
      <c r="H63" s="246">
        <v>0.25393303751512697</v>
      </c>
      <c r="I63" s="245">
        <v>48375</v>
      </c>
      <c r="J63" s="246">
        <v>-5.509528606377101E-3</v>
      </c>
      <c r="K63" s="245">
        <v>10650</v>
      </c>
      <c r="L63" s="246">
        <v>0.12235219728106239</v>
      </c>
      <c r="M63" s="245">
        <v>145258</v>
      </c>
      <c r="N63" s="246">
        <v>-9.0807806416884684E-2</v>
      </c>
      <c r="O63" s="245">
        <v>6118</v>
      </c>
      <c r="P63" s="246">
        <v>-0.13550939663699313</v>
      </c>
      <c r="Q63" s="245">
        <v>20634</v>
      </c>
      <c r="R63" s="246">
        <v>-1.8223343008041071E-2</v>
      </c>
      <c r="S63" s="245">
        <v>3749</v>
      </c>
      <c r="T63" s="246">
        <v>8.9825581395348797E-2</v>
      </c>
      <c r="U63" s="245">
        <v>621</v>
      </c>
      <c r="V63" s="246">
        <v>-0.14107883817427391</v>
      </c>
      <c r="W63" s="245">
        <v>894</v>
      </c>
      <c r="X63" s="246">
        <v>4.9295774647887258E-2</v>
      </c>
      <c r="Y63" s="245">
        <v>2099</v>
      </c>
      <c r="Z63" s="246">
        <v>0.17459429210968103</v>
      </c>
      <c r="AA63" s="245">
        <v>135</v>
      </c>
      <c r="AB63" s="246">
        <v>0.73076923076923084</v>
      </c>
      <c r="AC63" s="245">
        <v>1724</v>
      </c>
      <c r="AD63" s="246">
        <v>5.8968058968059012E-2</v>
      </c>
      <c r="AE63" s="245">
        <v>2326</v>
      </c>
      <c r="AF63" s="246">
        <v>-9.1406250000000022E-2</v>
      </c>
      <c r="AG63" s="245">
        <v>7936</v>
      </c>
      <c r="AH63" s="246">
        <v>0.18165574746873148</v>
      </c>
      <c r="AI63" s="245">
        <v>6801</v>
      </c>
      <c r="AJ63" s="246">
        <v>0.10280525377006655</v>
      </c>
      <c r="AK63" s="245">
        <v>13593</v>
      </c>
      <c r="AL63" s="246">
        <v>9.1631866366848724E-2</v>
      </c>
      <c r="AM63" s="245">
        <v>970</v>
      </c>
      <c r="AN63" s="246">
        <v>0.21249999999999991</v>
      </c>
      <c r="AO63" s="245">
        <v>1895</v>
      </c>
      <c r="AP63" s="246">
        <v>-9.3301435406698552E-2</v>
      </c>
      <c r="AQ63" s="245">
        <v>2988</v>
      </c>
      <c r="AR63" s="246">
        <v>-3.3355570380253496E-3</v>
      </c>
      <c r="AS63" s="245">
        <v>299146</v>
      </c>
      <c r="AT63" s="246">
        <v>-2.7806124107090602E-2</v>
      </c>
      <c r="AU63" s="247">
        <v>528592</v>
      </c>
      <c r="AV63" s="248">
        <v>-8.2683081957001248E-3</v>
      </c>
    </row>
    <row r="64" spans="2:48" ht="15" hidden="1" customHeight="1" outlineLevel="1">
      <c r="B64" s="244" t="s">
        <v>85</v>
      </c>
      <c r="C64" s="245">
        <v>199340</v>
      </c>
      <c r="D64" s="246">
        <v>2.6768928058183983E-2</v>
      </c>
      <c r="E64" s="245">
        <v>17555</v>
      </c>
      <c r="F64" s="246">
        <v>2.0224327308653534E-2</v>
      </c>
      <c r="G64" s="245">
        <v>10975</v>
      </c>
      <c r="H64" s="246">
        <v>-5.9393212204319479E-2</v>
      </c>
      <c r="I64" s="245">
        <v>43906</v>
      </c>
      <c r="J64" s="246">
        <v>-6.2558715517977648E-2</v>
      </c>
      <c r="K64" s="245">
        <v>7850</v>
      </c>
      <c r="L64" s="246">
        <v>-6.5587430067849062E-2</v>
      </c>
      <c r="M64" s="245">
        <v>128452</v>
      </c>
      <c r="N64" s="246">
        <v>-0.14811154955731676</v>
      </c>
      <c r="O64" s="245">
        <v>6188</v>
      </c>
      <c r="P64" s="246">
        <v>-0.19771813820821993</v>
      </c>
      <c r="Q64" s="245">
        <v>10621</v>
      </c>
      <c r="R64" s="246">
        <v>-3.128420284567679E-2</v>
      </c>
      <c r="S64" s="245">
        <v>4755</v>
      </c>
      <c r="T64" s="246">
        <v>2.6997840172786169E-2</v>
      </c>
      <c r="U64" s="245">
        <v>735</v>
      </c>
      <c r="V64" s="246">
        <v>-0.13833528722157096</v>
      </c>
      <c r="W64" s="245">
        <v>1544</v>
      </c>
      <c r="X64" s="246">
        <v>0.12536443148688048</v>
      </c>
      <c r="Y64" s="245">
        <v>2352</v>
      </c>
      <c r="Z64" s="246">
        <v>0.3835294117647059</v>
      </c>
      <c r="AA64" s="245">
        <v>124</v>
      </c>
      <c r="AB64" s="246">
        <v>-0.82411347517730493</v>
      </c>
      <c r="AC64" s="245">
        <v>2510</v>
      </c>
      <c r="AD64" s="246">
        <v>-6.3341250989706888E-3</v>
      </c>
      <c r="AE64" s="245">
        <v>2776</v>
      </c>
      <c r="AF64" s="246">
        <v>-9.9857346647646006E-3</v>
      </c>
      <c r="AG64" s="245">
        <v>6836</v>
      </c>
      <c r="AH64" s="246">
        <v>0.15181128896377416</v>
      </c>
      <c r="AI64" s="245">
        <v>6433</v>
      </c>
      <c r="AJ64" s="246">
        <v>9.144893111638952E-2</v>
      </c>
      <c r="AK64" s="245">
        <v>11927</v>
      </c>
      <c r="AL64" s="246">
        <v>0.21110885458976436</v>
      </c>
      <c r="AM64" s="245">
        <v>1105</v>
      </c>
      <c r="AN64" s="246">
        <v>-0.22456140350877196</v>
      </c>
      <c r="AO64" s="245">
        <v>1822</v>
      </c>
      <c r="AP64" s="246">
        <v>-7.3245167853509652E-2</v>
      </c>
      <c r="AQ64" s="245">
        <v>3128</v>
      </c>
      <c r="AR64" s="246">
        <v>-8.0270508673919383E-2</v>
      </c>
      <c r="AS64" s="245">
        <v>266839</v>
      </c>
      <c r="AT64" s="246">
        <v>-8.617719680962177E-2</v>
      </c>
      <c r="AU64" s="247">
        <v>466179</v>
      </c>
      <c r="AV64" s="248">
        <v>-4.1072023630761123E-2</v>
      </c>
    </row>
    <row r="65" spans="2:48" ht="15" hidden="1" customHeight="1" outlineLevel="1">
      <c r="B65" s="244" t="s">
        <v>84</v>
      </c>
      <c r="C65" s="245">
        <v>160277</v>
      </c>
      <c r="D65" s="246">
        <v>7.8696225703978939E-2</v>
      </c>
      <c r="E65" s="245">
        <v>9219</v>
      </c>
      <c r="F65" s="246">
        <v>-5.5720577691283468E-2</v>
      </c>
      <c r="G65" s="245">
        <v>7698</v>
      </c>
      <c r="H65" s="246">
        <v>-8.1603435934144541E-2</v>
      </c>
      <c r="I65" s="245">
        <v>45369</v>
      </c>
      <c r="J65" s="246">
        <v>-6.565479745453795E-2</v>
      </c>
      <c r="K65" s="245">
        <v>6447</v>
      </c>
      <c r="L65" s="246">
        <v>0.20504672897196263</v>
      </c>
      <c r="M65" s="245">
        <v>136144</v>
      </c>
      <c r="N65" s="246">
        <v>-0.14175124503561742</v>
      </c>
      <c r="O65" s="245">
        <v>6797</v>
      </c>
      <c r="P65" s="246">
        <v>2.9511583296444321E-3</v>
      </c>
      <c r="Q65" s="245">
        <v>6690</v>
      </c>
      <c r="R65" s="246">
        <v>-6.1842658813630602E-2</v>
      </c>
      <c r="S65" s="245">
        <v>2641</v>
      </c>
      <c r="T65" s="246">
        <v>-0.30371737411020305</v>
      </c>
      <c r="U65" s="245">
        <v>507</v>
      </c>
      <c r="V65" s="246">
        <v>5.1867219917012486E-2</v>
      </c>
      <c r="W65" s="245">
        <v>431</v>
      </c>
      <c r="X65" s="246">
        <v>-0.20772058823529416</v>
      </c>
      <c r="Y65" s="245">
        <v>1521</v>
      </c>
      <c r="Z65" s="246">
        <v>0.18273716951788499</v>
      </c>
      <c r="AA65" s="245">
        <v>182</v>
      </c>
      <c r="AB65" s="246">
        <v>-0.87711006076975018</v>
      </c>
      <c r="AC65" s="245">
        <v>1777</v>
      </c>
      <c r="AD65" s="246">
        <v>5.5852644087938108E-2</v>
      </c>
      <c r="AE65" s="245">
        <v>2402</v>
      </c>
      <c r="AF65" s="246">
        <v>0.14163498098859306</v>
      </c>
      <c r="AG65" s="245">
        <v>6777</v>
      </c>
      <c r="AH65" s="246">
        <v>6.1393891934220735E-2</v>
      </c>
      <c r="AI65" s="245">
        <v>5261</v>
      </c>
      <c r="AJ65" s="246">
        <v>4.2401426590053415E-2</v>
      </c>
      <c r="AK65" s="245">
        <v>8740</v>
      </c>
      <c r="AL65" s="246">
        <v>0.28002343292325715</v>
      </c>
      <c r="AM65" s="245">
        <v>1059</v>
      </c>
      <c r="AN65" s="246">
        <v>-0.33354310887350536</v>
      </c>
      <c r="AO65" s="245">
        <v>1473</v>
      </c>
      <c r="AP65" s="246">
        <v>-6.0586734693877542E-2</v>
      </c>
      <c r="AQ65" s="245">
        <v>2712</v>
      </c>
      <c r="AR65" s="246">
        <v>-8.0054274084124799E-2</v>
      </c>
      <c r="AS65" s="245">
        <v>251206</v>
      </c>
      <c r="AT65" s="246">
        <v>-9.1594192416873055E-2</v>
      </c>
      <c r="AU65" s="247">
        <v>411483</v>
      </c>
      <c r="AV65" s="248">
        <v>-3.2075724679442752E-2</v>
      </c>
    </row>
    <row r="66" spans="2:48" ht="15" hidden="1" customHeight="1" outlineLevel="1">
      <c r="B66" s="244" t="s">
        <v>83</v>
      </c>
      <c r="C66" s="245">
        <v>115459</v>
      </c>
      <c r="D66" s="246">
        <v>-6.1880966890107691E-2</v>
      </c>
      <c r="E66" s="245">
        <v>10130</v>
      </c>
      <c r="F66" s="246">
        <v>-0.19558484872548243</v>
      </c>
      <c r="G66" s="245">
        <v>7378</v>
      </c>
      <c r="H66" s="246">
        <v>-6.1800610376398835E-2</v>
      </c>
      <c r="I66" s="245">
        <v>43104</v>
      </c>
      <c r="J66" s="246">
        <v>-9.4225434983609357E-2</v>
      </c>
      <c r="K66" s="245">
        <v>5818</v>
      </c>
      <c r="L66" s="246">
        <v>-0.24096542726679715</v>
      </c>
      <c r="M66" s="245">
        <v>124568</v>
      </c>
      <c r="N66" s="246">
        <v>-0.1194554206988202</v>
      </c>
      <c r="O66" s="245">
        <v>5686</v>
      </c>
      <c r="P66" s="246">
        <v>4.84971418034299E-2</v>
      </c>
      <c r="Q66" s="245">
        <v>5310</v>
      </c>
      <c r="R66" s="246">
        <v>-0.29444592080786602</v>
      </c>
      <c r="S66" s="245">
        <v>2996</v>
      </c>
      <c r="T66" s="246">
        <v>-0.19332256327409802</v>
      </c>
      <c r="U66" s="245">
        <v>381</v>
      </c>
      <c r="V66" s="246">
        <v>4.9586776859504189E-2</v>
      </c>
      <c r="W66" s="245">
        <v>97</v>
      </c>
      <c r="X66" s="246">
        <v>-0.55707762557077634</v>
      </c>
      <c r="Y66" s="245">
        <v>2374</v>
      </c>
      <c r="Z66" s="246">
        <v>0.2044647387113141</v>
      </c>
      <c r="AA66" s="245">
        <v>144</v>
      </c>
      <c r="AB66" s="246">
        <v>-0.87596899224806202</v>
      </c>
      <c r="AC66" s="245">
        <v>1776</v>
      </c>
      <c r="AD66" s="246">
        <v>-1.9326339039204887E-2</v>
      </c>
      <c r="AE66" s="245">
        <v>1869</v>
      </c>
      <c r="AF66" s="246">
        <v>-6.5967016491754071E-2</v>
      </c>
      <c r="AG66" s="245">
        <v>4884</v>
      </c>
      <c r="AH66" s="246">
        <v>-1.4312001635656824E-3</v>
      </c>
      <c r="AI66" s="245">
        <v>2553</v>
      </c>
      <c r="AJ66" s="246">
        <v>-1.6184971098265888E-2</v>
      </c>
      <c r="AK66" s="245">
        <v>5481</v>
      </c>
      <c r="AL66" s="246">
        <v>0.33617747440273038</v>
      </c>
      <c r="AM66" s="245">
        <v>1042</v>
      </c>
      <c r="AN66" s="246">
        <v>-4.2279411764705843E-2</v>
      </c>
      <c r="AO66" s="245">
        <v>1561</v>
      </c>
      <c r="AP66" s="246">
        <v>6.4802182810368425E-2</v>
      </c>
      <c r="AQ66" s="245">
        <v>1938</v>
      </c>
      <c r="AR66" s="246">
        <v>0.26749509483322442</v>
      </c>
      <c r="AS66" s="245">
        <v>226094</v>
      </c>
      <c r="AT66" s="246">
        <v>-0.10748727908638378</v>
      </c>
      <c r="AU66" s="247">
        <v>341553</v>
      </c>
      <c r="AV66" s="248">
        <v>-9.2574880844212726E-2</v>
      </c>
    </row>
    <row r="67" spans="2:48" ht="15" hidden="1" customHeight="1" outlineLevel="1">
      <c r="B67" s="244" t="s">
        <v>82</v>
      </c>
      <c r="C67" s="245">
        <v>138853</v>
      </c>
      <c r="D67" s="246">
        <v>-6.8482030846432007E-2</v>
      </c>
      <c r="E67" s="245">
        <v>12815</v>
      </c>
      <c r="F67" s="246">
        <v>7.454301526077467E-2</v>
      </c>
      <c r="G67" s="245">
        <v>10348</v>
      </c>
      <c r="H67" s="246">
        <v>-9.8998693948628591E-2</v>
      </c>
      <c r="I67" s="245">
        <v>60762</v>
      </c>
      <c r="J67" s="246">
        <v>-0.123051610668514</v>
      </c>
      <c r="K67" s="245">
        <v>13224</v>
      </c>
      <c r="L67" s="246">
        <v>-6.491302503182006E-2</v>
      </c>
      <c r="M67" s="245">
        <v>133627</v>
      </c>
      <c r="N67" s="246">
        <v>-0.11286157196252999</v>
      </c>
      <c r="O67" s="245">
        <v>4332</v>
      </c>
      <c r="P67" s="246">
        <v>0.25638051044083521</v>
      </c>
      <c r="Q67" s="245">
        <v>9231</v>
      </c>
      <c r="R67" s="246">
        <v>0.12353943524829591</v>
      </c>
      <c r="S67" s="245">
        <v>29813</v>
      </c>
      <c r="T67" s="246">
        <v>-9.8133526938318671E-2</v>
      </c>
      <c r="U67" s="245">
        <v>10438</v>
      </c>
      <c r="V67" s="246">
        <v>-7.4973413683091072E-2</v>
      </c>
      <c r="W67" s="245">
        <v>5118</v>
      </c>
      <c r="X67" s="246">
        <v>7.7473684210526361E-2</v>
      </c>
      <c r="Y67" s="245">
        <v>7362</v>
      </c>
      <c r="Z67" s="246">
        <v>-0.16879304504911374</v>
      </c>
      <c r="AA67" s="245">
        <v>6895</v>
      </c>
      <c r="AB67" s="246">
        <v>-0.15564535880480035</v>
      </c>
      <c r="AC67" s="245">
        <v>2185</v>
      </c>
      <c r="AD67" s="246">
        <v>-5.3702901689042903E-2</v>
      </c>
      <c r="AE67" s="245">
        <v>2576</v>
      </c>
      <c r="AF67" s="246">
        <v>-0.18993710691823895</v>
      </c>
      <c r="AG67" s="245">
        <v>5683</v>
      </c>
      <c r="AH67" s="246">
        <v>-0.10546198646308835</v>
      </c>
      <c r="AI67" s="245">
        <v>4200</v>
      </c>
      <c r="AJ67" s="246">
        <v>0.24962808687890514</v>
      </c>
      <c r="AK67" s="245">
        <v>5344</v>
      </c>
      <c r="AL67" s="246">
        <v>-2.6416469302240841E-2</v>
      </c>
      <c r="AM67" s="245">
        <v>1098</v>
      </c>
      <c r="AN67" s="246">
        <v>-0.26751167444963309</v>
      </c>
      <c r="AO67" s="245">
        <v>1644</v>
      </c>
      <c r="AP67" s="246">
        <v>0.18700361010830324</v>
      </c>
      <c r="AQ67" s="245">
        <v>2502</v>
      </c>
      <c r="AR67" s="246">
        <v>0.42239909039226831</v>
      </c>
      <c r="AS67" s="245">
        <v>299384</v>
      </c>
      <c r="AT67" s="246">
        <v>-8.5917367887544116E-2</v>
      </c>
      <c r="AU67" s="247">
        <v>438237</v>
      </c>
      <c r="AV67" s="248">
        <v>-8.0464135463768294E-2</v>
      </c>
    </row>
    <row r="68" spans="2:48" ht="15" hidden="1" customHeight="1" outlineLevel="1">
      <c r="B68" s="244" t="s">
        <v>81</v>
      </c>
      <c r="C68" s="245">
        <v>95694</v>
      </c>
      <c r="D68" s="246">
        <v>7.2117593017914539E-2</v>
      </c>
      <c r="E68" s="245">
        <v>13293</v>
      </c>
      <c r="F68" s="246">
        <v>6.4461883408071685E-2</v>
      </c>
      <c r="G68" s="245">
        <v>9870</v>
      </c>
      <c r="H68" s="246">
        <v>2.5393600812595452E-3</v>
      </c>
      <c r="I68" s="245">
        <v>75911</v>
      </c>
      <c r="J68" s="246">
        <v>3.0237639618365231E-2</v>
      </c>
      <c r="K68" s="245">
        <v>12691</v>
      </c>
      <c r="L68" s="246">
        <v>0.18862976491523842</v>
      </c>
      <c r="M68" s="245">
        <v>176784</v>
      </c>
      <c r="N68" s="246">
        <v>3.6212091016728509E-2</v>
      </c>
      <c r="O68" s="245">
        <v>4623</v>
      </c>
      <c r="P68" s="246">
        <v>0.53537030886748593</v>
      </c>
      <c r="Q68" s="245">
        <v>9766</v>
      </c>
      <c r="R68" s="246">
        <v>9.4474952370279031E-2</v>
      </c>
      <c r="S68" s="245">
        <v>64546</v>
      </c>
      <c r="T68" s="246">
        <v>-6.4103121782881689E-2</v>
      </c>
      <c r="U68" s="245">
        <v>19639</v>
      </c>
      <c r="V68" s="246">
        <v>1.2215235542727632E-2</v>
      </c>
      <c r="W68" s="245">
        <v>10944</v>
      </c>
      <c r="X68" s="246">
        <v>3.2550240588734791E-2</v>
      </c>
      <c r="Y68" s="245">
        <v>15249</v>
      </c>
      <c r="Z68" s="246">
        <v>-1.4221992371840408E-2</v>
      </c>
      <c r="AA68" s="245">
        <v>18714</v>
      </c>
      <c r="AB68" s="246">
        <v>-0.20355790100863935</v>
      </c>
      <c r="AC68" s="245">
        <v>1961</v>
      </c>
      <c r="AD68" s="246">
        <v>-8.7482550023266659E-2</v>
      </c>
      <c r="AE68" s="245">
        <v>3300</v>
      </c>
      <c r="AF68" s="246">
        <v>0.26728110599078336</v>
      </c>
      <c r="AG68" s="245">
        <v>4851</v>
      </c>
      <c r="AH68" s="246">
        <v>8.2570854719928644E-2</v>
      </c>
      <c r="AI68" s="245">
        <v>4283</v>
      </c>
      <c r="AJ68" s="246">
        <v>0.41259894459102897</v>
      </c>
      <c r="AK68" s="245">
        <v>5763</v>
      </c>
      <c r="AL68" s="246">
        <v>0.25939685314685312</v>
      </c>
      <c r="AM68" s="245">
        <v>1608</v>
      </c>
      <c r="AN68" s="246">
        <v>-2.4271844660194164E-2</v>
      </c>
      <c r="AO68" s="245">
        <v>1346</v>
      </c>
      <c r="AP68" s="246">
        <v>-0.14593908629441621</v>
      </c>
      <c r="AQ68" s="245">
        <v>2739</v>
      </c>
      <c r="AR68" s="246">
        <v>0.2376863985539992</v>
      </c>
      <c r="AS68" s="245">
        <v>393335</v>
      </c>
      <c r="AT68" s="246">
        <v>3.3788987040020535E-2</v>
      </c>
      <c r="AU68" s="247">
        <v>489029</v>
      </c>
      <c r="AV68" s="248">
        <v>4.1072006403596983E-2</v>
      </c>
    </row>
    <row r="69" spans="2:48" ht="15" hidden="1" customHeight="1" outlineLevel="1">
      <c r="B69" s="244" t="s">
        <v>80</v>
      </c>
      <c r="C69" s="245">
        <v>82058</v>
      </c>
      <c r="D69" s="246">
        <v>2.6084129445305804E-2</v>
      </c>
      <c r="E69" s="245">
        <v>12020</v>
      </c>
      <c r="F69" s="246">
        <v>-5.5922086082312306E-2</v>
      </c>
      <c r="G69" s="245">
        <v>9102</v>
      </c>
      <c r="H69" s="246">
        <v>-5.561319775887108E-2</v>
      </c>
      <c r="I69" s="245">
        <v>56813</v>
      </c>
      <c r="J69" s="246">
        <v>-6.7155969328276166E-2</v>
      </c>
      <c r="K69" s="245">
        <v>11514</v>
      </c>
      <c r="L69" s="246">
        <v>-2.7122940430925224E-2</v>
      </c>
      <c r="M69" s="245">
        <v>151086</v>
      </c>
      <c r="N69" s="246">
        <v>3.2523047694547058E-2</v>
      </c>
      <c r="O69" s="245">
        <v>3994</v>
      </c>
      <c r="P69" s="246">
        <v>0.49588014981273409</v>
      </c>
      <c r="Q69" s="245">
        <v>10733</v>
      </c>
      <c r="R69" s="246">
        <v>-3.6102379883251046E-2</v>
      </c>
      <c r="S69" s="245">
        <v>65114</v>
      </c>
      <c r="T69" s="246">
        <v>-2.9076702851007941E-2</v>
      </c>
      <c r="U69" s="245">
        <v>20209</v>
      </c>
      <c r="V69" s="246">
        <v>7.9655946148092793E-2</v>
      </c>
      <c r="W69" s="245">
        <v>11251</v>
      </c>
      <c r="X69" s="246">
        <v>5.8817993600602358E-2</v>
      </c>
      <c r="Y69" s="245">
        <v>16308</v>
      </c>
      <c r="Z69" s="246">
        <v>3.569230769230769E-3</v>
      </c>
      <c r="AA69" s="245">
        <v>17346</v>
      </c>
      <c r="AB69" s="246">
        <v>-0.19208197484862599</v>
      </c>
      <c r="AC69" s="245">
        <v>1789</v>
      </c>
      <c r="AD69" s="246">
        <v>-3.5059331175836039E-2</v>
      </c>
      <c r="AE69" s="245">
        <v>2954</v>
      </c>
      <c r="AF69" s="246">
        <v>-1.4676450967311516E-2</v>
      </c>
      <c r="AG69" s="245">
        <v>3479</v>
      </c>
      <c r="AH69" s="246">
        <v>0.19430140748369373</v>
      </c>
      <c r="AI69" s="245">
        <v>4157</v>
      </c>
      <c r="AJ69" s="246">
        <v>0.42411784857828017</v>
      </c>
      <c r="AK69" s="245">
        <v>4506</v>
      </c>
      <c r="AL69" s="246">
        <v>0.2399559713813979</v>
      </c>
      <c r="AM69" s="245">
        <v>1010</v>
      </c>
      <c r="AN69" s="246">
        <v>-0.4598930481283422</v>
      </c>
      <c r="AO69" s="245">
        <v>1202</v>
      </c>
      <c r="AP69" s="246">
        <v>-4.9668874172185129E-3</v>
      </c>
      <c r="AQ69" s="245">
        <v>2355</v>
      </c>
      <c r="AR69" s="246">
        <v>0.21329211746522403</v>
      </c>
      <c r="AS69" s="245">
        <v>341828</v>
      </c>
      <c r="AT69" s="246">
        <v>5.473581917860848E-4</v>
      </c>
      <c r="AU69" s="247">
        <v>423886</v>
      </c>
      <c r="AV69" s="248">
        <v>5.3911999867177762E-3</v>
      </c>
    </row>
    <row r="70" spans="2:48" ht="15" hidden="1" customHeight="1" outlineLevel="1">
      <c r="B70" s="244" t="s">
        <v>79</v>
      </c>
      <c r="C70" s="245">
        <v>68851</v>
      </c>
      <c r="D70" s="246">
        <v>-1.9314313387553961E-2</v>
      </c>
      <c r="E70" s="245">
        <v>10800</v>
      </c>
      <c r="F70" s="246">
        <v>-7.4391498114501187E-2</v>
      </c>
      <c r="G70" s="245">
        <v>9790</v>
      </c>
      <c r="H70" s="246">
        <v>-4.8405909797822666E-2</v>
      </c>
      <c r="I70" s="245">
        <v>60356</v>
      </c>
      <c r="J70" s="246">
        <v>-1.7275347216568648E-2</v>
      </c>
      <c r="K70" s="245">
        <v>8357</v>
      </c>
      <c r="L70" s="246">
        <v>5.4910376167634389E-2</v>
      </c>
      <c r="M70" s="245">
        <v>138443</v>
      </c>
      <c r="N70" s="246">
        <v>-3.6744037182377287E-2</v>
      </c>
      <c r="O70" s="245">
        <v>3953</v>
      </c>
      <c r="P70" s="246">
        <v>0.56492478226444964</v>
      </c>
      <c r="Q70" s="245">
        <v>14248</v>
      </c>
      <c r="R70" s="246">
        <v>-2.9890379246953036E-2</v>
      </c>
      <c r="S70" s="245">
        <v>66221</v>
      </c>
      <c r="T70" s="246">
        <v>-0.14685648028858544</v>
      </c>
      <c r="U70" s="245">
        <v>20958</v>
      </c>
      <c r="V70" s="246">
        <v>-0.10405266757865939</v>
      </c>
      <c r="W70" s="245">
        <v>10201</v>
      </c>
      <c r="X70" s="246">
        <v>-0.22260326169791189</v>
      </c>
      <c r="Y70" s="245">
        <v>17044</v>
      </c>
      <c r="Z70" s="246">
        <v>-7.3961912526935292E-3</v>
      </c>
      <c r="AA70" s="245">
        <v>18018</v>
      </c>
      <c r="AB70" s="246">
        <v>-0.2472111969918529</v>
      </c>
      <c r="AC70" s="245">
        <v>1777</v>
      </c>
      <c r="AD70" s="246">
        <v>-0.12806673209028463</v>
      </c>
      <c r="AE70" s="245">
        <v>3412</v>
      </c>
      <c r="AF70" s="246">
        <v>0.27123695976154982</v>
      </c>
      <c r="AG70" s="245">
        <v>6674</v>
      </c>
      <c r="AH70" s="246">
        <v>0.34529328764362033</v>
      </c>
      <c r="AI70" s="245">
        <v>5078</v>
      </c>
      <c r="AJ70" s="246">
        <v>0.47145754853665611</v>
      </c>
      <c r="AK70" s="245">
        <v>4883</v>
      </c>
      <c r="AL70" s="246">
        <v>9.2393736017897021E-2</v>
      </c>
      <c r="AM70" s="245">
        <v>857</v>
      </c>
      <c r="AN70" s="246">
        <v>-0.24293286219081267</v>
      </c>
      <c r="AO70" s="245">
        <v>1140</v>
      </c>
      <c r="AP70" s="246">
        <v>0.12537018756169793</v>
      </c>
      <c r="AQ70" s="245">
        <v>2286</v>
      </c>
      <c r="AR70" s="246">
        <v>0.20442571127502629</v>
      </c>
      <c r="AS70" s="245">
        <v>338275</v>
      </c>
      <c r="AT70" s="246">
        <v>-3.7621728653566611E-2</v>
      </c>
      <c r="AU70" s="247">
        <v>407126</v>
      </c>
      <c r="AV70" s="248">
        <v>-3.4573850028218667E-2</v>
      </c>
    </row>
    <row r="71" spans="2:48" collapsed="1">
      <c r="B71" s="257">
        <v>2007</v>
      </c>
      <c r="C71" s="258">
        <v>1552207</v>
      </c>
      <c r="D71" s="259">
        <v>-7.431758843198355E-3</v>
      </c>
      <c r="E71" s="258">
        <v>147927</v>
      </c>
      <c r="F71" s="259">
        <v>-1.6671652208595122E-2</v>
      </c>
      <c r="G71" s="258">
        <v>114808</v>
      </c>
      <c r="H71" s="259">
        <v>-1.8491762915594512E-2</v>
      </c>
      <c r="I71" s="258">
        <v>649982</v>
      </c>
      <c r="J71" s="259">
        <v>-6.4091358732197401E-2</v>
      </c>
      <c r="K71" s="258">
        <v>104940</v>
      </c>
      <c r="L71" s="259">
        <v>-1.1352395308304675E-2</v>
      </c>
      <c r="M71" s="258">
        <v>1734742</v>
      </c>
      <c r="N71" s="259">
        <v>-8.2133006273641285E-2</v>
      </c>
      <c r="O71" s="258">
        <v>62628</v>
      </c>
      <c r="P71" s="259">
        <v>0.10301343806689101</v>
      </c>
      <c r="Q71" s="258">
        <v>114297</v>
      </c>
      <c r="R71" s="259">
        <v>-7.6029490226512064E-2</v>
      </c>
      <c r="S71" s="258">
        <v>444239</v>
      </c>
      <c r="T71" s="259">
        <v>3.6275799649162055E-2</v>
      </c>
      <c r="U71" s="258">
        <v>137526</v>
      </c>
      <c r="V71" s="259">
        <v>6.332343663017248E-2</v>
      </c>
      <c r="W71" s="258">
        <v>78560</v>
      </c>
      <c r="X71" s="259">
        <v>9.1202044614828948E-2</v>
      </c>
      <c r="Y71" s="258">
        <v>110007</v>
      </c>
      <c r="Z71" s="259">
        <v>9.4967451675193493E-2</v>
      </c>
      <c r="AA71" s="258">
        <v>118146</v>
      </c>
      <c r="AB71" s="259">
        <v>-6.8924754909686969E-2</v>
      </c>
      <c r="AC71" s="258">
        <v>26141</v>
      </c>
      <c r="AD71" s="259">
        <v>-6.4086498872220843E-2</v>
      </c>
      <c r="AE71" s="258">
        <v>32923</v>
      </c>
      <c r="AF71" s="259">
        <v>9.6911706075382131E-3</v>
      </c>
      <c r="AG71" s="258">
        <v>74755</v>
      </c>
      <c r="AH71" s="259">
        <v>0.11925437939811356</v>
      </c>
      <c r="AI71" s="258">
        <v>62641</v>
      </c>
      <c r="AJ71" s="259">
        <v>0.16830482869239227</v>
      </c>
      <c r="AK71" s="258">
        <v>92015</v>
      </c>
      <c r="AL71" s="259">
        <v>0.23390816928605918</v>
      </c>
      <c r="AM71" s="258">
        <v>12595</v>
      </c>
      <c r="AN71" s="259">
        <v>-0.16189779079052435</v>
      </c>
      <c r="AO71" s="258">
        <v>18733</v>
      </c>
      <c r="AP71" s="259">
        <v>4.7736537223772579E-3</v>
      </c>
      <c r="AQ71" s="258">
        <v>33211</v>
      </c>
      <c r="AR71" s="259">
        <v>7.789425854402654E-2</v>
      </c>
      <c r="AS71" s="258">
        <v>3726577</v>
      </c>
      <c r="AT71" s="259">
        <v>-4.1317056254604911E-2</v>
      </c>
      <c r="AU71" s="260">
        <v>5278784</v>
      </c>
      <c r="AV71" s="261">
        <v>-3.1595778619496917E-2</v>
      </c>
    </row>
    <row r="72" spans="2:48" ht="15" hidden="1" customHeight="1" outlineLevel="1">
      <c r="B72" s="244" t="s">
        <v>90</v>
      </c>
      <c r="C72" s="245">
        <v>97643</v>
      </c>
      <c r="D72" s="246">
        <v>9.3463386227980783E-2</v>
      </c>
      <c r="E72" s="245">
        <v>10786</v>
      </c>
      <c r="F72" s="246">
        <v>-4.5233247764893347E-2</v>
      </c>
      <c r="G72" s="245">
        <v>10575</v>
      </c>
      <c r="H72" s="246">
        <v>8.0183861082737451E-2</v>
      </c>
      <c r="I72" s="245">
        <v>57693</v>
      </c>
      <c r="J72" s="246">
        <v>4.0357046253719275E-2</v>
      </c>
      <c r="K72" s="245">
        <v>7864</v>
      </c>
      <c r="L72" s="246">
        <v>0.1359237324859166</v>
      </c>
      <c r="M72" s="245">
        <v>165562</v>
      </c>
      <c r="N72" s="246">
        <v>7.136986921887245E-2</v>
      </c>
      <c r="O72" s="245">
        <v>3790</v>
      </c>
      <c r="P72" s="246">
        <v>0.52822580645161299</v>
      </c>
      <c r="Q72" s="245">
        <v>9244</v>
      </c>
      <c r="R72" s="246">
        <v>8.7785361261473183E-2</v>
      </c>
      <c r="S72" s="245">
        <v>65367</v>
      </c>
      <c r="T72" s="246">
        <v>9.69642048028998E-2</v>
      </c>
      <c r="U72" s="245">
        <v>20965</v>
      </c>
      <c r="V72" s="246">
        <v>0.21960442117510182</v>
      </c>
      <c r="W72" s="245">
        <v>11584</v>
      </c>
      <c r="X72" s="246">
        <v>0.38963531669865636</v>
      </c>
      <c r="Y72" s="245">
        <v>14380</v>
      </c>
      <c r="Z72" s="246">
        <v>5.9222156747200883E-2</v>
      </c>
      <c r="AA72" s="245">
        <v>18438</v>
      </c>
      <c r="AB72" s="246">
        <v>-0.10001464343242061</v>
      </c>
      <c r="AC72" s="245">
        <v>2287</v>
      </c>
      <c r="AD72" s="246">
        <v>0.38270858524788398</v>
      </c>
      <c r="AE72" s="245">
        <v>2698</v>
      </c>
      <c r="AF72" s="246">
        <v>2.0037807183364897E-2</v>
      </c>
      <c r="AG72" s="245">
        <v>5913</v>
      </c>
      <c r="AH72" s="246">
        <v>0.20821413976297509</v>
      </c>
      <c r="AI72" s="245">
        <v>4873</v>
      </c>
      <c r="AJ72" s="246">
        <v>0.70922483339179232</v>
      </c>
      <c r="AK72" s="245">
        <v>5250</v>
      </c>
      <c r="AL72" s="246">
        <v>0.18536915782343644</v>
      </c>
      <c r="AM72" s="245">
        <v>1138</v>
      </c>
      <c r="AN72" s="246">
        <v>8.6914995224450786E-2</v>
      </c>
      <c r="AO72" s="245">
        <v>1479</v>
      </c>
      <c r="AP72" s="246">
        <v>0.31000885739592565</v>
      </c>
      <c r="AQ72" s="245">
        <v>4271</v>
      </c>
      <c r="AR72" s="246">
        <v>1.0270526815377314</v>
      </c>
      <c r="AS72" s="245">
        <v>358790</v>
      </c>
      <c r="AT72" s="246">
        <v>8.9484120356734032E-2</v>
      </c>
      <c r="AU72" s="247">
        <v>456433</v>
      </c>
      <c r="AV72" s="248">
        <v>9.0332952715841186E-2</v>
      </c>
    </row>
    <row r="73" spans="2:48" ht="15" hidden="1" customHeight="1" outlineLevel="1">
      <c r="B73" s="244" t="s">
        <v>89</v>
      </c>
      <c r="C73" s="245">
        <v>93486</v>
      </c>
      <c r="D73" s="246">
        <v>0.12404862388630389</v>
      </c>
      <c r="E73" s="245">
        <v>9782</v>
      </c>
      <c r="F73" s="246">
        <v>-6.0963218857955637E-3</v>
      </c>
      <c r="G73" s="245">
        <v>8637</v>
      </c>
      <c r="H73" s="246">
        <v>4.8561369430617951E-2</v>
      </c>
      <c r="I73" s="245">
        <v>68376</v>
      </c>
      <c r="J73" s="246">
        <v>-7.8316663521419083E-2</v>
      </c>
      <c r="K73" s="245">
        <v>6276</v>
      </c>
      <c r="L73" s="246">
        <v>0.20068873158599576</v>
      </c>
      <c r="M73" s="245">
        <v>151972</v>
      </c>
      <c r="N73" s="246">
        <v>2.9425312271384785E-2</v>
      </c>
      <c r="O73" s="245">
        <v>2828</v>
      </c>
      <c r="P73" s="246">
        <v>0.50345560871876671</v>
      </c>
      <c r="Q73" s="245">
        <v>7642</v>
      </c>
      <c r="R73" s="246">
        <v>0.23917626074266263</v>
      </c>
      <c r="S73" s="245">
        <v>56974</v>
      </c>
      <c r="T73" s="246">
        <v>-0.14740213097090871</v>
      </c>
      <c r="U73" s="245">
        <v>18258</v>
      </c>
      <c r="V73" s="246">
        <v>-9.6541145034390596E-2</v>
      </c>
      <c r="W73" s="245">
        <v>10450</v>
      </c>
      <c r="X73" s="246">
        <v>-6.2948350071736048E-2</v>
      </c>
      <c r="Y73" s="245">
        <v>11311</v>
      </c>
      <c r="Z73" s="246">
        <v>-0.13411926816198427</v>
      </c>
      <c r="AA73" s="245">
        <v>16955</v>
      </c>
      <c r="AB73" s="246">
        <v>-0.24308035714285714</v>
      </c>
      <c r="AC73" s="245">
        <v>3127</v>
      </c>
      <c r="AD73" s="246">
        <v>0.18402120408936007</v>
      </c>
      <c r="AE73" s="245">
        <v>3525</v>
      </c>
      <c r="AF73" s="246">
        <v>3.9874679578466576E-3</v>
      </c>
      <c r="AG73" s="245">
        <v>5738</v>
      </c>
      <c r="AH73" s="246">
        <v>0.11244668476153552</v>
      </c>
      <c r="AI73" s="245">
        <v>5302</v>
      </c>
      <c r="AJ73" s="246">
        <v>0.84674329501915713</v>
      </c>
      <c r="AK73" s="245">
        <v>4299</v>
      </c>
      <c r="AL73" s="246">
        <v>-6.4709960711809567E-3</v>
      </c>
      <c r="AM73" s="245">
        <v>875</v>
      </c>
      <c r="AN73" s="246">
        <v>0.1589403973509933</v>
      </c>
      <c r="AO73" s="245">
        <v>1398</v>
      </c>
      <c r="AP73" s="246">
        <v>0.260595130748422</v>
      </c>
      <c r="AQ73" s="245">
        <v>2300</v>
      </c>
      <c r="AR73" s="246">
        <v>0.87296416938110744</v>
      </c>
      <c r="AS73" s="245">
        <v>339051</v>
      </c>
      <c r="AT73" s="246">
        <v>-7.4386987985667341E-3</v>
      </c>
      <c r="AU73" s="247">
        <v>432537</v>
      </c>
      <c r="AV73" s="248">
        <v>1.8306765451630458E-2</v>
      </c>
    </row>
    <row r="74" spans="2:48" ht="15" hidden="1" customHeight="1" outlineLevel="1">
      <c r="B74" s="244" t="s">
        <v>88</v>
      </c>
      <c r="C74" s="245">
        <v>128534</v>
      </c>
      <c r="D74" s="246">
        <v>0.1122899323283546</v>
      </c>
      <c r="E74" s="245">
        <v>16531</v>
      </c>
      <c r="F74" s="246">
        <v>8.2084178830922339E-2</v>
      </c>
      <c r="G74" s="245">
        <v>10089</v>
      </c>
      <c r="H74" s="246">
        <v>3.8497169325784952E-2</v>
      </c>
      <c r="I74" s="245">
        <v>56826</v>
      </c>
      <c r="J74" s="246">
        <v>-9.4680495148879218E-2</v>
      </c>
      <c r="K74" s="245">
        <v>9333</v>
      </c>
      <c r="L74" s="246">
        <v>9.1911764705883137E-3</v>
      </c>
      <c r="M74" s="245">
        <v>183205</v>
      </c>
      <c r="N74" s="246">
        <v>5.7747267657026757E-2</v>
      </c>
      <c r="O74" s="245">
        <v>6013</v>
      </c>
      <c r="P74" s="246">
        <v>0.16553595658073261</v>
      </c>
      <c r="Q74" s="245">
        <v>9532</v>
      </c>
      <c r="R74" s="246">
        <v>0.41803034811068129</v>
      </c>
      <c r="S74" s="245">
        <v>39624</v>
      </c>
      <c r="T74" s="246">
        <v>1.5323117921385743E-2</v>
      </c>
      <c r="U74" s="245">
        <v>14094</v>
      </c>
      <c r="V74" s="246">
        <v>0.10247183979974972</v>
      </c>
      <c r="W74" s="245">
        <v>6937</v>
      </c>
      <c r="X74" s="246">
        <v>9.5027624309392156E-2</v>
      </c>
      <c r="Y74" s="245">
        <v>8672</v>
      </c>
      <c r="Z74" s="246">
        <v>0.16857566365718912</v>
      </c>
      <c r="AA74" s="245">
        <v>9921</v>
      </c>
      <c r="AB74" s="246">
        <v>-0.20543008169149446</v>
      </c>
      <c r="AC74" s="245">
        <v>4082</v>
      </c>
      <c r="AD74" s="246">
        <v>0.40419676642586855</v>
      </c>
      <c r="AE74" s="245">
        <v>3041</v>
      </c>
      <c r="AF74" s="246">
        <v>0.10944910616563308</v>
      </c>
      <c r="AG74" s="245">
        <v>5786</v>
      </c>
      <c r="AH74" s="246">
        <v>6.1456613465419085E-2</v>
      </c>
      <c r="AI74" s="245">
        <v>4764</v>
      </c>
      <c r="AJ74" s="246">
        <v>0.58272425249169446</v>
      </c>
      <c r="AK74" s="245">
        <v>5352</v>
      </c>
      <c r="AL74" s="246">
        <v>1.7490494296577896E-2</v>
      </c>
      <c r="AM74" s="245">
        <v>861</v>
      </c>
      <c r="AN74" s="246">
        <v>0.11096774193548398</v>
      </c>
      <c r="AO74" s="245">
        <v>1561</v>
      </c>
      <c r="AP74" s="246">
        <v>0.67309753483386925</v>
      </c>
      <c r="AQ74" s="245">
        <v>2681</v>
      </c>
      <c r="AR74" s="246">
        <v>1.1867862969004892</v>
      </c>
      <c r="AS74" s="245">
        <v>359281</v>
      </c>
      <c r="AT74" s="246">
        <v>4.6179336210260269E-2</v>
      </c>
      <c r="AU74" s="247">
        <v>487815</v>
      </c>
      <c r="AV74" s="248">
        <v>6.2824088195564176E-2</v>
      </c>
    </row>
    <row r="75" spans="2:48" ht="15" hidden="1" customHeight="1" outlineLevel="1">
      <c r="B75" s="244" t="s">
        <v>87</v>
      </c>
      <c r="C75" s="245">
        <v>164570</v>
      </c>
      <c r="D75" s="246">
        <v>8.0905341144943854E-2</v>
      </c>
      <c r="E75" s="245">
        <v>12016</v>
      </c>
      <c r="F75" s="246">
        <v>2.1594966842373831E-2</v>
      </c>
      <c r="G75" s="245">
        <v>8584</v>
      </c>
      <c r="H75" s="246">
        <v>0.21655328798185947</v>
      </c>
      <c r="I75" s="245">
        <v>54683</v>
      </c>
      <c r="J75" s="246">
        <v>1.5299207189142017E-2</v>
      </c>
      <c r="K75" s="245">
        <v>7191</v>
      </c>
      <c r="L75" s="246">
        <v>0.21285208298195313</v>
      </c>
      <c r="M75" s="245">
        <v>167300</v>
      </c>
      <c r="N75" s="246">
        <v>-1.9721154823015841E-4</v>
      </c>
      <c r="O75" s="245">
        <v>5503</v>
      </c>
      <c r="P75" s="246">
        <v>0.44549514053060157</v>
      </c>
      <c r="Q75" s="245">
        <v>7685</v>
      </c>
      <c r="R75" s="246">
        <v>0.27827677977378573</v>
      </c>
      <c r="S75" s="245">
        <v>4438</v>
      </c>
      <c r="T75" s="246">
        <v>0.15272727272727282</v>
      </c>
      <c r="U75" s="245">
        <v>802</v>
      </c>
      <c r="V75" s="246">
        <v>-0.19639278557114226</v>
      </c>
      <c r="W75" s="245">
        <v>939</v>
      </c>
      <c r="X75" s="246">
        <v>0.10861865407319948</v>
      </c>
      <c r="Y75" s="245">
        <v>1612</v>
      </c>
      <c r="Z75" s="246">
        <v>-2.0060790273556228E-2</v>
      </c>
      <c r="AA75" s="245">
        <v>1085</v>
      </c>
      <c r="AB75" s="246">
        <v>2.0138888888888888</v>
      </c>
      <c r="AC75" s="245">
        <v>2437</v>
      </c>
      <c r="AD75" s="246">
        <v>0.21364541832669315</v>
      </c>
      <c r="AE75" s="245">
        <v>2408</v>
      </c>
      <c r="AF75" s="246">
        <v>7.0222222222222186E-2</v>
      </c>
      <c r="AG75" s="245">
        <v>6718</v>
      </c>
      <c r="AH75" s="246">
        <v>0.289443378119002</v>
      </c>
      <c r="AI75" s="245">
        <v>6212</v>
      </c>
      <c r="AJ75" s="246">
        <v>0.44937004199720021</v>
      </c>
      <c r="AK75" s="245">
        <v>8272</v>
      </c>
      <c r="AL75" s="246">
        <v>0.39847844463229087</v>
      </c>
      <c r="AM75" s="245">
        <v>1103</v>
      </c>
      <c r="AN75" s="246">
        <v>0.51303155006858714</v>
      </c>
      <c r="AO75" s="245">
        <v>1934</v>
      </c>
      <c r="AP75" s="246">
        <v>0.46626231993934808</v>
      </c>
      <c r="AQ75" s="245">
        <v>2872</v>
      </c>
      <c r="AR75" s="246">
        <v>1.537102473498233</v>
      </c>
      <c r="AS75" s="245">
        <v>299356</v>
      </c>
      <c r="AT75" s="246">
        <v>5.9828575677005613E-2</v>
      </c>
      <c r="AU75" s="247">
        <v>463926</v>
      </c>
      <c r="AV75" s="248">
        <v>6.7210478734049728E-2</v>
      </c>
    </row>
    <row r="76" spans="2:48" ht="15" hidden="1" customHeight="1" outlineLevel="1">
      <c r="B76" s="244" t="s">
        <v>86</v>
      </c>
      <c r="C76" s="245">
        <v>225297</v>
      </c>
      <c r="D76" s="246">
        <v>-3.6990651888643367E-2</v>
      </c>
      <c r="E76" s="245">
        <v>12943</v>
      </c>
      <c r="F76" s="246">
        <v>5.2447552447552503E-2</v>
      </c>
      <c r="G76" s="245">
        <v>9916</v>
      </c>
      <c r="H76" s="246">
        <v>7.4322860238353217E-2</v>
      </c>
      <c r="I76" s="245">
        <v>48643</v>
      </c>
      <c r="J76" s="246">
        <v>4.3124892777491874E-2</v>
      </c>
      <c r="K76" s="245">
        <v>9489</v>
      </c>
      <c r="L76" s="246">
        <v>-0.10201570928361881</v>
      </c>
      <c r="M76" s="245">
        <v>159766</v>
      </c>
      <c r="N76" s="246">
        <v>2.0849440585803514E-2</v>
      </c>
      <c r="O76" s="245">
        <v>7077</v>
      </c>
      <c r="P76" s="246">
        <v>0.49083631767432068</v>
      </c>
      <c r="Q76" s="245">
        <v>21017</v>
      </c>
      <c r="R76" s="246">
        <v>1.1161895597786797E-2</v>
      </c>
      <c r="S76" s="245">
        <v>3440</v>
      </c>
      <c r="T76" s="246">
        <v>0.11111111111111116</v>
      </c>
      <c r="U76" s="245">
        <v>723</v>
      </c>
      <c r="V76" s="246">
        <v>3.2857142857142918E-2</v>
      </c>
      <c r="W76" s="245">
        <v>852</v>
      </c>
      <c r="X76" s="246">
        <v>0.1359999999999999</v>
      </c>
      <c r="Y76" s="245">
        <v>1787</v>
      </c>
      <c r="Z76" s="246">
        <v>0.15738341968911906</v>
      </c>
      <c r="AA76" s="245">
        <v>78</v>
      </c>
      <c r="AB76" s="246">
        <v>-0.23529411764705888</v>
      </c>
      <c r="AC76" s="245">
        <v>1628</v>
      </c>
      <c r="AD76" s="246">
        <v>0.62151394422310746</v>
      </c>
      <c r="AE76" s="245">
        <v>2560</v>
      </c>
      <c r="AF76" s="246">
        <v>0.27744510978043913</v>
      </c>
      <c r="AG76" s="245">
        <v>6716</v>
      </c>
      <c r="AH76" s="246">
        <v>0.41777496305678707</v>
      </c>
      <c r="AI76" s="245">
        <v>6167</v>
      </c>
      <c r="AJ76" s="246">
        <v>0.50048661800486616</v>
      </c>
      <c r="AK76" s="245">
        <v>12452</v>
      </c>
      <c r="AL76" s="246">
        <v>0.3193473193473193</v>
      </c>
      <c r="AM76" s="245">
        <v>800</v>
      </c>
      <c r="AN76" s="246">
        <v>0.2084592145015105</v>
      </c>
      <c r="AO76" s="245">
        <v>2090</v>
      </c>
      <c r="AP76" s="246">
        <v>0.46461107217939723</v>
      </c>
      <c r="AQ76" s="245">
        <v>2998</v>
      </c>
      <c r="AR76" s="246">
        <v>0.42422802850356289</v>
      </c>
      <c r="AS76" s="245">
        <v>307702</v>
      </c>
      <c r="AT76" s="246">
        <v>6.3443294337209855E-2</v>
      </c>
      <c r="AU76" s="247">
        <v>532999</v>
      </c>
      <c r="AV76" s="248">
        <v>1.8542087078823544E-2</v>
      </c>
    </row>
    <row r="77" spans="2:48" ht="15" hidden="1" customHeight="1" outlineLevel="1">
      <c r="B77" s="244" t="s">
        <v>85</v>
      </c>
      <c r="C77" s="245">
        <v>194143</v>
      </c>
      <c r="D77" s="246">
        <v>4.1735304375821736E-2</v>
      </c>
      <c r="E77" s="245">
        <v>17207</v>
      </c>
      <c r="F77" s="246">
        <v>0.29648884870403869</v>
      </c>
      <c r="G77" s="245">
        <v>11668</v>
      </c>
      <c r="H77" s="246">
        <v>8.4588213422569281E-2</v>
      </c>
      <c r="I77" s="245">
        <v>46836</v>
      </c>
      <c r="J77" s="246">
        <v>-3.3133089738031862E-2</v>
      </c>
      <c r="K77" s="245">
        <v>8401</v>
      </c>
      <c r="L77" s="246">
        <v>-0.19259971167707834</v>
      </c>
      <c r="M77" s="245">
        <v>150785</v>
      </c>
      <c r="N77" s="246">
        <v>-0.10737965002012739</v>
      </c>
      <c r="O77" s="245">
        <v>7713</v>
      </c>
      <c r="P77" s="246">
        <v>0.53829278021539695</v>
      </c>
      <c r="Q77" s="245">
        <v>10964</v>
      </c>
      <c r="R77" s="246">
        <v>0.24874715261958991</v>
      </c>
      <c r="S77" s="245">
        <v>4630</v>
      </c>
      <c r="T77" s="246">
        <v>0.16801210898082752</v>
      </c>
      <c r="U77" s="245">
        <v>853</v>
      </c>
      <c r="V77" s="246">
        <v>6.3591022443890255E-2</v>
      </c>
      <c r="W77" s="245">
        <v>1372</v>
      </c>
      <c r="X77" s="246">
        <v>0.42323651452282163</v>
      </c>
      <c r="Y77" s="245">
        <v>1700</v>
      </c>
      <c r="Z77" s="246">
        <v>-0.17794970986460346</v>
      </c>
      <c r="AA77" s="245">
        <v>705</v>
      </c>
      <c r="AB77" s="246">
        <v>4.4230769230769234</v>
      </c>
      <c r="AC77" s="245">
        <v>2526</v>
      </c>
      <c r="AD77" s="246">
        <v>0.34648187633262251</v>
      </c>
      <c r="AE77" s="245">
        <v>2804</v>
      </c>
      <c r="AF77" s="246">
        <v>8.7664856477889908E-2</v>
      </c>
      <c r="AG77" s="245">
        <v>5935</v>
      </c>
      <c r="AH77" s="246">
        <v>3.3972125435540068E-2</v>
      </c>
      <c r="AI77" s="245">
        <v>5894</v>
      </c>
      <c r="AJ77" s="246">
        <v>0.26155821917808209</v>
      </c>
      <c r="AK77" s="245">
        <v>9848</v>
      </c>
      <c r="AL77" s="246">
        <v>0.31692966033698844</v>
      </c>
      <c r="AM77" s="245">
        <v>1425</v>
      </c>
      <c r="AN77" s="246">
        <v>0.17671345995045407</v>
      </c>
      <c r="AO77" s="245">
        <v>1966</v>
      </c>
      <c r="AP77" s="246">
        <v>0.29683377308707115</v>
      </c>
      <c r="AQ77" s="245">
        <v>3401</v>
      </c>
      <c r="AR77" s="246">
        <v>0.83046286329386443</v>
      </c>
      <c r="AS77" s="245">
        <v>292003</v>
      </c>
      <c r="AT77" s="246">
        <v>-1.5123765966130076E-2</v>
      </c>
      <c r="AU77" s="247">
        <v>486146</v>
      </c>
      <c r="AV77" s="248">
        <v>6.8219661511188523E-3</v>
      </c>
    </row>
    <row r="78" spans="2:48" ht="15" hidden="1" customHeight="1" outlineLevel="1">
      <c r="B78" s="244" t="s">
        <v>84</v>
      </c>
      <c r="C78" s="245">
        <v>148584</v>
      </c>
      <c r="D78" s="246">
        <v>0.17854593334073643</v>
      </c>
      <c r="E78" s="245">
        <v>9763</v>
      </c>
      <c r="F78" s="246">
        <v>0.28816466552315601</v>
      </c>
      <c r="G78" s="245">
        <v>8382</v>
      </c>
      <c r="H78" s="246">
        <v>0.32229058211074313</v>
      </c>
      <c r="I78" s="245">
        <v>48557</v>
      </c>
      <c r="J78" s="246">
        <v>0.24575401508543271</v>
      </c>
      <c r="K78" s="245">
        <v>5350</v>
      </c>
      <c r="L78" s="246">
        <v>-7.1986123156981829E-2</v>
      </c>
      <c r="M78" s="245">
        <v>158630</v>
      </c>
      <c r="N78" s="246">
        <v>0.18450429730960782</v>
      </c>
      <c r="O78" s="245">
        <v>6777</v>
      </c>
      <c r="P78" s="246">
        <v>0.44130157379838364</v>
      </c>
      <c r="Q78" s="245">
        <v>7131</v>
      </c>
      <c r="R78" s="246">
        <v>0.27521459227467804</v>
      </c>
      <c r="S78" s="245">
        <v>3793</v>
      </c>
      <c r="T78" s="246">
        <v>0.10647607934655778</v>
      </c>
      <c r="U78" s="245">
        <v>482</v>
      </c>
      <c r="V78" s="246">
        <v>-0.38125802310654688</v>
      </c>
      <c r="W78" s="245">
        <v>544</v>
      </c>
      <c r="X78" s="246">
        <v>-0.37399309551208282</v>
      </c>
      <c r="Y78" s="245">
        <v>1286</v>
      </c>
      <c r="Z78" s="246">
        <v>-0.23588829471182415</v>
      </c>
      <c r="AA78" s="245">
        <v>1481</v>
      </c>
      <c r="AB78" s="246">
        <v>14.268041237113403</v>
      </c>
      <c r="AC78" s="245">
        <v>1683</v>
      </c>
      <c r="AD78" s="246">
        <v>0.37163814180929089</v>
      </c>
      <c r="AE78" s="245">
        <v>2104</v>
      </c>
      <c r="AF78" s="246">
        <v>0.2383755150088287</v>
      </c>
      <c r="AG78" s="245">
        <v>6385</v>
      </c>
      <c r="AH78" s="246">
        <v>0.43033154121863793</v>
      </c>
      <c r="AI78" s="245">
        <v>5047</v>
      </c>
      <c r="AJ78" s="246">
        <v>1.3463505346350533</v>
      </c>
      <c r="AK78" s="245">
        <v>6828</v>
      </c>
      <c r="AL78" s="246">
        <v>0.47856214811606756</v>
      </c>
      <c r="AM78" s="245">
        <v>1589</v>
      </c>
      <c r="AN78" s="246">
        <v>0.58899999999999997</v>
      </c>
      <c r="AO78" s="245">
        <v>1568</v>
      </c>
      <c r="AP78" s="246">
        <v>0.40125111706881134</v>
      </c>
      <c r="AQ78" s="245">
        <v>2948</v>
      </c>
      <c r="AR78" s="246">
        <v>1.4026079869600654</v>
      </c>
      <c r="AS78" s="245">
        <v>276535</v>
      </c>
      <c r="AT78" s="246">
        <v>0.23558480668784543</v>
      </c>
      <c r="AU78" s="247">
        <v>425119</v>
      </c>
      <c r="AV78" s="248">
        <v>0.21503188208629731</v>
      </c>
    </row>
    <row r="79" spans="2:48" ht="15" hidden="1" customHeight="1" outlineLevel="1">
      <c r="B79" s="244" t="s">
        <v>83</v>
      </c>
      <c r="C79" s="245">
        <v>123075</v>
      </c>
      <c r="D79" s="246">
        <v>-3.0478006049911799E-2</v>
      </c>
      <c r="E79" s="245">
        <v>12593</v>
      </c>
      <c r="F79" s="246">
        <v>0.14889152449594012</v>
      </c>
      <c r="G79" s="245">
        <v>7864</v>
      </c>
      <c r="H79" s="246">
        <v>0.21545595054095834</v>
      </c>
      <c r="I79" s="245">
        <v>47588</v>
      </c>
      <c r="J79" s="246">
        <v>0.11301337823931146</v>
      </c>
      <c r="K79" s="245">
        <v>7665</v>
      </c>
      <c r="L79" s="246">
        <v>6.4287697861705073E-2</v>
      </c>
      <c r="M79" s="245">
        <v>141467</v>
      </c>
      <c r="N79" s="246">
        <v>2.1451883086876178E-2</v>
      </c>
      <c r="O79" s="245">
        <v>5423</v>
      </c>
      <c r="P79" s="246">
        <v>0.53887627695800222</v>
      </c>
      <c r="Q79" s="245">
        <v>7526</v>
      </c>
      <c r="R79" s="246">
        <v>0.27214334009465846</v>
      </c>
      <c r="S79" s="245">
        <v>3714</v>
      </c>
      <c r="T79" s="246">
        <v>-7.5659532105525118E-2</v>
      </c>
      <c r="U79" s="245">
        <v>363</v>
      </c>
      <c r="V79" s="246">
        <v>-0.62845445240532238</v>
      </c>
      <c r="W79" s="245">
        <v>219</v>
      </c>
      <c r="X79" s="246">
        <v>-0.75198187995469989</v>
      </c>
      <c r="Y79" s="245">
        <v>1971</v>
      </c>
      <c r="Z79" s="246">
        <v>-7.0528967254408492E-3</v>
      </c>
      <c r="AA79" s="245">
        <v>1161</v>
      </c>
      <c r="AB79" s="246">
        <v>5.7109826589595372</v>
      </c>
      <c r="AC79" s="245">
        <v>1811</v>
      </c>
      <c r="AD79" s="246">
        <v>0.32576866764275247</v>
      </c>
      <c r="AE79" s="245">
        <v>2001</v>
      </c>
      <c r="AF79" s="246">
        <v>0.35294117647058831</v>
      </c>
      <c r="AG79" s="245">
        <v>4891</v>
      </c>
      <c r="AH79" s="246">
        <v>0.2133465641280079</v>
      </c>
      <c r="AI79" s="245">
        <v>2595</v>
      </c>
      <c r="AJ79" s="246">
        <v>0.12240484429065734</v>
      </c>
      <c r="AK79" s="245">
        <v>4102</v>
      </c>
      <c r="AL79" s="246">
        <v>1.8624286069033991E-2</v>
      </c>
      <c r="AM79" s="245">
        <v>1088</v>
      </c>
      <c r="AN79" s="246">
        <v>6.562193927522042E-2</v>
      </c>
      <c r="AO79" s="245">
        <v>1466</v>
      </c>
      <c r="AP79" s="246">
        <v>8.3518107908351791E-2</v>
      </c>
      <c r="AQ79" s="245">
        <v>1529</v>
      </c>
      <c r="AR79" s="246">
        <v>0.27522935779816504</v>
      </c>
      <c r="AS79" s="245">
        <v>253323</v>
      </c>
      <c r="AT79" s="246">
        <v>7.2807043547861161E-2</v>
      </c>
      <c r="AU79" s="247">
        <v>376398</v>
      </c>
      <c r="AV79" s="248">
        <v>3.669489774839918E-2</v>
      </c>
    </row>
    <row r="80" spans="2:48" ht="15" hidden="1" customHeight="1" outlineLevel="1">
      <c r="B80" s="244" t="s">
        <v>82</v>
      </c>
      <c r="C80" s="245">
        <v>149061</v>
      </c>
      <c r="D80" s="246">
        <v>0.40533431383640672</v>
      </c>
      <c r="E80" s="245">
        <v>11926</v>
      </c>
      <c r="F80" s="246">
        <v>4.5131890281307596E-2</v>
      </c>
      <c r="G80" s="245">
        <v>11485</v>
      </c>
      <c r="H80" s="246">
        <v>0.21252111486486491</v>
      </c>
      <c r="I80" s="245">
        <v>69288</v>
      </c>
      <c r="J80" s="246">
        <v>0.27611610431707678</v>
      </c>
      <c r="K80" s="245">
        <v>14142</v>
      </c>
      <c r="L80" s="246">
        <v>-0.10020996373353697</v>
      </c>
      <c r="M80" s="245">
        <v>150627</v>
      </c>
      <c r="N80" s="246">
        <v>-5.9703728673895506E-2</v>
      </c>
      <c r="O80" s="245">
        <v>3448</v>
      </c>
      <c r="P80" s="246">
        <v>0.38529529931699469</v>
      </c>
      <c r="Q80" s="245">
        <v>8216</v>
      </c>
      <c r="R80" s="246">
        <v>-1.2169891687963119E-4</v>
      </c>
      <c r="S80" s="245">
        <v>33057</v>
      </c>
      <c r="T80" s="246">
        <v>0.21083476795721778</v>
      </c>
      <c r="U80" s="245">
        <v>11284</v>
      </c>
      <c r="V80" s="246">
        <v>0.135782586814293</v>
      </c>
      <c r="W80" s="245">
        <v>4750</v>
      </c>
      <c r="X80" s="246">
        <v>7.4417552589911784E-2</v>
      </c>
      <c r="Y80" s="245">
        <v>8857</v>
      </c>
      <c r="Z80" s="246">
        <v>0.42007375340708664</v>
      </c>
      <c r="AA80" s="245">
        <v>8166</v>
      </c>
      <c r="AB80" s="246">
        <v>0.21735241502683356</v>
      </c>
      <c r="AC80" s="245">
        <v>2309</v>
      </c>
      <c r="AD80" s="246">
        <v>0.21080230728893556</v>
      </c>
      <c r="AE80" s="245">
        <v>3180</v>
      </c>
      <c r="AF80" s="246">
        <v>0.40088105726872247</v>
      </c>
      <c r="AG80" s="245">
        <v>6353</v>
      </c>
      <c r="AH80" s="246">
        <v>0.33888303477344572</v>
      </c>
      <c r="AI80" s="245">
        <v>3361</v>
      </c>
      <c r="AJ80" s="246">
        <v>7.3458958799105689E-2</v>
      </c>
      <c r="AK80" s="245">
        <v>5489</v>
      </c>
      <c r="AL80" s="246">
        <v>0.73045397225725095</v>
      </c>
      <c r="AM80" s="245">
        <v>1499</v>
      </c>
      <c r="AN80" s="246">
        <v>0.54376930998970141</v>
      </c>
      <c r="AO80" s="245">
        <v>1385</v>
      </c>
      <c r="AP80" s="246">
        <v>0.32917466410748553</v>
      </c>
      <c r="AQ80" s="245">
        <v>1759</v>
      </c>
      <c r="AR80" s="246">
        <v>0.39381933438985728</v>
      </c>
      <c r="AS80" s="245">
        <v>327524</v>
      </c>
      <c r="AT80" s="246">
        <v>6.4793201427856273E-2</v>
      </c>
      <c r="AU80" s="247">
        <v>476585</v>
      </c>
      <c r="AV80" s="248">
        <v>0.15211211085378884</v>
      </c>
    </row>
    <row r="81" spans="2:48" ht="15" hidden="1" customHeight="1" outlineLevel="1">
      <c r="B81" s="244" t="s">
        <v>81</v>
      </c>
      <c r="C81" s="245">
        <v>89257</v>
      </c>
      <c r="D81" s="246">
        <v>-0.14099146352026326</v>
      </c>
      <c r="E81" s="245">
        <v>12488</v>
      </c>
      <c r="F81" s="246">
        <v>0.13085212351716025</v>
      </c>
      <c r="G81" s="245">
        <v>9845</v>
      </c>
      <c r="H81" s="246">
        <v>0.16233766233766245</v>
      </c>
      <c r="I81" s="245">
        <v>73683</v>
      </c>
      <c r="J81" s="246">
        <v>0.19253240973020214</v>
      </c>
      <c r="K81" s="245">
        <v>10677</v>
      </c>
      <c r="L81" s="246">
        <v>0.12590952230306862</v>
      </c>
      <c r="M81" s="245">
        <v>170606</v>
      </c>
      <c r="N81" s="246">
        <v>9.3740383629090207E-2</v>
      </c>
      <c r="O81" s="245">
        <v>3011</v>
      </c>
      <c r="P81" s="246">
        <v>0.81276339554485255</v>
      </c>
      <c r="Q81" s="245">
        <v>8923</v>
      </c>
      <c r="R81" s="246">
        <v>0.23707195341744081</v>
      </c>
      <c r="S81" s="245">
        <v>68967</v>
      </c>
      <c r="T81" s="246">
        <v>0.15844727382672086</v>
      </c>
      <c r="U81" s="245">
        <v>19402</v>
      </c>
      <c r="V81" s="246">
        <v>4.2669819432502143E-2</v>
      </c>
      <c r="W81" s="245">
        <v>10599</v>
      </c>
      <c r="X81" s="246">
        <v>4.4751108920650484E-2</v>
      </c>
      <c r="Y81" s="245">
        <v>15469</v>
      </c>
      <c r="Z81" s="246">
        <v>0.16667923674485263</v>
      </c>
      <c r="AA81" s="245">
        <v>23497</v>
      </c>
      <c r="AB81" s="246">
        <v>0.34099988585777874</v>
      </c>
      <c r="AC81" s="245">
        <v>2149</v>
      </c>
      <c r="AD81" s="246">
        <v>0.23505747126436782</v>
      </c>
      <c r="AE81" s="245">
        <v>2604</v>
      </c>
      <c r="AF81" s="246">
        <v>2.6409144659046202E-2</v>
      </c>
      <c r="AG81" s="245">
        <v>4481</v>
      </c>
      <c r="AH81" s="246">
        <v>0.21700162954915814</v>
      </c>
      <c r="AI81" s="245">
        <v>3032</v>
      </c>
      <c r="AJ81" s="246">
        <v>0.14804998106777734</v>
      </c>
      <c r="AK81" s="245">
        <v>4576</v>
      </c>
      <c r="AL81" s="246">
        <v>0.45454545454545459</v>
      </c>
      <c r="AM81" s="245">
        <v>1648</v>
      </c>
      <c r="AN81" s="246">
        <v>0.37218984179850123</v>
      </c>
      <c r="AO81" s="245">
        <v>1576</v>
      </c>
      <c r="AP81" s="246">
        <v>3.6842105263157787E-2</v>
      </c>
      <c r="AQ81" s="245">
        <v>2213</v>
      </c>
      <c r="AR81" s="246">
        <v>0.4852348993288591</v>
      </c>
      <c r="AS81" s="245">
        <v>380479</v>
      </c>
      <c r="AT81" s="246">
        <v>0.14212684461414704</v>
      </c>
      <c r="AU81" s="247">
        <v>469736</v>
      </c>
      <c r="AV81" s="248">
        <v>7.4814833458798802E-2</v>
      </c>
    </row>
    <row r="82" spans="2:48" ht="15" hidden="1" customHeight="1" outlineLevel="1">
      <c r="B82" s="244" t="s">
        <v>80</v>
      </c>
      <c r="C82" s="245">
        <v>79972</v>
      </c>
      <c r="D82" s="246">
        <v>0.1392996552411887</v>
      </c>
      <c r="E82" s="245">
        <v>12732</v>
      </c>
      <c r="F82" s="246">
        <v>4.7125585985689611E-2</v>
      </c>
      <c r="G82" s="245">
        <v>9638</v>
      </c>
      <c r="H82" s="246">
        <v>-3.3202929080148436E-2</v>
      </c>
      <c r="I82" s="245">
        <v>60903</v>
      </c>
      <c r="J82" s="246">
        <v>6.9580794155353898E-2</v>
      </c>
      <c r="K82" s="245">
        <v>11835</v>
      </c>
      <c r="L82" s="246">
        <v>-7.6184528920459016E-2</v>
      </c>
      <c r="M82" s="245">
        <v>146327</v>
      </c>
      <c r="N82" s="246">
        <v>2.1189916333996806E-4</v>
      </c>
      <c r="O82" s="245">
        <v>2670</v>
      </c>
      <c r="P82" s="246">
        <v>0.48168701442841289</v>
      </c>
      <c r="Q82" s="245">
        <v>11135</v>
      </c>
      <c r="R82" s="246">
        <v>3.9294381183498261E-2</v>
      </c>
      <c r="S82" s="245">
        <v>67064</v>
      </c>
      <c r="T82" s="246">
        <v>0.15631573502534568</v>
      </c>
      <c r="U82" s="245">
        <v>18718</v>
      </c>
      <c r="V82" s="246">
        <v>9.8151950718685876E-2</v>
      </c>
      <c r="W82" s="245">
        <v>10626</v>
      </c>
      <c r="X82" s="246">
        <v>9.4899536321483735E-2</v>
      </c>
      <c r="Y82" s="245">
        <v>16250</v>
      </c>
      <c r="Z82" s="246">
        <v>0.11385290287202676</v>
      </c>
      <c r="AA82" s="245">
        <v>21470</v>
      </c>
      <c r="AB82" s="246">
        <v>0.28879284470856592</v>
      </c>
      <c r="AC82" s="245">
        <v>1854</v>
      </c>
      <c r="AD82" s="246">
        <v>7.7906976744186007E-2</v>
      </c>
      <c r="AE82" s="245">
        <v>2998</v>
      </c>
      <c r="AF82" s="246">
        <v>0.14209523809523805</v>
      </c>
      <c r="AG82" s="245">
        <v>2913</v>
      </c>
      <c r="AH82" s="246">
        <v>2.8601694915254328E-2</v>
      </c>
      <c r="AI82" s="245">
        <v>2919</v>
      </c>
      <c r="AJ82" s="246">
        <v>0.31014362657091565</v>
      </c>
      <c r="AK82" s="245">
        <v>3634</v>
      </c>
      <c r="AL82" s="246">
        <v>0.34492968171724647</v>
      </c>
      <c r="AM82" s="245">
        <v>1870</v>
      </c>
      <c r="AN82" s="246">
        <v>1.5616438356164384</v>
      </c>
      <c r="AO82" s="245">
        <v>1208</v>
      </c>
      <c r="AP82" s="246">
        <v>0.54081632653061229</v>
      </c>
      <c r="AQ82" s="245">
        <v>1941</v>
      </c>
      <c r="AR82" s="246">
        <v>0.2644951140065146</v>
      </c>
      <c r="AS82" s="245">
        <v>341641</v>
      </c>
      <c r="AT82" s="246">
        <v>5.4948957220407157E-2</v>
      </c>
      <c r="AU82" s="247">
        <v>421613</v>
      </c>
      <c r="AV82" s="248">
        <v>6.9975129428484495E-2</v>
      </c>
    </row>
    <row r="83" spans="2:48" ht="15" hidden="1" customHeight="1" outlineLevel="1">
      <c r="B83" s="244" t="s">
        <v>79</v>
      </c>
      <c r="C83" s="245">
        <v>70207</v>
      </c>
      <c r="D83" s="246">
        <v>6.474263702265759E-2</v>
      </c>
      <c r="E83" s="245">
        <v>11668</v>
      </c>
      <c r="F83" s="246">
        <v>-0.1301625167735202</v>
      </c>
      <c r="G83" s="245">
        <v>10288</v>
      </c>
      <c r="H83" s="246">
        <v>-0.10281677858201799</v>
      </c>
      <c r="I83" s="245">
        <v>61417</v>
      </c>
      <c r="J83" s="246">
        <v>-2.3126719791318751E-2</v>
      </c>
      <c r="K83" s="245">
        <v>7922</v>
      </c>
      <c r="L83" s="246">
        <v>-0.17237776849143338</v>
      </c>
      <c r="M83" s="245">
        <v>143724</v>
      </c>
      <c r="N83" s="246">
        <v>9.0478683449798591E-2</v>
      </c>
      <c r="O83" s="245">
        <v>2526</v>
      </c>
      <c r="P83" s="246">
        <v>0.44095835710211073</v>
      </c>
      <c r="Q83" s="245">
        <v>14687</v>
      </c>
      <c r="R83" s="246">
        <v>-4.5058517555266575E-2</v>
      </c>
      <c r="S83" s="245">
        <v>77620</v>
      </c>
      <c r="T83" s="246">
        <v>0.20527950310559007</v>
      </c>
      <c r="U83" s="245">
        <v>23392</v>
      </c>
      <c r="V83" s="246">
        <v>0.24379220503004206</v>
      </c>
      <c r="W83" s="245">
        <v>13122</v>
      </c>
      <c r="X83" s="246">
        <v>0.10594184576485466</v>
      </c>
      <c r="Y83" s="245">
        <v>17171</v>
      </c>
      <c r="Z83" s="246">
        <v>0.10923772609819116</v>
      </c>
      <c r="AA83" s="245">
        <v>23935</v>
      </c>
      <c r="AB83" s="246">
        <v>0.31165059184568178</v>
      </c>
      <c r="AC83" s="245">
        <v>2038</v>
      </c>
      <c r="AD83" s="246">
        <v>6.2011464304325248E-2</v>
      </c>
      <c r="AE83" s="245">
        <v>2684</v>
      </c>
      <c r="AF83" s="246">
        <v>7.8344716753716348E-2</v>
      </c>
      <c r="AG83" s="245">
        <v>4961</v>
      </c>
      <c r="AH83" s="246">
        <v>0.20295829291949574</v>
      </c>
      <c r="AI83" s="245">
        <v>3451</v>
      </c>
      <c r="AJ83" s="246">
        <v>0.38205847016419714</v>
      </c>
      <c r="AK83" s="245">
        <v>4470</v>
      </c>
      <c r="AL83" s="246">
        <v>0.8765743073047858</v>
      </c>
      <c r="AM83" s="245">
        <v>1132</v>
      </c>
      <c r="AN83" s="246">
        <v>0.70996978851963743</v>
      </c>
      <c r="AO83" s="245">
        <v>1013</v>
      </c>
      <c r="AP83" s="246">
        <v>0.38957475994513024</v>
      </c>
      <c r="AQ83" s="245">
        <v>1898</v>
      </c>
      <c r="AR83" s="246">
        <v>0.33567909922589734</v>
      </c>
      <c r="AS83" s="245">
        <v>351499</v>
      </c>
      <c r="AT83" s="246">
        <v>7.5318389985285172E-2</v>
      </c>
      <c r="AU83" s="247">
        <v>421706</v>
      </c>
      <c r="AV83" s="248">
        <v>7.3543151136534313E-2</v>
      </c>
    </row>
    <row r="84" spans="2:48" collapsed="1">
      <c r="B84" s="257">
        <v>2006</v>
      </c>
      <c r="C84" s="258">
        <v>1563829</v>
      </c>
      <c r="D84" s="259">
        <v>7.1323414059026424E-2</v>
      </c>
      <c r="E84" s="258">
        <v>150435</v>
      </c>
      <c r="F84" s="259">
        <v>7.2123436553469089E-2</v>
      </c>
      <c r="G84" s="258">
        <v>116971</v>
      </c>
      <c r="H84" s="259">
        <v>9.3462836416665862E-2</v>
      </c>
      <c r="I84" s="258">
        <v>694493</v>
      </c>
      <c r="J84" s="259">
        <v>5.3905255314725453E-2</v>
      </c>
      <c r="K84" s="258">
        <v>106145</v>
      </c>
      <c r="L84" s="259">
        <v>-2.4841753254508547E-2</v>
      </c>
      <c r="M84" s="258">
        <v>1889971</v>
      </c>
      <c r="N84" s="259">
        <v>3.0063041915488808E-2</v>
      </c>
      <c r="O84" s="258">
        <v>56779</v>
      </c>
      <c r="P84" s="259">
        <v>0.45516286937133188</v>
      </c>
      <c r="Q84" s="258">
        <v>123702</v>
      </c>
      <c r="R84" s="259">
        <v>0.12460453107385727</v>
      </c>
      <c r="S84" s="258">
        <v>428688</v>
      </c>
      <c r="T84" s="259">
        <v>9.0731449158838462E-2</v>
      </c>
      <c r="U84" s="258">
        <v>129336</v>
      </c>
      <c r="V84" s="259">
        <v>8.8375380783277446E-2</v>
      </c>
      <c r="W84" s="258">
        <v>71994</v>
      </c>
      <c r="X84" s="259">
        <v>8.6341139546112888E-2</v>
      </c>
      <c r="Y84" s="258">
        <v>100466</v>
      </c>
      <c r="Z84" s="259">
        <v>8.553214478660176E-2</v>
      </c>
      <c r="AA84" s="258">
        <v>126892</v>
      </c>
      <c r="AB84" s="259">
        <v>9.9850917033595721E-2</v>
      </c>
      <c r="AC84" s="258">
        <v>27931</v>
      </c>
      <c r="AD84" s="259">
        <v>0.27138240247621659</v>
      </c>
      <c r="AE84" s="258">
        <v>32607</v>
      </c>
      <c r="AF84" s="259">
        <v>0.13108783127514911</v>
      </c>
      <c r="AG84" s="258">
        <v>66790</v>
      </c>
      <c r="AH84" s="259">
        <v>0.21286409530035599</v>
      </c>
      <c r="AI84" s="258">
        <v>53617</v>
      </c>
      <c r="AJ84" s="259">
        <v>0.45856909684439606</v>
      </c>
      <c r="AK84" s="258">
        <v>74572</v>
      </c>
      <c r="AL84" s="259">
        <v>0.31071817766372556</v>
      </c>
      <c r="AM84" s="258">
        <v>15028</v>
      </c>
      <c r="AN84" s="259">
        <v>0.39613526570048307</v>
      </c>
      <c r="AO84" s="258">
        <v>18644</v>
      </c>
      <c r="AP84" s="259">
        <v>0.33361945636623758</v>
      </c>
      <c r="AQ84" s="258">
        <v>30811</v>
      </c>
      <c r="AR84" s="259">
        <v>0.7319280494659921</v>
      </c>
      <c r="AS84" s="258">
        <v>3887184</v>
      </c>
      <c r="AT84" s="259">
        <v>6.9666470831848626E-2</v>
      </c>
      <c r="AU84" s="260">
        <v>5451013</v>
      </c>
      <c r="AV84" s="261">
        <v>7.0141303076015848E-2</v>
      </c>
    </row>
    <row r="85" spans="2:48" ht="15" hidden="1" customHeight="1" outlineLevel="1">
      <c r="B85" s="244" t="s">
        <v>90</v>
      </c>
      <c r="C85" s="245">
        <v>89297</v>
      </c>
      <c r="D85" s="246">
        <v>3.811992838708167E-2</v>
      </c>
      <c r="E85" s="245">
        <v>11297</v>
      </c>
      <c r="F85" s="246">
        <v>7.7609277430865653E-3</v>
      </c>
      <c r="G85" s="245">
        <v>9790</v>
      </c>
      <c r="H85" s="246">
        <v>5.0203818922977872E-2</v>
      </c>
      <c r="I85" s="245">
        <v>55455</v>
      </c>
      <c r="J85" s="246">
        <v>3.2201023731968315E-2</v>
      </c>
      <c r="K85" s="245">
        <v>6923</v>
      </c>
      <c r="L85" s="246">
        <v>-0.1278659611992945</v>
      </c>
      <c r="M85" s="245">
        <v>154533</v>
      </c>
      <c r="N85" s="246">
        <v>-4.8922342167132316E-2</v>
      </c>
      <c r="O85" s="245">
        <v>2480</v>
      </c>
      <c r="P85" s="246">
        <v>0.32478632478632474</v>
      </c>
      <c r="Q85" s="245">
        <v>8498</v>
      </c>
      <c r="R85" s="246">
        <v>0.1109949012942868</v>
      </c>
      <c r="S85" s="245">
        <v>59589</v>
      </c>
      <c r="T85" s="246">
        <v>4.0056550424128146E-2</v>
      </c>
      <c r="U85" s="245">
        <v>17190</v>
      </c>
      <c r="V85" s="246">
        <v>6.4000990344144526E-2</v>
      </c>
      <c r="W85" s="245">
        <v>8336</v>
      </c>
      <c r="X85" s="246">
        <v>-8.0520626516655591E-2</v>
      </c>
      <c r="Y85" s="245">
        <v>13576</v>
      </c>
      <c r="Z85" s="246">
        <v>6.9313169502205341E-2</v>
      </c>
      <c r="AA85" s="245">
        <v>20487</v>
      </c>
      <c r="AB85" s="246">
        <v>5.7338976052848878E-2</v>
      </c>
      <c r="AC85" s="245">
        <v>1654</v>
      </c>
      <c r="AD85" s="246">
        <v>1.8170805572379489E-3</v>
      </c>
      <c r="AE85" s="245">
        <v>2645</v>
      </c>
      <c r="AF85" s="246">
        <v>9.9792099792099798E-2</v>
      </c>
      <c r="AG85" s="245">
        <v>4894</v>
      </c>
      <c r="AH85" s="246">
        <v>6.345067362016521E-2</v>
      </c>
      <c r="AI85" s="245">
        <v>2851</v>
      </c>
      <c r="AJ85" s="246">
        <v>3.7104401600581927E-2</v>
      </c>
      <c r="AK85" s="245">
        <v>4429</v>
      </c>
      <c r="AL85" s="246">
        <v>0.5394508168230796</v>
      </c>
      <c r="AM85" s="245">
        <v>1047</v>
      </c>
      <c r="AN85" s="246">
        <v>0.13311688311688319</v>
      </c>
      <c r="AO85" s="245">
        <v>1129</v>
      </c>
      <c r="AP85" s="246">
        <v>9.9318403115871368E-2</v>
      </c>
      <c r="AQ85" s="245">
        <v>2107</v>
      </c>
      <c r="AR85" s="246">
        <v>0.24014125956444965</v>
      </c>
      <c r="AS85" s="245">
        <v>329321</v>
      </c>
      <c r="AT85" s="246">
        <v>-3.18736226041616E-4</v>
      </c>
      <c r="AU85" s="247">
        <v>418618</v>
      </c>
      <c r="AV85" s="248">
        <v>7.6400188713761086E-3</v>
      </c>
    </row>
    <row r="86" spans="2:48" ht="15" hidden="1" customHeight="1" outlineLevel="1">
      <c r="B86" s="244" t="s">
        <v>89</v>
      </c>
      <c r="C86" s="245">
        <v>83169</v>
      </c>
      <c r="D86" s="246">
        <v>9.3005835041791496E-2</v>
      </c>
      <c r="E86" s="245">
        <v>9842</v>
      </c>
      <c r="F86" s="246">
        <v>-9.5321261145325908E-2</v>
      </c>
      <c r="G86" s="245">
        <v>8237</v>
      </c>
      <c r="H86" s="246">
        <v>-6.8212669683257898E-2</v>
      </c>
      <c r="I86" s="245">
        <v>74186</v>
      </c>
      <c r="J86" s="246">
        <v>0.10786553768499019</v>
      </c>
      <c r="K86" s="245">
        <v>5227</v>
      </c>
      <c r="L86" s="246">
        <v>-8.2821547639936877E-2</v>
      </c>
      <c r="M86" s="245">
        <v>147628</v>
      </c>
      <c r="N86" s="246">
        <v>4.6821485552207109E-2</v>
      </c>
      <c r="O86" s="245">
        <v>1881</v>
      </c>
      <c r="P86" s="246">
        <v>0.31354748603351945</v>
      </c>
      <c r="Q86" s="245">
        <v>6167</v>
      </c>
      <c r="R86" s="246">
        <v>-0.21827861579414376</v>
      </c>
      <c r="S86" s="245">
        <v>66824</v>
      </c>
      <c r="T86" s="246">
        <v>0.10130692024984755</v>
      </c>
      <c r="U86" s="245">
        <v>20209</v>
      </c>
      <c r="V86" s="246">
        <v>6.9542206933051132E-2</v>
      </c>
      <c r="W86" s="245">
        <v>11152</v>
      </c>
      <c r="X86" s="246">
        <v>-2.6893769610036866E-4</v>
      </c>
      <c r="Y86" s="245">
        <v>13063</v>
      </c>
      <c r="Z86" s="246">
        <v>6.4022155249653823E-2</v>
      </c>
      <c r="AA86" s="245">
        <v>22400</v>
      </c>
      <c r="AB86" s="246">
        <v>0.22070844686648505</v>
      </c>
      <c r="AC86" s="245">
        <v>2641</v>
      </c>
      <c r="AD86" s="246">
        <v>8.0605564648117856E-2</v>
      </c>
      <c r="AE86" s="245">
        <v>3511</v>
      </c>
      <c r="AF86" s="246">
        <v>7.7985876573533952E-2</v>
      </c>
      <c r="AG86" s="245">
        <v>5158</v>
      </c>
      <c r="AH86" s="246">
        <v>0.35416119716461014</v>
      </c>
      <c r="AI86" s="245">
        <v>2871</v>
      </c>
      <c r="AJ86" s="246">
        <v>0.15999999999999992</v>
      </c>
      <c r="AK86" s="245">
        <v>4327</v>
      </c>
      <c r="AL86" s="246">
        <v>0.95085662759242551</v>
      </c>
      <c r="AM86" s="245">
        <v>755</v>
      </c>
      <c r="AN86" s="246">
        <v>0.26254180602006683</v>
      </c>
      <c r="AO86" s="245">
        <v>1109</v>
      </c>
      <c r="AP86" s="246">
        <v>-0.10129659643435984</v>
      </c>
      <c r="AQ86" s="245">
        <v>1228</v>
      </c>
      <c r="AR86" s="246">
        <v>-0.50801282051282048</v>
      </c>
      <c r="AS86" s="245">
        <v>341592</v>
      </c>
      <c r="AT86" s="246">
        <v>6.1058909407178508E-2</v>
      </c>
      <c r="AU86" s="247">
        <v>424761</v>
      </c>
      <c r="AV86" s="248">
        <v>6.7166297763719518E-2</v>
      </c>
    </row>
    <row r="87" spans="2:48" ht="15" hidden="1" customHeight="1" outlineLevel="1">
      <c r="B87" s="244" t="s">
        <v>88</v>
      </c>
      <c r="C87" s="245">
        <v>115558</v>
      </c>
      <c r="D87" s="246">
        <v>-9.4547449447545118E-3</v>
      </c>
      <c r="E87" s="245">
        <v>15277</v>
      </c>
      <c r="F87" s="246">
        <v>1.6907408640085109E-2</v>
      </c>
      <c r="G87" s="245">
        <v>9715</v>
      </c>
      <c r="H87" s="246">
        <v>0.14334470989761083</v>
      </c>
      <c r="I87" s="245">
        <v>62769</v>
      </c>
      <c r="J87" s="246">
        <v>8.0435830349765869E-2</v>
      </c>
      <c r="K87" s="245">
        <v>9248</v>
      </c>
      <c r="L87" s="246">
        <v>-0.14929629288933866</v>
      </c>
      <c r="M87" s="245">
        <v>173203</v>
      </c>
      <c r="N87" s="246">
        <v>-8.2061827258899656E-2</v>
      </c>
      <c r="O87" s="245">
        <v>5159</v>
      </c>
      <c r="P87" s="246">
        <v>0.4045739177783827</v>
      </c>
      <c r="Q87" s="245">
        <v>6722</v>
      </c>
      <c r="R87" s="246">
        <v>-8.5690968443960847E-2</v>
      </c>
      <c r="S87" s="245">
        <v>39026</v>
      </c>
      <c r="T87" s="246">
        <v>-2.8237051792828649E-2</v>
      </c>
      <c r="U87" s="245">
        <v>12784</v>
      </c>
      <c r="V87" s="246">
        <v>-4.2253521126760618E-2</v>
      </c>
      <c r="W87" s="245">
        <v>6335</v>
      </c>
      <c r="X87" s="246">
        <v>0.10059068797776227</v>
      </c>
      <c r="Y87" s="245">
        <v>7421</v>
      </c>
      <c r="Z87" s="246">
        <v>-9.2343444227005911E-2</v>
      </c>
      <c r="AA87" s="245">
        <v>12486</v>
      </c>
      <c r="AB87" s="246">
        <v>-3.0590062111801264E-2</v>
      </c>
      <c r="AC87" s="245">
        <v>2907</v>
      </c>
      <c r="AD87" s="246">
        <v>0.18847097301717097</v>
      </c>
      <c r="AE87" s="245">
        <v>2741</v>
      </c>
      <c r="AF87" s="246">
        <v>0.14494569757727649</v>
      </c>
      <c r="AG87" s="245">
        <v>5451</v>
      </c>
      <c r="AH87" s="246">
        <v>-4.7027972027972043E-2</v>
      </c>
      <c r="AI87" s="245">
        <v>3010</v>
      </c>
      <c r="AJ87" s="246">
        <v>-0.17466410748560457</v>
      </c>
      <c r="AK87" s="245">
        <v>5260</v>
      </c>
      <c r="AL87" s="246">
        <v>0.46436525612472157</v>
      </c>
      <c r="AM87" s="245">
        <v>775</v>
      </c>
      <c r="AN87" s="246">
        <v>0.234076433121019</v>
      </c>
      <c r="AO87" s="245">
        <v>933</v>
      </c>
      <c r="AP87" s="246">
        <v>-0.20595744680851069</v>
      </c>
      <c r="AQ87" s="245">
        <v>1226</v>
      </c>
      <c r="AR87" s="246">
        <v>-1.2882447665056307E-2</v>
      </c>
      <c r="AS87" s="245">
        <v>343422</v>
      </c>
      <c r="AT87" s="246">
        <v>-2.7692290269335174E-2</v>
      </c>
      <c r="AU87" s="247">
        <v>458980</v>
      </c>
      <c r="AV87" s="248">
        <v>-2.3164149626274888E-2</v>
      </c>
    </row>
    <row r="88" spans="2:48" ht="15" hidden="1" customHeight="1" outlineLevel="1">
      <c r="B88" s="244" t="s">
        <v>87</v>
      </c>
      <c r="C88" s="245">
        <v>152252</v>
      </c>
      <c r="D88" s="246">
        <v>2.9453129225942565E-2</v>
      </c>
      <c r="E88" s="245">
        <v>11762</v>
      </c>
      <c r="F88" s="246">
        <v>0.17655296588976688</v>
      </c>
      <c r="G88" s="245">
        <v>7056</v>
      </c>
      <c r="H88" s="246">
        <v>-3.7249283667621813E-2</v>
      </c>
      <c r="I88" s="245">
        <v>53859</v>
      </c>
      <c r="J88" s="246">
        <v>-9.4532212679087069E-3</v>
      </c>
      <c r="K88" s="245">
        <v>5929</v>
      </c>
      <c r="L88" s="246">
        <v>-0.29349380362249766</v>
      </c>
      <c r="M88" s="245">
        <v>167333</v>
      </c>
      <c r="N88" s="246">
        <v>0.21801254895109978</v>
      </c>
      <c r="O88" s="245">
        <v>3807</v>
      </c>
      <c r="P88" s="246">
        <v>0.38436363636363646</v>
      </c>
      <c r="Q88" s="245">
        <v>6012</v>
      </c>
      <c r="R88" s="246">
        <v>-9.8785789236995991E-2</v>
      </c>
      <c r="S88" s="245">
        <v>3850</v>
      </c>
      <c r="T88" s="246">
        <v>0.13737075332348603</v>
      </c>
      <c r="U88" s="245">
        <v>998</v>
      </c>
      <c r="V88" s="246">
        <v>0.14057142857142857</v>
      </c>
      <c r="W88" s="245">
        <v>847</v>
      </c>
      <c r="X88" s="246">
        <v>-0.13039014373716629</v>
      </c>
      <c r="Y88" s="245">
        <v>1645</v>
      </c>
      <c r="Z88" s="246">
        <v>0.13136176066024752</v>
      </c>
      <c r="AA88" s="245">
        <v>360</v>
      </c>
      <c r="AB88" s="246">
        <v>3.3902439024390247</v>
      </c>
      <c r="AC88" s="245">
        <v>2008</v>
      </c>
      <c r="AD88" s="246">
        <v>-2.5715672003881584E-2</v>
      </c>
      <c r="AE88" s="245">
        <v>2250</v>
      </c>
      <c r="AF88" s="246">
        <v>0.21097954790096884</v>
      </c>
      <c r="AG88" s="245">
        <v>5210</v>
      </c>
      <c r="AH88" s="246">
        <v>-0.10218852317766669</v>
      </c>
      <c r="AI88" s="245">
        <v>4286</v>
      </c>
      <c r="AJ88" s="246">
        <v>0.2890225563909774</v>
      </c>
      <c r="AK88" s="245">
        <v>5915</v>
      </c>
      <c r="AL88" s="246">
        <v>0.33011018664268055</v>
      </c>
      <c r="AM88" s="245">
        <v>729</v>
      </c>
      <c r="AN88" s="246">
        <v>3.2577903682719622E-2</v>
      </c>
      <c r="AO88" s="245">
        <v>1319</v>
      </c>
      <c r="AP88" s="246">
        <v>0.45745856353591163</v>
      </c>
      <c r="AQ88" s="245">
        <v>1132</v>
      </c>
      <c r="AR88" s="246">
        <v>0.44942381562099865</v>
      </c>
      <c r="AS88" s="245">
        <v>282457</v>
      </c>
      <c r="AT88" s="246">
        <v>0.12908280534847005</v>
      </c>
      <c r="AU88" s="247">
        <v>434709</v>
      </c>
      <c r="AV88" s="248">
        <v>9.206629134730604E-2</v>
      </c>
    </row>
    <row r="89" spans="2:48" ht="15" hidden="1" customHeight="1" outlineLevel="1">
      <c r="B89" s="244" t="s">
        <v>86</v>
      </c>
      <c r="C89" s="245">
        <v>233951</v>
      </c>
      <c r="D89" s="246">
        <v>2.6154885344842782E-2</v>
      </c>
      <c r="E89" s="245">
        <v>12298</v>
      </c>
      <c r="F89" s="246">
        <v>4.6564823135364364E-3</v>
      </c>
      <c r="G89" s="245">
        <v>9230</v>
      </c>
      <c r="H89" s="246">
        <v>4.3355733795791274E-4</v>
      </c>
      <c r="I89" s="245">
        <v>46632</v>
      </c>
      <c r="J89" s="246">
        <v>0.10528561270443237</v>
      </c>
      <c r="K89" s="245">
        <v>10567</v>
      </c>
      <c r="L89" s="246">
        <v>-9.6760406872382299E-2</v>
      </c>
      <c r="M89" s="245">
        <v>156503</v>
      </c>
      <c r="N89" s="246">
        <v>3.6821358773063029E-2</v>
      </c>
      <c r="O89" s="245">
        <v>4747</v>
      </c>
      <c r="P89" s="246">
        <v>0.72743813682678304</v>
      </c>
      <c r="Q89" s="245">
        <v>20785</v>
      </c>
      <c r="R89" s="246">
        <v>-3.2609216899247562E-3</v>
      </c>
      <c r="S89" s="245">
        <v>3096</v>
      </c>
      <c r="T89" s="246">
        <v>-0.18332893695594832</v>
      </c>
      <c r="U89" s="245">
        <v>700</v>
      </c>
      <c r="V89" s="246">
        <v>-0.30830039525691699</v>
      </c>
      <c r="W89" s="245">
        <v>750</v>
      </c>
      <c r="X89" s="246">
        <v>-0.29643527204502818</v>
      </c>
      <c r="Y89" s="245">
        <v>1544</v>
      </c>
      <c r="Z89" s="246">
        <v>-6.5375302663438273E-2</v>
      </c>
      <c r="AA89" s="245">
        <v>102</v>
      </c>
      <c r="AB89" s="246">
        <v>0.67213114754098369</v>
      </c>
      <c r="AC89" s="245">
        <v>1004</v>
      </c>
      <c r="AD89" s="246">
        <v>-0.26067746686303384</v>
      </c>
      <c r="AE89" s="245">
        <v>2004</v>
      </c>
      <c r="AF89" s="246">
        <v>0.13476783691959238</v>
      </c>
      <c r="AG89" s="245">
        <v>4737</v>
      </c>
      <c r="AH89" s="246">
        <v>-0.10521344918775977</v>
      </c>
      <c r="AI89" s="245">
        <v>4110</v>
      </c>
      <c r="AJ89" s="246">
        <v>-7.2862621249717985E-2</v>
      </c>
      <c r="AK89" s="245">
        <v>9438</v>
      </c>
      <c r="AL89" s="246">
        <v>0.18152228342513776</v>
      </c>
      <c r="AM89" s="245">
        <v>662</v>
      </c>
      <c r="AN89" s="246">
        <v>-5.428571428571427E-2</v>
      </c>
      <c r="AO89" s="245">
        <v>1427</v>
      </c>
      <c r="AP89" s="246">
        <v>0.56641053787047202</v>
      </c>
      <c r="AQ89" s="245">
        <v>2105</v>
      </c>
      <c r="AR89" s="246">
        <v>0.76298157453936355</v>
      </c>
      <c r="AS89" s="245">
        <v>289345</v>
      </c>
      <c r="AT89" s="246">
        <v>4.3297504480108939E-2</v>
      </c>
      <c r="AU89" s="247">
        <v>523296</v>
      </c>
      <c r="AV89" s="248">
        <v>3.5563251372878746E-2</v>
      </c>
    </row>
    <row r="90" spans="2:48" ht="15" hidden="1" customHeight="1" outlineLevel="1">
      <c r="B90" s="244" t="s">
        <v>85</v>
      </c>
      <c r="C90" s="245">
        <v>186365</v>
      </c>
      <c r="D90" s="246">
        <v>7.0626353614329895E-2</v>
      </c>
      <c r="E90" s="245">
        <v>13272</v>
      </c>
      <c r="F90" s="246">
        <v>-8.6390858401596993E-2</v>
      </c>
      <c r="G90" s="245">
        <v>10758</v>
      </c>
      <c r="H90" s="246">
        <v>2.505955216769884E-2</v>
      </c>
      <c r="I90" s="245">
        <v>48441</v>
      </c>
      <c r="J90" s="246">
        <v>2.3214059397575149E-2</v>
      </c>
      <c r="K90" s="245">
        <v>10405</v>
      </c>
      <c r="L90" s="246">
        <v>-6.5559048046699542E-2</v>
      </c>
      <c r="M90" s="245">
        <v>168924</v>
      </c>
      <c r="N90" s="246">
        <v>2.9095694129687821E-2</v>
      </c>
      <c r="O90" s="245">
        <v>5014</v>
      </c>
      <c r="P90" s="246">
        <v>0.51343193480229399</v>
      </c>
      <c r="Q90" s="245">
        <v>8780</v>
      </c>
      <c r="R90" s="246">
        <v>-6.4763527907967577E-2</v>
      </c>
      <c r="S90" s="245">
        <v>3964</v>
      </c>
      <c r="T90" s="246">
        <v>-6.4653138272770194E-2</v>
      </c>
      <c r="U90" s="245">
        <v>802</v>
      </c>
      <c r="V90" s="246">
        <v>-0.1907164480322906</v>
      </c>
      <c r="W90" s="245">
        <v>964</v>
      </c>
      <c r="X90" s="246">
        <v>-0.30647482014388494</v>
      </c>
      <c r="Y90" s="245">
        <v>2068</v>
      </c>
      <c r="Z90" s="246">
        <v>0.16310461192350956</v>
      </c>
      <c r="AA90" s="245">
        <v>130</v>
      </c>
      <c r="AB90" s="246">
        <v>0.64556962025316467</v>
      </c>
      <c r="AC90" s="245">
        <v>1876</v>
      </c>
      <c r="AD90" s="246">
        <v>-0.10709186101856261</v>
      </c>
      <c r="AE90" s="245">
        <v>2578</v>
      </c>
      <c r="AF90" s="246">
        <v>6.8822553897180727E-2</v>
      </c>
      <c r="AG90" s="245">
        <v>5740</v>
      </c>
      <c r="AH90" s="246">
        <v>-2.4804621134896343E-2</v>
      </c>
      <c r="AI90" s="245">
        <v>4672</v>
      </c>
      <c r="AJ90" s="246">
        <v>0.12065243463660358</v>
      </c>
      <c r="AK90" s="245">
        <v>7478</v>
      </c>
      <c r="AL90" s="246">
        <v>0.21494719740048751</v>
      </c>
      <c r="AM90" s="245">
        <v>1211</v>
      </c>
      <c r="AN90" s="246">
        <v>0.22076612903225801</v>
      </c>
      <c r="AO90" s="245">
        <v>1516</v>
      </c>
      <c r="AP90" s="246">
        <v>0.52822580645161299</v>
      </c>
      <c r="AQ90" s="245">
        <v>1858</v>
      </c>
      <c r="AR90" s="246">
        <v>0.16197623514696691</v>
      </c>
      <c r="AS90" s="245">
        <v>296487</v>
      </c>
      <c r="AT90" s="246">
        <v>2.629010149121469E-2</v>
      </c>
      <c r="AU90" s="247">
        <v>482852</v>
      </c>
      <c r="AV90" s="248">
        <v>4.2960236563181153E-2</v>
      </c>
    </row>
    <row r="91" spans="2:48" ht="15" hidden="1" customHeight="1" outlineLevel="1">
      <c r="B91" s="244" t="s">
        <v>84</v>
      </c>
      <c r="C91" s="245">
        <v>126074</v>
      </c>
      <c r="D91" s="246">
        <v>8.5600130884416981E-2</v>
      </c>
      <c r="E91" s="245">
        <v>7579</v>
      </c>
      <c r="F91" s="246">
        <v>-0.10635538261997401</v>
      </c>
      <c r="G91" s="245">
        <v>6339</v>
      </c>
      <c r="H91" s="246">
        <v>-2.2814860490211197E-2</v>
      </c>
      <c r="I91" s="245">
        <v>38978</v>
      </c>
      <c r="J91" s="246">
        <v>0.13529257565607433</v>
      </c>
      <c r="K91" s="245">
        <v>5765</v>
      </c>
      <c r="L91" s="246">
        <v>-2.568869359472703E-2</v>
      </c>
      <c r="M91" s="245">
        <v>133921</v>
      </c>
      <c r="N91" s="246">
        <v>-7.3089195119081407E-2</v>
      </c>
      <c r="O91" s="245">
        <v>4702</v>
      </c>
      <c r="P91" s="246">
        <v>0.35778226970834526</v>
      </c>
      <c r="Q91" s="245">
        <v>5592</v>
      </c>
      <c r="R91" s="246">
        <v>-0.22762430939226519</v>
      </c>
      <c r="S91" s="245">
        <v>3428</v>
      </c>
      <c r="T91" s="246">
        <v>-0.36104380242311274</v>
      </c>
      <c r="U91" s="245">
        <v>779</v>
      </c>
      <c r="V91" s="246">
        <v>0.29401993355481726</v>
      </c>
      <c r="W91" s="245">
        <v>869</v>
      </c>
      <c r="X91" s="246">
        <v>0.50086355785837644</v>
      </c>
      <c r="Y91" s="245">
        <v>1683</v>
      </c>
      <c r="Z91" s="246">
        <v>-0.2233502538071066</v>
      </c>
      <c r="AA91" s="245">
        <v>97</v>
      </c>
      <c r="AB91" s="246">
        <v>-0.9519087754090233</v>
      </c>
      <c r="AC91" s="245">
        <v>1227</v>
      </c>
      <c r="AD91" s="246">
        <v>-0.10763636363636364</v>
      </c>
      <c r="AE91" s="245">
        <v>1699</v>
      </c>
      <c r="AF91" s="246">
        <v>3.7874160048869898E-2</v>
      </c>
      <c r="AG91" s="245">
        <v>4464</v>
      </c>
      <c r="AH91" s="246">
        <v>7.800048297512685E-2</v>
      </c>
      <c r="AI91" s="245">
        <v>2151</v>
      </c>
      <c r="AJ91" s="246">
        <v>-0.31973434535104361</v>
      </c>
      <c r="AK91" s="245">
        <v>4618</v>
      </c>
      <c r="AL91" s="246">
        <v>0.62777581952767014</v>
      </c>
      <c r="AM91" s="245">
        <v>1000</v>
      </c>
      <c r="AN91" s="246">
        <v>4.4932079414838011E-2</v>
      </c>
      <c r="AO91" s="245">
        <v>1119</v>
      </c>
      <c r="AP91" s="246">
        <v>0.29214780600461898</v>
      </c>
      <c r="AQ91" s="245">
        <v>1227</v>
      </c>
      <c r="AR91" s="246">
        <v>0.31229946524064167</v>
      </c>
      <c r="AS91" s="245">
        <v>223809</v>
      </c>
      <c r="AT91" s="246">
        <v>-3.3961075117512785E-2</v>
      </c>
      <c r="AU91" s="247">
        <v>349883</v>
      </c>
      <c r="AV91" s="248">
        <v>5.9601506569679774E-3</v>
      </c>
    </row>
    <row r="92" spans="2:48" ht="15" hidden="1" customHeight="1" outlineLevel="1">
      <c r="B92" s="244" t="s">
        <v>83</v>
      </c>
      <c r="C92" s="245">
        <v>126944</v>
      </c>
      <c r="D92" s="246">
        <v>0.17565777897144752</v>
      </c>
      <c r="E92" s="245">
        <v>10961</v>
      </c>
      <c r="F92" s="246">
        <v>-1.181031373963215E-2</v>
      </c>
      <c r="G92" s="245">
        <v>6470</v>
      </c>
      <c r="H92" s="246">
        <v>-0.20231783997041053</v>
      </c>
      <c r="I92" s="245">
        <v>42756</v>
      </c>
      <c r="J92" s="246">
        <v>-0.10733448859009964</v>
      </c>
      <c r="K92" s="245">
        <v>7202</v>
      </c>
      <c r="L92" s="246">
        <v>-0.21194879089615937</v>
      </c>
      <c r="M92" s="245">
        <v>138496</v>
      </c>
      <c r="N92" s="246">
        <v>7.962038398276583E-3</v>
      </c>
      <c r="O92" s="245">
        <v>3524</v>
      </c>
      <c r="P92" s="246">
        <v>0.10125000000000006</v>
      </c>
      <c r="Q92" s="245">
        <v>5916</v>
      </c>
      <c r="R92" s="246">
        <v>2.6726830961471659E-2</v>
      </c>
      <c r="S92" s="245">
        <v>4018</v>
      </c>
      <c r="T92" s="246">
        <v>0.58814229249011851</v>
      </c>
      <c r="U92" s="245">
        <v>977</v>
      </c>
      <c r="V92" s="246">
        <v>2.5656934306569341</v>
      </c>
      <c r="W92" s="245">
        <v>883</v>
      </c>
      <c r="X92" s="246">
        <v>2.9774774774774775</v>
      </c>
      <c r="Y92" s="245">
        <v>1985</v>
      </c>
      <c r="Z92" s="246">
        <v>6.5485775630703236E-2</v>
      </c>
      <c r="AA92" s="245">
        <v>173</v>
      </c>
      <c r="AB92" s="246">
        <v>1.1695906432748648E-2</v>
      </c>
      <c r="AC92" s="245">
        <v>1366</v>
      </c>
      <c r="AD92" s="246">
        <v>-0.34105161601543654</v>
      </c>
      <c r="AE92" s="245">
        <v>1479</v>
      </c>
      <c r="AF92" s="246">
        <v>-0.18869994514536481</v>
      </c>
      <c r="AG92" s="245">
        <v>4031</v>
      </c>
      <c r="AH92" s="246">
        <v>0.16100230414746552</v>
      </c>
      <c r="AI92" s="245">
        <v>2312</v>
      </c>
      <c r="AJ92" s="246">
        <v>-0.20303343674594965</v>
      </c>
      <c r="AK92" s="245">
        <v>4027</v>
      </c>
      <c r="AL92" s="246">
        <v>0.6423327895595432</v>
      </c>
      <c r="AM92" s="245">
        <v>1021</v>
      </c>
      <c r="AN92" s="246">
        <v>0.52615844544095669</v>
      </c>
      <c r="AO92" s="245">
        <v>1353</v>
      </c>
      <c r="AP92" s="246">
        <v>0.25277777777777777</v>
      </c>
      <c r="AQ92" s="245">
        <v>1199</v>
      </c>
      <c r="AR92" s="246">
        <v>0.44110576923076916</v>
      </c>
      <c r="AS92" s="245">
        <v>236131</v>
      </c>
      <c r="AT92" s="246">
        <v>-1.7900887973880675E-2</v>
      </c>
      <c r="AU92" s="247">
        <v>363075</v>
      </c>
      <c r="AV92" s="248">
        <v>4.2085232425978392E-2</v>
      </c>
    </row>
    <row r="93" spans="2:48" ht="15" hidden="1" customHeight="1" outlineLevel="1">
      <c r="B93" s="244" t="s">
        <v>82</v>
      </c>
      <c r="C93" s="245">
        <v>106068</v>
      </c>
      <c r="D93" s="246">
        <v>-4.4217166028384769E-2</v>
      </c>
      <c r="E93" s="245">
        <v>11411</v>
      </c>
      <c r="F93" s="246">
        <v>-0.23013088652003777</v>
      </c>
      <c r="G93" s="245">
        <v>9472</v>
      </c>
      <c r="H93" s="246">
        <v>-0.11748812074909154</v>
      </c>
      <c r="I93" s="245">
        <v>54296</v>
      </c>
      <c r="J93" s="246">
        <v>-8.0414606056500193E-2</v>
      </c>
      <c r="K93" s="245">
        <v>15717</v>
      </c>
      <c r="L93" s="246">
        <v>0.27067669172932329</v>
      </c>
      <c r="M93" s="245">
        <v>160191</v>
      </c>
      <c r="N93" s="246">
        <v>-7.1647136548558699E-2</v>
      </c>
      <c r="O93" s="245">
        <v>2489</v>
      </c>
      <c r="P93" s="246">
        <v>-2.2388059701492491E-2</v>
      </c>
      <c r="Q93" s="245">
        <v>8217</v>
      </c>
      <c r="R93" s="246">
        <v>7.5664353973033061E-2</v>
      </c>
      <c r="S93" s="245">
        <v>27301</v>
      </c>
      <c r="T93" s="246">
        <v>-4.7754447360746077E-3</v>
      </c>
      <c r="U93" s="245">
        <v>9935</v>
      </c>
      <c r="V93" s="246">
        <v>7.7782599262312901E-2</v>
      </c>
      <c r="W93" s="245">
        <v>4421</v>
      </c>
      <c r="X93" s="246">
        <v>-8.9767346098414635E-2</v>
      </c>
      <c r="Y93" s="245">
        <v>6237</v>
      </c>
      <c r="Z93" s="246">
        <v>-9.6086956521739153E-2</v>
      </c>
      <c r="AA93" s="245">
        <v>6708</v>
      </c>
      <c r="AB93" s="246">
        <v>3.8872541427907636E-2</v>
      </c>
      <c r="AC93" s="245">
        <v>1907</v>
      </c>
      <c r="AD93" s="246">
        <v>-0.26256767208043308</v>
      </c>
      <c r="AE93" s="245">
        <v>2270</v>
      </c>
      <c r="AF93" s="246">
        <v>-0.1456529920963493</v>
      </c>
      <c r="AG93" s="245">
        <v>4745</v>
      </c>
      <c r="AH93" s="246">
        <v>-7.3423159539152461E-2</v>
      </c>
      <c r="AI93" s="245">
        <v>3131</v>
      </c>
      <c r="AJ93" s="246">
        <v>-7.606973058637112E-3</v>
      </c>
      <c r="AK93" s="245">
        <v>3172</v>
      </c>
      <c r="AL93" s="246">
        <v>0.14265129682997113</v>
      </c>
      <c r="AM93" s="245">
        <v>971</v>
      </c>
      <c r="AN93" s="246">
        <v>-0.23301737756714058</v>
      </c>
      <c r="AO93" s="245">
        <v>1042</v>
      </c>
      <c r="AP93" s="246">
        <v>0.31234256926952142</v>
      </c>
      <c r="AQ93" s="245">
        <v>1262</v>
      </c>
      <c r="AR93" s="246">
        <v>-4.8982667671439328E-2</v>
      </c>
      <c r="AS93" s="245">
        <v>307594</v>
      </c>
      <c r="AT93" s="246">
        <v>-5.8830368917542009E-2</v>
      </c>
      <c r="AU93" s="247">
        <v>413662</v>
      </c>
      <c r="AV93" s="248">
        <v>-5.5126131805681156E-2</v>
      </c>
    </row>
    <row r="94" spans="2:48" ht="15" hidden="1" customHeight="1" outlineLevel="1">
      <c r="B94" s="244" t="s">
        <v>81</v>
      </c>
      <c r="C94" s="245">
        <v>103907</v>
      </c>
      <c r="D94" s="246">
        <v>0.45961397988425023</v>
      </c>
      <c r="E94" s="245">
        <v>11043</v>
      </c>
      <c r="F94" s="246">
        <v>-0.20001448855404236</v>
      </c>
      <c r="G94" s="245">
        <v>8470</v>
      </c>
      <c r="H94" s="246">
        <v>-6.1911618119393053E-2</v>
      </c>
      <c r="I94" s="245">
        <v>61787</v>
      </c>
      <c r="J94" s="246">
        <v>-5.7248355940737627E-2</v>
      </c>
      <c r="K94" s="245">
        <v>9483</v>
      </c>
      <c r="L94" s="246">
        <v>4.2198544150218176E-4</v>
      </c>
      <c r="M94" s="245">
        <v>155984</v>
      </c>
      <c r="N94" s="246">
        <v>-3.0944615289038024E-2</v>
      </c>
      <c r="O94" s="245">
        <v>1661</v>
      </c>
      <c r="P94" s="246">
        <v>-0.2656940760389036</v>
      </c>
      <c r="Q94" s="245">
        <v>7213</v>
      </c>
      <c r="R94" s="246">
        <v>-0.23044916248799741</v>
      </c>
      <c r="S94" s="245">
        <v>59534</v>
      </c>
      <c r="T94" s="246">
        <v>0.14928283237775331</v>
      </c>
      <c r="U94" s="245">
        <v>18608</v>
      </c>
      <c r="V94" s="246">
        <v>0.39699699699699709</v>
      </c>
      <c r="W94" s="245">
        <v>10145</v>
      </c>
      <c r="X94" s="246">
        <v>3.7002964325871357E-2</v>
      </c>
      <c r="Y94" s="245">
        <v>13259</v>
      </c>
      <c r="Z94" s="246">
        <v>0.10889018984695165</v>
      </c>
      <c r="AA94" s="245">
        <v>17522</v>
      </c>
      <c r="AB94" s="246">
        <v>4.6651932381578165E-2</v>
      </c>
      <c r="AC94" s="245">
        <v>1740</v>
      </c>
      <c r="AD94" s="246">
        <v>-0.10493827160493829</v>
      </c>
      <c r="AE94" s="245">
        <v>2537</v>
      </c>
      <c r="AF94" s="246">
        <v>0.21620325982742084</v>
      </c>
      <c r="AG94" s="245">
        <v>3682</v>
      </c>
      <c r="AH94" s="246">
        <v>5.9263521288837717E-2</v>
      </c>
      <c r="AI94" s="245">
        <v>2641</v>
      </c>
      <c r="AJ94" s="246">
        <v>-6.3807160581354161E-2</v>
      </c>
      <c r="AK94" s="245">
        <v>3146</v>
      </c>
      <c r="AL94" s="246">
        <v>0.47907851433944515</v>
      </c>
      <c r="AM94" s="245">
        <v>1201</v>
      </c>
      <c r="AN94" s="246">
        <v>0.24844074844074848</v>
      </c>
      <c r="AO94" s="245">
        <v>1520</v>
      </c>
      <c r="AP94" s="246">
        <v>0.79669030732860513</v>
      </c>
      <c r="AQ94" s="245">
        <v>1490</v>
      </c>
      <c r="AR94" s="246">
        <v>0.27241673783091369</v>
      </c>
      <c r="AS94" s="245">
        <v>333132</v>
      </c>
      <c r="AT94" s="246">
        <v>-1.3482979700016329E-2</v>
      </c>
      <c r="AU94" s="247">
        <v>437039</v>
      </c>
      <c r="AV94" s="248">
        <v>6.8886915986137609E-2</v>
      </c>
    </row>
    <row r="95" spans="2:48" ht="15" hidden="1" customHeight="1" outlineLevel="1">
      <c r="B95" s="244" t="s">
        <v>80</v>
      </c>
      <c r="C95" s="245">
        <v>70194</v>
      </c>
      <c r="D95" s="246">
        <v>-6.4080000000000026E-2</v>
      </c>
      <c r="E95" s="245">
        <v>12159</v>
      </c>
      <c r="F95" s="246">
        <v>-0.16696355165798848</v>
      </c>
      <c r="G95" s="245">
        <v>9969</v>
      </c>
      <c r="H95" s="246">
        <v>-0.17631992068082292</v>
      </c>
      <c r="I95" s="245">
        <v>56941</v>
      </c>
      <c r="J95" s="246">
        <v>-6.5146365890098368E-2</v>
      </c>
      <c r="K95" s="245">
        <v>12811</v>
      </c>
      <c r="L95" s="246">
        <v>0.10012881064834689</v>
      </c>
      <c r="M95" s="245">
        <v>146296</v>
      </c>
      <c r="N95" s="246">
        <v>-0.11389997637809579</v>
      </c>
      <c r="O95" s="245">
        <v>1802</v>
      </c>
      <c r="P95" s="246">
        <v>-0.23805496828752648</v>
      </c>
      <c r="Q95" s="245">
        <v>10714</v>
      </c>
      <c r="R95" s="246">
        <v>8.9928789420142374E-2</v>
      </c>
      <c r="S95" s="245">
        <v>57998</v>
      </c>
      <c r="T95" s="246">
        <v>0.13211009174311927</v>
      </c>
      <c r="U95" s="245">
        <v>17045</v>
      </c>
      <c r="V95" s="246">
        <v>0.23648893725063469</v>
      </c>
      <c r="W95" s="245">
        <v>9705</v>
      </c>
      <c r="X95" s="246">
        <v>6.8471833177714547E-3</v>
      </c>
      <c r="Y95" s="245">
        <v>14589</v>
      </c>
      <c r="Z95" s="246">
        <v>0.19191176470588234</v>
      </c>
      <c r="AA95" s="245">
        <v>16659</v>
      </c>
      <c r="AB95" s="246">
        <v>7.0217139920339289E-2</v>
      </c>
      <c r="AC95" s="245">
        <v>1720</v>
      </c>
      <c r="AD95" s="246">
        <v>-0.2515230635335074</v>
      </c>
      <c r="AE95" s="245">
        <v>2625</v>
      </c>
      <c r="AF95" s="246">
        <v>-5.5415617128463435E-2</v>
      </c>
      <c r="AG95" s="245">
        <v>2832</v>
      </c>
      <c r="AH95" s="246">
        <v>-0.16998827667057448</v>
      </c>
      <c r="AI95" s="245">
        <v>2228</v>
      </c>
      <c r="AJ95" s="246">
        <v>-0.1437355880092237</v>
      </c>
      <c r="AK95" s="245">
        <v>2702</v>
      </c>
      <c r="AL95" s="246">
        <v>-8.8086398920013464E-2</v>
      </c>
      <c r="AM95" s="245">
        <v>730</v>
      </c>
      <c r="AN95" s="246">
        <v>-0.3007662835249042</v>
      </c>
      <c r="AO95" s="245">
        <v>784</v>
      </c>
      <c r="AP95" s="246">
        <v>9.4972067039106101E-2</v>
      </c>
      <c r="AQ95" s="245">
        <v>1535</v>
      </c>
      <c r="AR95" s="246">
        <v>0.84939759036144569</v>
      </c>
      <c r="AS95" s="245">
        <v>323846</v>
      </c>
      <c r="AT95" s="246">
        <v>-5.9743396927615211E-2</v>
      </c>
      <c r="AU95" s="247">
        <v>394040</v>
      </c>
      <c r="AV95" s="248">
        <v>-6.0518855665998239E-2</v>
      </c>
    </row>
    <row r="96" spans="2:48" ht="15" hidden="1" customHeight="1" outlineLevel="1">
      <c r="B96" s="244" t="s">
        <v>79</v>
      </c>
      <c r="C96" s="245">
        <v>65938</v>
      </c>
      <c r="D96" s="246">
        <v>6.7147874217093673E-2</v>
      </c>
      <c r="E96" s="245">
        <v>13414</v>
      </c>
      <c r="F96" s="246">
        <v>2.2798322531452531E-2</v>
      </c>
      <c r="G96" s="245">
        <v>11467</v>
      </c>
      <c r="H96" s="246">
        <v>1.6037568669147628E-2</v>
      </c>
      <c r="I96" s="245">
        <v>62871</v>
      </c>
      <c r="J96" s="246">
        <v>4.5271663230697534E-2</v>
      </c>
      <c r="K96" s="245">
        <v>9572</v>
      </c>
      <c r="L96" s="246">
        <v>0.10327339787920709</v>
      </c>
      <c r="M96" s="245">
        <v>131799</v>
      </c>
      <c r="N96" s="246">
        <v>-0.19993808275058278</v>
      </c>
      <c r="O96" s="245">
        <v>1753</v>
      </c>
      <c r="P96" s="246">
        <v>-0.38684854844351169</v>
      </c>
      <c r="Q96" s="245">
        <v>15380</v>
      </c>
      <c r="R96" s="246">
        <v>0.17368742368742374</v>
      </c>
      <c r="S96" s="245">
        <v>64400</v>
      </c>
      <c r="T96" s="246">
        <v>0.30030084600319018</v>
      </c>
      <c r="U96" s="245">
        <v>18807</v>
      </c>
      <c r="V96" s="246">
        <v>0.47033070127433341</v>
      </c>
      <c r="W96" s="245">
        <v>11865</v>
      </c>
      <c r="X96" s="246">
        <v>0.27525795356835769</v>
      </c>
      <c r="Y96" s="245">
        <v>15480</v>
      </c>
      <c r="Z96" s="246">
        <v>0.38424394169721898</v>
      </c>
      <c r="AA96" s="245">
        <v>18248</v>
      </c>
      <c r="AB96" s="246">
        <v>0.12302295525878515</v>
      </c>
      <c r="AC96" s="245">
        <v>1919</v>
      </c>
      <c r="AD96" s="246">
        <v>-0.20735233374638584</v>
      </c>
      <c r="AE96" s="245">
        <v>2489</v>
      </c>
      <c r="AF96" s="246">
        <v>-0.15340136054421771</v>
      </c>
      <c r="AG96" s="245">
        <v>4124</v>
      </c>
      <c r="AH96" s="246">
        <v>-0.231314072693383</v>
      </c>
      <c r="AI96" s="245">
        <v>2497</v>
      </c>
      <c r="AJ96" s="246">
        <v>-8.265980896399705E-2</v>
      </c>
      <c r="AK96" s="245">
        <v>2382</v>
      </c>
      <c r="AL96" s="246">
        <v>-0.17606364579730194</v>
      </c>
      <c r="AM96" s="245">
        <v>662</v>
      </c>
      <c r="AN96" s="246">
        <v>-5.1575931232091698E-2</v>
      </c>
      <c r="AO96" s="245">
        <v>729</v>
      </c>
      <c r="AP96" s="246">
        <v>-7.9545454545454586E-2</v>
      </c>
      <c r="AQ96" s="245">
        <v>1421</v>
      </c>
      <c r="AR96" s="246">
        <v>0.56153846153846154</v>
      </c>
      <c r="AS96" s="245">
        <v>326879</v>
      </c>
      <c r="AT96" s="246">
        <v>-4.4744147987959892E-2</v>
      </c>
      <c r="AU96" s="247">
        <v>392817</v>
      </c>
      <c r="AV96" s="248">
        <v>-2.7630149091908196E-2</v>
      </c>
    </row>
    <row r="97" spans="2:48" collapsed="1">
      <c r="B97" s="257">
        <v>2005</v>
      </c>
      <c r="C97" s="258">
        <v>1459717</v>
      </c>
      <c r="D97" s="259">
        <v>6.4098096790466075E-2</v>
      </c>
      <c r="E97" s="258">
        <v>140315</v>
      </c>
      <c r="F97" s="259">
        <v>-6.323646244333625E-2</v>
      </c>
      <c r="G97" s="258">
        <v>106973</v>
      </c>
      <c r="H97" s="259">
        <v>-4.0239372678497753E-2</v>
      </c>
      <c r="I97" s="258">
        <v>658971</v>
      </c>
      <c r="J97" s="259">
        <v>1.2930418301798863E-2</v>
      </c>
      <c r="K97" s="258">
        <v>108849</v>
      </c>
      <c r="L97" s="259">
        <v>-3.6384883010649904E-2</v>
      </c>
      <c r="M97" s="258">
        <v>1834811</v>
      </c>
      <c r="N97" s="259">
        <v>-2.915327095287179E-2</v>
      </c>
      <c r="O97" s="258">
        <v>39019</v>
      </c>
      <c r="P97" s="259">
        <v>0.20121294215435759</v>
      </c>
      <c r="Q97" s="258">
        <v>109996</v>
      </c>
      <c r="R97" s="259">
        <v>-2.4425720620842584E-2</v>
      </c>
      <c r="S97" s="258">
        <v>393028</v>
      </c>
      <c r="T97" s="259">
        <v>9.9594326161766E-2</v>
      </c>
      <c r="U97" s="258">
        <v>118834</v>
      </c>
      <c r="V97" s="259">
        <v>0.1734721083867401</v>
      </c>
      <c r="W97" s="258">
        <v>66272</v>
      </c>
      <c r="X97" s="259">
        <v>3.889263375711316E-2</v>
      </c>
      <c r="Y97" s="258">
        <v>92550</v>
      </c>
      <c r="Z97" s="259">
        <v>9.7305051990087987E-2</v>
      </c>
      <c r="AA97" s="258">
        <v>115372</v>
      </c>
      <c r="AB97" s="259">
        <v>6.7972488868729641E-2</v>
      </c>
      <c r="AC97" s="258">
        <v>21969</v>
      </c>
      <c r="AD97" s="259">
        <v>-0.11265045641812743</v>
      </c>
      <c r="AE97" s="258">
        <v>28828</v>
      </c>
      <c r="AF97" s="259">
        <v>2.9056900121367857E-2</v>
      </c>
      <c r="AG97" s="258">
        <v>55068</v>
      </c>
      <c r="AH97" s="259">
        <v>-1.8413219015703808E-2</v>
      </c>
      <c r="AI97" s="258">
        <v>36760</v>
      </c>
      <c r="AJ97" s="259">
        <v>-3.6712874400566031E-2</v>
      </c>
      <c r="AK97" s="258">
        <v>56894</v>
      </c>
      <c r="AL97" s="259">
        <v>0.31325162154052122</v>
      </c>
      <c r="AM97" s="258">
        <v>10764</v>
      </c>
      <c r="AN97" s="259">
        <v>6.1119873817034653E-2</v>
      </c>
      <c r="AO97" s="258">
        <v>13980</v>
      </c>
      <c r="AP97" s="259">
        <v>0.23302169694831543</v>
      </c>
      <c r="AQ97" s="258">
        <v>17790</v>
      </c>
      <c r="AR97" s="259">
        <v>0.18473628129994668</v>
      </c>
      <c r="AS97" s="258">
        <v>3634015</v>
      </c>
      <c r="AT97" s="259">
        <v>-2.7918420257566634E-3</v>
      </c>
      <c r="AU97" s="260">
        <v>5093732</v>
      </c>
      <c r="AV97" s="261">
        <v>1.550146661358287E-2</v>
      </c>
    </row>
    <row r="98" spans="2:48" ht="15" hidden="1" customHeight="1" outlineLevel="1">
      <c r="B98" s="244" t="s">
        <v>90</v>
      </c>
      <c r="C98" s="245">
        <v>86018</v>
      </c>
      <c r="D98" s="246">
        <v>0.19678882488799854</v>
      </c>
      <c r="E98" s="245">
        <v>11210</v>
      </c>
      <c r="F98" s="246">
        <v>-4.0486176495763027E-2</v>
      </c>
      <c r="G98" s="245">
        <v>9322</v>
      </c>
      <c r="H98" s="246">
        <v>-8.8669469156320235E-2</v>
      </c>
      <c r="I98" s="245">
        <v>53725</v>
      </c>
      <c r="J98" s="246">
        <v>8.4937094852480799E-2</v>
      </c>
      <c r="K98" s="245">
        <v>7938</v>
      </c>
      <c r="L98" s="246">
        <v>4.1185729275970528E-2</v>
      </c>
      <c r="M98" s="245">
        <v>162482</v>
      </c>
      <c r="N98" s="246">
        <v>3.5141368194385958E-2</v>
      </c>
      <c r="O98" s="245">
        <v>1872</v>
      </c>
      <c r="P98" s="246">
        <v>-0.16503122212310439</v>
      </c>
      <c r="Q98" s="245">
        <v>7649</v>
      </c>
      <c r="R98" s="246">
        <v>-0.16037321624588363</v>
      </c>
      <c r="S98" s="245">
        <v>57294</v>
      </c>
      <c r="T98" s="246">
        <v>0.12365412147718136</v>
      </c>
      <c r="U98" s="245">
        <v>16156</v>
      </c>
      <c r="V98" s="246">
        <v>9.7181663837011989E-2</v>
      </c>
      <c r="W98" s="245">
        <v>9066</v>
      </c>
      <c r="X98" s="246">
        <v>-2.0315539226280488E-2</v>
      </c>
      <c r="Y98" s="245">
        <v>12696</v>
      </c>
      <c r="Z98" s="246">
        <v>0.31510254816656302</v>
      </c>
      <c r="AA98" s="245">
        <v>19376</v>
      </c>
      <c r="AB98" s="246">
        <v>0.11638626411615571</v>
      </c>
      <c r="AC98" s="245">
        <v>1651</v>
      </c>
      <c r="AD98" s="246">
        <v>-0.15593047034764829</v>
      </c>
      <c r="AE98" s="245">
        <v>2405</v>
      </c>
      <c r="AF98" s="246">
        <v>9.2188919164396088E-2</v>
      </c>
      <c r="AG98" s="245">
        <v>4602</v>
      </c>
      <c r="AH98" s="246">
        <v>0.150787696924231</v>
      </c>
      <c r="AI98" s="245">
        <v>2749</v>
      </c>
      <c r="AJ98" s="246">
        <v>9.9160335865653648E-2</v>
      </c>
      <c r="AK98" s="245">
        <v>2877</v>
      </c>
      <c r="AL98" s="246">
        <v>3.8253338145074034E-2</v>
      </c>
      <c r="AM98" s="245">
        <v>924</v>
      </c>
      <c r="AN98" s="246">
        <v>0.1227217496962334</v>
      </c>
      <c r="AO98" s="245">
        <v>1027</v>
      </c>
      <c r="AP98" s="246">
        <v>5.8762886597938158E-2</v>
      </c>
      <c r="AQ98" s="245">
        <v>1699</v>
      </c>
      <c r="AR98" s="246">
        <v>0.14026845637583896</v>
      </c>
      <c r="AS98" s="245">
        <v>329426</v>
      </c>
      <c r="AT98" s="246">
        <v>4.5551203844176325E-2</v>
      </c>
      <c r="AU98" s="247">
        <v>415444</v>
      </c>
      <c r="AV98" s="248">
        <v>7.364297011484755E-2</v>
      </c>
    </row>
    <row r="99" spans="2:48" ht="15" hidden="1" customHeight="1" outlineLevel="1">
      <c r="B99" s="244" t="s">
        <v>89</v>
      </c>
      <c r="C99" s="245">
        <v>76092</v>
      </c>
      <c r="D99" s="246">
        <v>6.6520898158271002E-2</v>
      </c>
      <c r="E99" s="245">
        <v>10879</v>
      </c>
      <c r="F99" s="246">
        <v>0.17458432304038007</v>
      </c>
      <c r="G99" s="245">
        <v>8840</v>
      </c>
      <c r="H99" s="246">
        <v>0.14775383017398069</v>
      </c>
      <c r="I99" s="245">
        <v>66963</v>
      </c>
      <c r="J99" s="246">
        <v>5.0334096684129692E-2</v>
      </c>
      <c r="K99" s="245">
        <v>5699</v>
      </c>
      <c r="L99" s="246">
        <v>-0.14698398443346805</v>
      </c>
      <c r="M99" s="245">
        <v>141025</v>
      </c>
      <c r="N99" s="246">
        <v>-5.9946139796557718E-2</v>
      </c>
      <c r="O99" s="245">
        <v>1432</v>
      </c>
      <c r="P99" s="246">
        <v>-0.36298932384341642</v>
      </c>
      <c r="Q99" s="245">
        <v>7889</v>
      </c>
      <c r="R99" s="246">
        <v>0.41786484543493896</v>
      </c>
      <c r="S99" s="245">
        <v>60677</v>
      </c>
      <c r="T99" s="246">
        <v>0.11917146229895237</v>
      </c>
      <c r="U99" s="245">
        <v>18895</v>
      </c>
      <c r="V99" s="246">
        <v>0.102842467752291</v>
      </c>
      <c r="W99" s="245">
        <v>11155</v>
      </c>
      <c r="X99" s="246">
        <v>5.11684885035808E-2</v>
      </c>
      <c r="Y99" s="245">
        <v>12277</v>
      </c>
      <c r="Z99" s="246">
        <v>0.23660354552780016</v>
      </c>
      <c r="AA99" s="245">
        <v>18350</v>
      </c>
      <c r="AB99" s="246">
        <v>0.10923049023756271</v>
      </c>
      <c r="AC99" s="245">
        <v>2444</v>
      </c>
      <c r="AD99" s="246">
        <v>-0.18614718614718617</v>
      </c>
      <c r="AE99" s="245">
        <v>3257</v>
      </c>
      <c r="AF99" s="246">
        <v>0.17623690863127472</v>
      </c>
      <c r="AG99" s="245">
        <v>3809</v>
      </c>
      <c r="AH99" s="246">
        <v>-0.20496764767271969</v>
      </c>
      <c r="AI99" s="245">
        <v>2475</v>
      </c>
      <c r="AJ99" s="246">
        <v>-6.5332326283987885E-2</v>
      </c>
      <c r="AK99" s="245">
        <v>2218</v>
      </c>
      <c r="AL99" s="246">
        <v>-7.1620411817368002E-3</v>
      </c>
      <c r="AM99" s="245">
        <v>598</v>
      </c>
      <c r="AN99" s="246">
        <v>-0.20266666666666666</v>
      </c>
      <c r="AO99" s="245">
        <v>1234</v>
      </c>
      <c r="AP99" s="246">
        <v>1.009771986970684</v>
      </c>
      <c r="AQ99" s="245">
        <v>2496</v>
      </c>
      <c r="AR99" s="246">
        <v>1.5865284974093266</v>
      </c>
      <c r="AS99" s="245">
        <v>321935</v>
      </c>
      <c r="AT99" s="246">
        <v>1.4866700922706366E-2</v>
      </c>
      <c r="AU99" s="247">
        <v>398027</v>
      </c>
      <c r="AV99" s="248">
        <v>2.4351138162212349E-2</v>
      </c>
    </row>
    <row r="100" spans="2:48" ht="15" hidden="1" customHeight="1" outlineLevel="1">
      <c r="B100" s="244" t="s">
        <v>88</v>
      </c>
      <c r="C100" s="245">
        <v>116661</v>
      </c>
      <c r="D100" s="246">
        <v>0.25437889100351607</v>
      </c>
      <c r="E100" s="245">
        <v>15023</v>
      </c>
      <c r="F100" s="246">
        <v>-2.4290446190816439E-2</v>
      </c>
      <c r="G100" s="245">
        <v>8497</v>
      </c>
      <c r="H100" s="246">
        <v>-9.4136460554370971E-2</v>
      </c>
      <c r="I100" s="245">
        <v>58096</v>
      </c>
      <c r="J100" s="246">
        <v>-3.0650893497739196E-2</v>
      </c>
      <c r="K100" s="245">
        <v>10871</v>
      </c>
      <c r="L100" s="246">
        <v>0.25632728533456595</v>
      </c>
      <c r="M100" s="245">
        <v>188687</v>
      </c>
      <c r="N100" s="246">
        <v>-6.0613754717169011E-2</v>
      </c>
      <c r="O100" s="245">
        <v>3673</v>
      </c>
      <c r="P100" s="246">
        <v>-7.2006063668519471E-2</v>
      </c>
      <c r="Q100" s="245">
        <v>7352</v>
      </c>
      <c r="R100" s="246">
        <v>-3.6940005239717078E-2</v>
      </c>
      <c r="S100" s="245">
        <v>40160</v>
      </c>
      <c r="T100" s="246">
        <v>0.37153785731361633</v>
      </c>
      <c r="U100" s="245">
        <v>13348</v>
      </c>
      <c r="V100" s="246">
        <v>0.55371900826446274</v>
      </c>
      <c r="W100" s="245">
        <v>5756</v>
      </c>
      <c r="X100" s="246">
        <v>0.78813296054675375</v>
      </c>
      <c r="Y100" s="245">
        <v>8176</v>
      </c>
      <c r="Z100" s="246">
        <v>0.19427402862985677</v>
      </c>
      <c r="AA100" s="245">
        <v>12880</v>
      </c>
      <c r="AB100" s="246">
        <v>0.21223529411764708</v>
      </c>
      <c r="AC100" s="245">
        <v>2446</v>
      </c>
      <c r="AD100" s="246">
        <v>-0.29692440356424254</v>
      </c>
      <c r="AE100" s="245">
        <v>2394</v>
      </c>
      <c r="AF100" s="246">
        <v>-2.7619821283509371E-2</v>
      </c>
      <c r="AG100" s="245">
        <v>5720</v>
      </c>
      <c r="AH100" s="246">
        <v>0.13312202852614896</v>
      </c>
      <c r="AI100" s="245">
        <v>3647</v>
      </c>
      <c r="AJ100" s="246">
        <v>1.928451648965912E-2</v>
      </c>
      <c r="AK100" s="245">
        <v>3592</v>
      </c>
      <c r="AL100" s="246">
        <v>4.4793484584060517E-2</v>
      </c>
      <c r="AM100" s="245">
        <v>628</v>
      </c>
      <c r="AN100" s="246">
        <v>-0.2179327521793275</v>
      </c>
      <c r="AO100" s="245">
        <v>1175</v>
      </c>
      <c r="AP100" s="246">
        <v>0.67378917378917369</v>
      </c>
      <c r="AQ100" s="245">
        <v>1242</v>
      </c>
      <c r="AR100" s="246">
        <v>-0.23522167487684731</v>
      </c>
      <c r="AS100" s="245">
        <v>353203</v>
      </c>
      <c r="AT100" s="246">
        <v>-8.5028857598419272E-3</v>
      </c>
      <c r="AU100" s="247">
        <v>469864</v>
      </c>
      <c r="AV100" s="248">
        <v>4.5920286709628666E-2</v>
      </c>
    </row>
    <row r="101" spans="2:48" ht="15" hidden="1" customHeight="1" outlineLevel="1">
      <c r="B101" s="244" t="s">
        <v>87</v>
      </c>
      <c r="C101" s="245">
        <v>147896</v>
      </c>
      <c r="D101" s="246">
        <v>7.6828984156570357E-2</v>
      </c>
      <c r="E101" s="245">
        <v>9997</v>
      </c>
      <c r="F101" s="246">
        <v>-0.10828650432610831</v>
      </c>
      <c r="G101" s="245">
        <v>7329</v>
      </c>
      <c r="H101" s="246">
        <v>2.4748322147650992E-2</v>
      </c>
      <c r="I101" s="245">
        <v>54373</v>
      </c>
      <c r="J101" s="246">
        <v>0.20390133734833049</v>
      </c>
      <c r="K101" s="245">
        <v>8392</v>
      </c>
      <c r="L101" s="246">
        <v>0.36211653952280476</v>
      </c>
      <c r="M101" s="245">
        <v>137382</v>
      </c>
      <c r="N101" s="246">
        <v>-0.15998972778633791</v>
      </c>
      <c r="O101" s="245">
        <v>2750</v>
      </c>
      <c r="P101" s="246">
        <v>-0.2770767613038907</v>
      </c>
      <c r="Q101" s="245">
        <v>6671</v>
      </c>
      <c r="R101" s="246">
        <v>-0.11829236056040182</v>
      </c>
      <c r="S101" s="245">
        <v>3385</v>
      </c>
      <c r="T101" s="246">
        <v>-0.2457664884135472</v>
      </c>
      <c r="U101" s="245">
        <v>875</v>
      </c>
      <c r="V101" s="246">
        <v>-5.8127018299246491E-2</v>
      </c>
      <c r="W101" s="245">
        <v>974</v>
      </c>
      <c r="X101" s="246">
        <v>-0.16538131962296487</v>
      </c>
      <c r="Y101" s="245">
        <v>1454</v>
      </c>
      <c r="Z101" s="246">
        <v>-0.32747456059204438</v>
      </c>
      <c r="AA101" s="245">
        <v>82</v>
      </c>
      <c r="AB101" s="246">
        <v>-0.64347826086956528</v>
      </c>
      <c r="AC101" s="245">
        <v>2061</v>
      </c>
      <c r="AD101" s="246">
        <v>-6.5306122448979598E-2</v>
      </c>
      <c r="AE101" s="245">
        <v>1858</v>
      </c>
      <c r="AF101" s="246">
        <v>0.11390887290167862</v>
      </c>
      <c r="AG101" s="245">
        <v>5803</v>
      </c>
      <c r="AH101" s="246">
        <v>0.4254482928027512</v>
      </c>
      <c r="AI101" s="245">
        <v>3325</v>
      </c>
      <c r="AJ101" s="246">
        <v>3.9712320200125051E-2</v>
      </c>
      <c r="AK101" s="245">
        <v>4447</v>
      </c>
      <c r="AL101" s="246">
        <v>0.2756741250717154</v>
      </c>
      <c r="AM101" s="245">
        <v>706</v>
      </c>
      <c r="AN101" s="246">
        <v>9.2879256965944235E-2</v>
      </c>
      <c r="AO101" s="245">
        <v>905</v>
      </c>
      <c r="AP101" s="246">
        <v>0.14993646759847512</v>
      </c>
      <c r="AQ101" s="245">
        <v>781</v>
      </c>
      <c r="AR101" s="246">
        <v>-0.57646420824295008</v>
      </c>
      <c r="AS101" s="245">
        <v>250165</v>
      </c>
      <c r="AT101" s="246">
        <v>-6.3048925276873669E-2</v>
      </c>
      <c r="AU101" s="247">
        <v>398061</v>
      </c>
      <c r="AV101" s="248">
        <v>-1.5536314465688816E-2</v>
      </c>
    </row>
    <row r="102" spans="2:48" ht="15" hidden="1" customHeight="1" outlineLevel="1">
      <c r="B102" s="244" t="s">
        <v>86</v>
      </c>
      <c r="C102" s="245">
        <v>227988</v>
      </c>
      <c r="D102" s="246">
        <v>8.2245492779903451E-2</v>
      </c>
      <c r="E102" s="245">
        <v>12241</v>
      </c>
      <c r="F102" s="246">
        <v>-3.9469554300062826E-2</v>
      </c>
      <c r="G102" s="245">
        <v>9226</v>
      </c>
      <c r="H102" s="246">
        <v>-0.18426171529619806</v>
      </c>
      <c r="I102" s="245">
        <v>42190</v>
      </c>
      <c r="J102" s="246">
        <v>-0.12637442279419375</v>
      </c>
      <c r="K102" s="245">
        <v>11699</v>
      </c>
      <c r="L102" s="246">
        <v>-8.6229789892993791E-2</v>
      </c>
      <c r="M102" s="245">
        <v>150945</v>
      </c>
      <c r="N102" s="246">
        <v>-0.15442185635619099</v>
      </c>
      <c r="O102" s="245">
        <v>2748</v>
      </c>
      <c r="P102" s="246">
        <v>-0.40208877284595301</v>
      </c>
      <c r="Q102" s="245">
        <v>20853</v>
      </c>
      <c r="R102" s="246">
        <v>0.33690216694448005</v>
      </c>
      <c r="S102" s="245">
        <v>3791</v>
      </c>
      <c r="T102" s="246">
        <v>0.22132731958762886</v>
      </c>
      <c r="U102" s="245">
        <v>1012</v>
      </c>
      <c r="V102" s="246">
        <v>0.56414219474497673</v>
      </c>
      <c r="W102" s="245">
        <v>1066</v>
      </c>
      <c r="X102" s="246">
        <v>0.29212121212121223</v>
      </c>
      <c r="Y102" s="245">
        <v>1652</v>
      </c>
      <c r="Z102" s="246">
        <v>7.6221498371335406E-2</v>
      </c>
      <c r="AA102" s="245">
        <v>61</v>
      </c>
      <c r="AB102" s="246">
        <v>-0.37113402061855671</v>
      </c>
      <c r="AC102" s="245">
        <v>1358</v>
      </c>
      <c r="AD102" s="246">
        <v>-0.25384615384615383</v>
      </c>
      <c r="AE102" s="245">
        <v>1766</v>
      </c>
      <c r="AF102" s="246">
        <v>1.0875787063537423E-2</v>
      </c>
      <c r="AG102" s="245">
        <v>5294</v>
      </c>
      <c r="AH102" s="246">
        <v>6.1772964300040201E-2</v>
      </c>
      <c r="AI102" s="245">
        <v>4433</v>
      </c>
      <c r="AJ102" s="246">
        <v>0.33003300330033003</v>
      </c>
      <c r="AK102" s="245">
        <v>7988</v>
      </c>
      <c r="AL102" s="246">
        <v>9.2152037188952596E-2</v>
      </c>
      <c r="AM102" s="245">
        <v>700</v>
      </c>
      <c r="AN102" s="246">
        <v>0.20481927710843384</v>
      </c>
      <c r="AO102" s="245">
        <v>911</v>
      </c>
      <c r="AP102" s="246">
        <v>0.1649616368286444</v>
      </c>
      <c r="AQ102" s="245">
        <v>1194</v>
      </c>
      <c r="AR102" s="246">
        <v>-0.50208507089241028</v>
      </c>
      <c r="AS102" s="245">
        <v>277337</v>
      </c>
      <c r="AT102" s="246">
        <v>-0.10513358286009289</v>
      </c>
      <c r="AU102" s="247">
        <v>505325</v>
      </c>
      <c r="AV102" s="248">
        <v>-2.930758266709188E-2</v>
      </c>
    </row>
    <row r="103" spans="2:48" ht="15" hidden="1" customHeight="1" outlineLevel="1">
      <c r="B103" s="244" t="s">
        <v>85</v>
      </c>
      <c r="C103" s="245">
        <v>174071</v>
      </c>
      <c r="D103" s="246">
        <v>0.11245957794905226</v>
      </c>
      <c r="E103" s="245">
        <v>14527</v>
      </c>
      <c r="F103" s="246">
        <v>-6.2834655828656216E-2</v>
      </c>
      <c r="G103" s="245">
        <v>10495</v>
      </c>
      <c r="H103" s="246">
        <v>-0.12592654285000415</v>
      </c>
      <c r="I103" s="245">
        <v>47342</v>
      </c>
      <c r="J103" s="246">
        <v>6.4104293099572995E-2</v>
      </c>
      <c r="K103" s="245">
        <v>11135</v>
      </c>
      <c r="L103" s="246">
        <v>0.24274553571428581</v>
      </c>
      <c r="M103" s="245">
        <v>164148</v>
      </c>
      <c r="N103" s="246">
        <v>-1.1662702832886729E-2</v>
      </c>
      <c r="O103" s="245">
        <v>3313</v>
      </c>
      <c r="P103" s="246">
        <v>-0.24343457410367664</v>
      </c>
      <c r="Q103" s="245">
        <v>9388</v>
      </c>
      <c r="R103" s="246">
        <v>2.3326793110965749E-2</v>
      </c>
      <c r="S103" s="245">
        <v>4238</v>
      </c>
      <c r="T103" s="246">
        <v>-0.29295962629295957</v>
      </c>
      <c r="U103" s="245">
        <v>991</v>
      </c>
      <c r="V103" s="246">
        <v>-0.53864059590316571</v>
      </c>
      <c r="W103" s="245">
        <v>1390</v>
      </c>
      <c r="X103" s="246">
        <v>-0.16365824308062571</v>
      </c>
      <c r="Y103" s="245">
        <v>1778</v>
      </c>
      <c r="Z103" s="246">
        <v>-0.14478114478114479</v>
      </c>
      <c r="AA103" s="245">
        <v>79</v>
      </c>
      <c r="AB103" s="246">
        <v>-0.24761904761904763</v>
      </c>
      <c r="AC103" s="245">
        <v>2101</v>
      </c>
      <c r="AD103" s="246">
        <v>-0.12603993344425957</v>
      </c>
      <c r="AE103" s="245">
        <v>2412</v>
      </c>
      <c r="AF103" s="246">
        <v>9.4373865698729631E-2</v>
      </c>
      <c r="AG103" s="245">
        <v>5886</v>
      </c>
      <c r="AH103" s="246">
        <v>0.5181841630126387</v>
      </c>
      <c r="AI103" s="245">
        <v>4169</v>
      </c>
      <c r="AJ103" s="246">
        <v>0.14848484848484844</v>
      </c>
      <c r="AK103" s="245">
        <v>6155</v>
      </c>
      <c r="AL103" s="246">
        <v>2.2255439295798096E-2</v>
      </c>
      <c r="AM103" s="245">
        <v>992</v>
      </c>
      <c r="AN103" s="246">
        <v>0.35704514363885087</v>
      </c>
      <c r="AO103" s="245">
        <v>992</v>
      </c>
      <c r="AP103" s="246">
        <v>0.29842931937172779</v>
      </c>
      <c r="AQ103" s="245">
        <v>1599</v>
      </c>
      <c r="AR103" s="246">
        <v>-0.18667344862665314</v>
      </c>
      <c r="AS103" s="245">
        <v>288892</v>
      </c>
      <c r="AT103" s="246">
        <v>2.4463282521418606E-3</v>
      </c>
      <c r="AU103" s="247">
        <v>462963</v>
      </c>
      <c r="AV103" s="248">
        <v>4.1159445060394262E-2</v>
      </c>
    </row>
    <row r="104" spans="2:48" ht="15" hidden="1" customHeight="1" outlineLevel="1">
      <c r="B104" s="244" t="s">
        <v>84</v>
      </c>
      <c r="C104" s="245">
        <v>116133</v>
      </c>
      <c r="D104" s="246">
        <v>0.13323705344509618</v>
      </c>
      <c r="E104" s="245">
        <v>8481</v>
      </c>
      <c r="F104" s="246">
        <v>-0.20508013871965503</v>
      </c>
      <c r="G104" s="245">
        <v>6487</v>
      </c>
      <c r="H104" s="246">
        <v>-0.26692281613741664</v>
      </c>
      <c r="I104" s="245">
        <v>34333</v>
      </c>
      <c r="J104" s="246">
        <v>-0.12185078138987648</v>
      </c>
      <c r="K104" s="245">
        <v>5917</v>
      </c>
      <c r="L104" s="246">
        <v>-3.9915625507058294E-2</v>
      </c>
      <c r="M104" s="245">
        <v>144481</v>
      </c>
      <c r="N104" s="246">
        <v>5.0793835501865559E-2</v>
      </c>
      <c r="O104" s="245">
        <v>3463</v>
      </c>
      <c r="P104" s="246">
        <v>-0.21934174932371509</v>
      </c>
      <c r="Q104" s="245">
        <v>7240</v>
      </c>
      <c r="R104" s="246">
        <v>0.12649758829936197</v>
      </c>
      <c r="S104" s="245">
        <v>5365</v>
      </c>
      <c r="T104" s="246">
        <v>0.1170102019571102</v>
      </c>
      <c r="U104" s="245">
        <v>602</v>
      </c>
      <c r="V104" s="246">
        <v>-0.71723813997181773</v>
      </c>
      <c r="W104" s="245">
        <v>579</v>
      </c>
      <c r="X104" s="246">
        <v>-0.37808807733619765</v>
      </c>
      <c r="Y104" s="245">
        <v>2167</v>
      </c>
      <c r="Z104" s="246">
        <v>0.342627013630731</v>
      </c>
      <c r="AA104" s="245">
        <v>2017</v>
      </c>
      <c r="AB104" s="246">
        <v>14.635658914728682</v>
      </c>
      <c r="AC104" s="245">
        <v>1375</v>
      </c>
      <c r="AD104" s="246">
        <v>-0.15436654366543667</v>
      </c>
      <c r="AE104" s="245">
        <v>1637</v>
      </c>
      <c r="AF104" s="246">
        <v>-3.3077377436503297E-2</v>
      </c>
      <c r="AG104" s="245">
        <v>4141</v>
      </c>
      <c r="AH104" s="246">
        <v>0.28006182380216393</v>
      </c>
      <c r="AI104" s="245">
        <v>3162</v>
      </c>
      <c r="AJ104" s="246">
        <v>0.21242331288343563</v>
      </c>
      <c r="AK104" s="245">
        <v>2837</v>
      </c>
      <c r="AL104" s="246">
        <v>-0.18780417978814767</v>
      </c>
      <c r="AM104" s="245">
        <v>957</v>
      </c>
      <c r="AN104" s="246">
        <v>0.18002466091245384</v>
      </c>
      <c r="AO104" s="245">
        <v>866</v>
      </c>
      <c r="AP104" s="246">
        <v>1.6431924882629012E-2</v>
      </c>
      <c r="AQ104" s="245">
        <v>935</v>
      </c>
      <c r="AR104" s="246">
        <v>-0.30637982195845692</v>
      </c>
      <c r="AS104" s="245">
        <v>231677</v>
      </c>
      <c r="AT104" s="246">
        <v>-8.2617387321441971E-3</v>
      </c>
      <c r="AU104" s="247">
        <v>347810</v>
      </c>
      <c r="AV104" s="248">
        <v>3.4883928518295804E-2</v>
      </c>
    </row>
    <row r="105" spans="2:48" ht="15" hidden="1" customHeight="1" outlineLevel="1">
      <c r="B105" s="244" t="s">
        <v>83</v>
      </c>
      <c r="C105" s="245">
        <v>107977</v>
      </c>
      <c r="D105" s="246">
        <v>9.2939926109620874E-2</v>
      </c>
      <c r="E105" s="245">
        <v>11092</v>
      </c>
      <c r="F105" s="246">
        <v>-0.21953278919223196</v>
      </c>
      <c r="G105" s="245">
        <v>8111</v>
      </c>
      <c r="H105" s="246">
        <v>-0.1844142785319256</v>
      </c>
      <c r="I105" s="245">
        <v>47897</v>
      </c>
      <c r="J105" s="246">
        <v>-9.9257169722614003E-2</v>
      </c>
      <c r="K105" s="245">
        <v>9139</v>
      </c>
      <c r="L105" s="246">
        <v>-0.16493055555555558</v>
      </c>
      <c r="M105" s="245">
        <v>137402</v>
      </c>
      <c r="N105" s="246">
        <v>-0.14146286599767566</v>
      </c>
      <c r="O105" s="245">
        <v>3200</v>
      </c>
      <c r="P105" s="246">
        <v>-0.22178988326848248</v>
      </c>
      <c r="Q105" s="245">
        <v>5762</v>
      </c>
      <c r="R105" s="246">
        <v>0.13202357563850686</v>
      </c>
      <c r="S105" s="245">
        <v>2530</v>
      </c>
      <c r="T105" s="246">
        <v>-0.43740271291972421</v>
      </c>
      <c r="U105" s="245">
        <v>274</v>
      </c>
      <c r="V105" s="246">
        <v>-0.8587628865979382</v>
      </c>
      <c r="W105" s="245">
        <v>222</v>
      </c>
      <c r="X105" s="246">
        <v>-0.59636363636363643</v>
      </c>
      <c r="Y105" s="245">
        <v>1863</v>
      </c>
      <c r="Z105" s="246">
        <v>0.12909090909090915</v>
      </c>
      <c r="AA105" s="245">
        <v>171</v>
      </c>
      <c r="AB105" s="246">
        <v>-0.52100840336134446</v>
      </c>
      <c r="AC105" s="245">
        <v>2073</v>
      </c>
      <c r="AD105" s="246">
        <v>-5.1692589204025641E-2</v>
      </c>
      <c r="AE105" s="245">
        <v>1823</v>
      </c>
      <c r="AF105" s="246">
        <v>-0.10108481262327418</v>
      </c>
      <c r="AG105" s="245">
        <v>3472</v>
      </c>
      <c r="AH105" s="246">
        <v>-0.27303182579564489</v>
      </c>
      <c r="AI105" s="245">
        <v>2901</v>
      </c>
      <c r="AJ105" s="246">
        <v>1.2212142358688061E-2</v>
      </c>
      <c r="AK105" s="245">
        <v>2452</v>
      </c>
      <c r="AL105" s="246">
        <v>-0.14890662964248524</v>
      </c>
      <c r="AM105" s="245">
        <v>669</v>
      </c>
      <c r="AN105" s="246">
        <v>-3.4632034632034681E-2</v>
      </c>
      <c r="AO105" s="245">
        <v>1080</v>
      </c>
      <c r="AP105" s="246">
        <v>0.44578313253012047</v>
      </c>
      <c r="AQ105" s="245">
        <v>832</v>
      </c>
      <c r="AR105" s="246">
        <v>-0.4939172749391727</v>
      </c>
      <c r="AS105" s="245">
        <v>240435</v>
      </c>
      <c r="AT105" s="246">
        <v>-0.14080646659853202</v>
      </c>
      <c r="AU105" s="247">
        <v>348412</v>
      </c>
      <c r="AV105" s="248">
        <v>-7.981607519682643E-2</v>
      </c>
    </row>
    <row r="106" spans="2:48" ht="15" hidden="1" customHeight="1" outlineLevel="1">
      <c r="B106" s="244" t="s">
        <v>82</v>
      </c>
      <c r="C106" s="245">
        <v>110975</v>
      </c>
      <c r="D106" s="246">
        <v>1.9353712753058749E-2</v>
      </c>
      <c r="E106" s="245">
        <v>14822</v>
      </c>
      <c r="F106" s="246">
        <v>7.3202519730649396E-2</v>
      </c>
      <c r="G106" s="245">
        <v>10733</v>
      </c>
      <c r="H106" s="246">
        <v>-9.0885990174487508E-2</v>
      </c>
      <c r="I106" s="245">
        <v>59044</v>
      </c>
      <c r="J106" s="246">
        <v>-9.7793533402603772E-2</v>
      </c>
      <c r="K106" s="245">
        <v>12369</v>
      </c>
      <c r="L106" s="246">
        <v>-0.21571238348868171</v>
      </c>
      <c r="M106" s="245">
        <v>172554</v>
      </c>
      <c r="N106" s="246">
        <v>0.11466832038138786</v>
      </c>
      <c r="O106" s="245">
        <v>2546</v>
      </c>
      <c r="P106" s="246">
        <v>2.2079486150140548E-2</v>
      </c>
      <c r="Q106" s="245">
        <v>7639</v>
      </c>
      <c r="R106" s="246">
        <v>-0.32784865816102071</v>
      </c>
      <c r="S106" s="245">
        <v>27432</v>
      </c>
      <c r="T106" s="246">
        <v>0.18928292725223272</v>
      </c>
      <c r="U106" s="245">
        <v>9218</v>
      </c>
      <c r="V106" s="246">
        <v>0.10660264105642248</v>
      </c>
      <c r="W106" s="245">
        <v>4857</v>
      </c>
      <c r="X106" s="246">
        <v>0.10186025408348454</v>
      </c>
      <c r="Y106" s="245">
        <v>6900</v>
      </c>
      <c r="Z106" s="246">
        <v>0.50655021834061142</v>
      </c>
      <c r="AA106" s="245">
        <v>6457</v>
      </c>
      <c r="AB106" s="246">
        <v>0.12334725121781487</v>
      </c>
      <c r="AC106" s="245">
        <v>2586</v>
      </c>
      <c r="AD106" s="246">
        <v>1.8511224891689659E-2</v>
      </c>
      <c r="AE106" s="245">
        <v>2657</v>
      </c>
      <c r="AF106" s="246">
        <v>8.0960130187144097E-2</v>
      </c>
      <c r="AG106" s="245">
        <v>5121</v>
      </c>
      <c r="AH106" s="246">
        <v>0.33359374999999991</v>
      </c>
      <c r="AI106" s="245">
        <v>3155</v>
      </c>
      <c r="AJ106" s="246">
        <v>0.36108714408973253</v>
      </c>
      <c r="AK106" s="245">
        <v>2776</v>
      </c>
      <c r="AL106" s="246">
        <v>-0.15029078665442297</v>
      </c>
      <c r="AM106" s="245">
        <v>1266</v>
      </c>
      <c r="AN106" s="246">
        <v>0.26600000000000001</v>
      </c>
      <c r="AO106" s="245">
        <v>794</v>
      </c>
      <c r="AP106" s="246">
        <v>4.8877146631439938E-2</v>
      </c>
      <c r="AQ106" s="245">
        <v>1327</v>
      </c>
      <c r="AR106" s="246">
        <v>-0.33081190115985881</v>
      </c>
      <c r="AS106" s="245">
        <v>326821</v>
      </c>
      <c r="AT106" s="246">
        <v>3.1895781434015724E-2</v>
      </c>
      <c r="AU106" s="247">
        <v>437796</v>
      </c>
      <c r="AV106" s="248">
        <v>2.8687436411356515E-2</v>
      </c>
    </row>
    <row r="107" spans="2:48" ht="15" hidden="1" customHeight="1" outlineLevel="1">
      <c r="B107" s="244" t="s">
        <v>81</v>
      </c>
      <c r="C107" s="245">
        <v>71188</v>
      </c>
      <c r="D107" s="246">
        <v>-8.6044421620233624E-2</v>
      </c>
      <c r="E107" s="245">
        <v>13804</v>
      </c>
      <c r="F107" s="246">
        <v>4.2125924807489001E-2</v>
      </c>
      <c r="G107" s="245">
        <v>9029</v>
      </c>
      <c r="H107" s="246">
        <v>-0.1868695965417867</v>
      </c>
      <c r="I107" s="245">
        <v>65539</v>
      </c>
      <c r="J107" s="246">
        <v>-4.2107570885705936E-2</v>
      </c>
      <c r="K107" s="245">
        <v>9479</v>
      </c>
      <c r="L107" s="246">
        <v>-0.32471325781862226</v>
      </c>
      <c r="M107" s="245">
        <v>160965</v>
      </c>
      <c r="N107" s="246">
        <v>0.1519963929662842</v>
      </c>
      <c r="O107" s="245">
        <v>2262</v>
      </c>
      <c r="P107" s="246">
        <v>-8.7167070217917697E-2</v>
      </c>
      <c r="Q107" s="245">
        <v>9373</v>
      </c>
      <c r="R107" s="246">
        <v>-0.13092257765414927</v>
      </c>
      <c r="S107" s="245">
        <v>51801</v>
      </c>
      <c r="T107" s="246">
        <v>1.9865333123326501E-2</v>
      </c>
      <c r="U107" s="245">
        <v>13320</v>
      </c>
      <c r="V107" s="246">
        <v>-0.19424112273909622</v>
      </c>
      <c r="W107" s="245">
        <v>9783</v>
      </c>
      <c r="X107" s="246">
        <v>4.5639162035057801E-2</v>
      </c>
      <c r="Y107" s="245">
        <v>11957</v>
      </c>
      <c r="Z107" s="246">
        <v>0.20631557707828896</v>
      </c>
      <c r="AA107" s="245">
        <v>16741</v>
      </c>
      <c r="AB107" s="246">
        <v>0.11658774094577473</v>
      </c>
      <c r="AC107" s="245">
        <v>1944</v>
      </c>
      <c r="AD107" s="246">
        <v>-0.33333333333333337</v>
      </c>
      <c r="AE107" s="245">
        <v>2086</v>
      </c>
      <c r="AF107" s="246">
        <v>-0.16392785571142288</v>
      </c>
      <c r="AG107" s="245">
        <v>3476</v>
      </c>
      <c r="AH107" s="246">
        <v>0.23657061543934543</v>
      </c>
      <c r="AI107" s="245">
        <v>2821</v>
      </c>
      <c r="AJ107" s="246">
        <v>0.40139095876800801</v>
      </c>
      <c r="AK107" s="245">
        <v>2127</v>
      </c>
      <c r="AL107" s="246">
        <v>-5.0022331397945541E-2</v>
      </c>
      <c r="AM107" s="245">
        <v>962</v>
      </c>
      <c r="AN107" s="246">
        <v>-0.153169014084507</v>
      </c>
      <c r="AO107" s="245">
        <v>846</v>
      </c>
      <c r="AP107" s="246">
        <v>0.30354391371340528</v>
      </c>
      <c r="AQ107" s="245">
        <v>1171</v>
      </c>
      <c r="AR107" s="246">
        <v>0.10367577756833168</v>
      </c>
      <c r="AS107" s="245">
        <v>337685</v>
      </c>
      <c r="AT107" s="246">
        <v>3.6132785532157818E-2</v>
      </c>
      <c r="AU107" s="247">
        <v>408873</v>
      </c>
      <c r="AV107" s="248">
        <v>1.2565657666314234E-2</v>
      </c>
    </row>
    <row r="108" spans="2:48" ht="15" hidden="1" customHeight="1" outlineLevel="1">
      <c r="B108" s="244" t="s">
        <v>80</v>
      </c>
      <c r="C108" s="245">
        <v>75000</v>
      </c>
      <c r="D108" s="246">
        <v>0.193792280143255</v>
      </c>
      <c r="E108" s="245">
        <v>14596</v>
      </c>
      <c r="F108" s="246">
        <v>-2.9263101888800214E-2</v>
      </c>
      <c r="G108" s="245">
        <v>12103</v>
      </c>
      <c r="H108" s="246">
        <v>0.13621855050694709</v>
      </c>
      <c r="I108" s="245">
        <v>60909</v>
      </c>
      <c r="J108" s="246">
        <v>-1.729562285216435E-2</v>
      </c>
      <c r="K108" s="245">
        <v>11645</v>
      </c>
      <c r="L108" s="246">
        <v>-0.11980347694633409</v>
      </c>
      <c r="M108" s="245">
        <v>165101</v>
      </c>
      <c r="N108" s="246">
        <v>0.13189864392370865</v>
      </c>
      <c r="O108" s="245">
        <v>2365</v>
      </c>
      <c r="P108" s="246">
        <v>0.10102420856610794</v>
      </c>
      <c r="Q108" s="245">
        <v>9830</v>
      </c>
      <c r="R108" s="246">
        <v>-0.13361537105587873</v>
      </c>
      <c r="S108" s="245">
        <v>51230</v>
      </c>
      <c r="T108" s="246">
        <v>0.13275549462698444</v>
      </c>
      <c r="U108" s="245">
        <v>13785</v>
      </c>
      <c r="V108" s="246">
        <v>-8.7931718936085757E-2</v>
      </c>
      <c r="W108" s="245">
        <v>9639</v>
      </c>
      <c r="X108" s="246">
        <v>0.10172591153274668</v>
      </c>
      <c r="Y108" s="245">
        <v>12240</v>
      </c>
      <c r="Z108" s="246">
        <v>0.449721662916025</v>
      </c>
      <c r="AA108" s="245">
        <v>15566</v>
      </c>
      <c r="AB108" s="246">
        <v>0.20479876160990718</v>
      </c>
      <c r="AC108" s="245">
        <v>2298</v>
      </c>
      <c r="AD108" s="246">
        <v>-1.9206145966709331E-2</v>
      </c>
      <c r="AE108" s="245">
        <v>2779</v>
      </c>
      <c r="AF108" s="246">
        <v>-8.7955365933705232E-2</v>
      </c>
      <c r="AG108" s="245">
        <v>3412</v>
      </c>
      <c r="AH108" s="246">
        <v>0.58109360518999065</v>
      </c>
      <c r="AI108" s="245">
        <v>2602</v>
      </c>
      <c r="AJ108" s="246">
        <v>8.5271317829458404E-3</v>
      </c>
      <c r="AK108" s="245">
        <v>2963</v>
      </c>
      <c r="AL108" s="246">
        <v>0.30184534270650265</v>
      </c>
      <c r="AM108" s="245">
        <v>1044</v>
      </c>
      <c r="AN108" s="246">
        <v>-0.10921501706484638</v>
      </c>
      <c r="AO108" s="245">
        <v>716</v>
      </c>
      <c r="AP108" s="246">
        <v>3.7681159420289934E-2</v>
      </c>
      <c r="AQ108" s="245">
        <v>830</v>
      </c>
      <c r="AR108" s="246">
        <v>-2.6963657678780728E-2</v>
      </c>
      <c r="AS108" s="245">
        <v>344423</v>
      </c>
      <c r="AT108" s="246">
        <v>7.4307548346849606E-2</v>
      </c>
      <c r="AU108" s="247">
        <v>419423</v>
      </c>
      <c r="AV108" s="248">
        <v>9.3885375236356428E-2</v>
      </c>
    </row>
    <row r="109" spans="2:48" ht="15" hidden="1" customHeight="1" outlineLevel="1">
      <c r="B109" s="244" t="s">
        <v>79</v>
      </c>
      <c r="C109" s="245">
        <v>61789</v>
      </c>
      <c r="D109" s="246">
        <v>0.13852702179801368</v>
      </c>
      <c r="E109" s="245">
        <v>13115</v>
      </c>
      <c r="F109" s="246">
        <v>-6.3214285714285667E-2</v>
      </c>
      <c r="G109" s="245">
        <v>11286</v>
      </c>
      <c r="H109" s="246">
        <v>3.7220843672456594E-2</v>
      </c>
      <c r="I109" s="245">
        <v>60148</v>
      </c>
      <c r="J109" s="246">
        <v>3.0478507426887624E-2</v>
      </c>
      <c r="K109" s="245">
        <v>8676</v>
      </c>
      <c r="L109" s="246">
        <v>7.9372978352824086E-2</v>
      </c>
      <c r="M109" s="245">
        <v>164736</v>
      </c>
      <c r="N109" s="246">
        <v>0.13130425227996922</v>
      </c>
      <c r="O109" s="245">
        <v>2859</v>
      </c>
      <c r="P109" s="246">
        <v>0.1922435362802335</v>
      </c>
      <c r="Q109" s="245">
        <v>13104</v>
      </c>
      <c r="R109" s="246">
        <v>-4.9952874646559842E-2</v>
      </c>
      <c r="S109" s="245">
        <v>49527</v>
      </c>
      <c r="T109" s="246">
        <v>-3.0251409774436078E-2</v>
      </c>
      <c r="U109" s="245">
        <v>12791</v>
      </c>
      <c r="V109" s="246">
        <v>-0.26720137496419361</v>
      </c>
      <c r="W109" s="245">
        <v>9304</v>
      </c>
      <c r="X109" s="246">
        <v>6.0043294975504091E-2</v>
      </c>
      <c r="Y109" s="245">
        <v>11183</v>
      </c>
      <c r="Z109" s="246">
        <v>0.20286113800150596</v>
      </c>
      <c r="AA109" s="245">
        <v>16249</v>
      </c>
      <c r="AB109" s="246">
        <v>4.5422376632567651E-2</v>
      </c>
      <c r="AC109" s="245">
        <v>2421</v>
      </c>
      <c r="AD109" s="246">
        <v>0.12552301255230125</v>
      </c>
      <c r="AE109" s="245">
        <v>2940</v>
      </c>
      <c r="AF109" s="246">
        <v>-0.15565766800689262</v>
      </c>
      <c r="AG109" s="245">
        <v>5365</v>
      </c>
      <c r="AH109" s="246">
        <v>0.2662261033750295</v>
      </c>
      <c r="AI109" s="245">
        <v>2722</v>
      </c>
      <c r="AJ109" s="246">
        <v>-0.14267716535433073</v>
      </c>
      <c r="AK109" s="245">
        <v>2891</v>
      </c>
      <c r="AL109" s="246">
        <v>0.49328512396694224</v>
      </c>
      <c r="AM109" s="245">
        <v>698</v>
      </c>
      <c r="AN109" s="246">
        <v>-0.12749999999999995</v>
      </c>
      <c r="AO109" s="245">
        <v>792</v>
      </c>
      <c r="AP109" s="246">
        <v>4.6235138705416068E-2</v>
      </c>
      <c r="AQ109" s="245">
        <v>910</v>
      </c>
      <c r="AR109" s="246">
        <v>-0.2175408426483233</v>
      </c>
      <c r="AS109" s="245">
        <v>342190</v>
      </c>
      <c r="AT109" s="246">
        <v>6.3137683770986941E-2</v>
      </c>
      <c r="AU109" s="247">
        <v>403979</v>
      </c>
      <c r="AV109" s="248">
        <v>7.401519119261768E-2</v>
      </c>
    </row>
    <row r="110" spans="2:48" collapsed="1">
      <c r="B110" s="257">
        <v>2004</v>
      </c>
      <c r="C110" s="258">
        <v>1371788</v>
      </c>
      <c r="D110" s="259">
        <v>0.10110279805206335</v>
      </c>
      <c r="E110" s="258">
        <v>149787</v>
      </c>
      <c r="F110" s="259">
        <v>-4.4555150154364287E-2</v>
      </c>
      <c r="G110" s="258">
        <v>111458</v>
      </c>
      <c r="H110" s="259">
        <v>-7.8988902385615289E-2</v>
      </c>
      <c r="I110" s="258">
        <v>650559</v>
      </c>
      <c r="J110" s="259">
        <v>-1.0765784875896967E-2</v>
      </c>
      <c r="K110" s="258">
        <v>112959</v>
      </c>
      <c r="L110" s="259">
        <v>-5.1282912694746607E-2</v>
      </c>
      <c r="M110" s="258">
        <v>1889908</v>
      </c>
      <c r="N110" s="259">
        <v>-5.0691300037851716E-3</v>
      </c>
      <c r="O110" s="258">
        <v>32483</v>
      </c>
      <c r="P110" s="259">
        <v>-0.17325019088826676</v>
      </c>
      <c r="Q110" s="258">
        <v>112750</v>
      </c>
      <c r="R110" s="259">
        <v>-6.1876388252301018E-3</v>
      </c>
      <c r="S110" s="258">
        <v>357430</v>
      </c>
      <c r="T110" s="259">
        <v>9.1296011333382276E-2</v>
      </c>
      <c r="U110" s="258">
        <v>101267</v>
      </c>
      <c r="V110" s="259">
        <v>-4.1685593156181366E-2</v>
      </c>
      <c r="W110" s="258">
        <v>63791</v>
      </c>
      <c r="X110" s="259">
        <v>7.1937489497563512E-2</v>
      </c>
      <c r="Y110" s="258">
        <v>84343</v>
      </c>
      <c r="Z110" s="259">
        <v>0.24583456425406203</v>
      </c>
      <c r="AA110" s="258">
        <v>108029</v>
      </c>
      <c r="AB110" s="259">
        <v>0.1414005874521902</v>
      </c>
      <c r="AC110" s="258">
        <v>24758</v>
      </c>
      <c r="AD110" s="259">
        <v>-0.13518233896884169</v>
      </c>
      <c r="AE110" s="258">
        <v>28014</v>
      </c>
      <c r="AF110" s="259">
        <v>-8.5294638117147104E-3</v>
      </c>
      <c r="AG110" s="258">
        <v>56101</v>
      </c>
      <c r="AH110" s="259">
        <v>0.1729494658052646</v>
      </c>
      <c r="AI110" s="258">
        <v>38161</v>
      </c>
      <c r="AJ110" s="259">
        <v>0.10778564793311651</v>
      </c>
      <c r="AK110" s="258">
        <v>43323</v>
      </c>
      <c r="AL110" s="259">
        <v>4.7562626946513253E-2</v>
      </c>
      <c r="AM110" s="258">
        <v>10144</v>
      </c>
      <c r="AN110" s="259">
        <v>1.9907500502714726E-2</v>
      </c>
      <c r="AO110" s="258">
        <v>11338</v>
      </c>
      <c r="AP110" s="259">
        <v>0.24991731892845337</v>
      </c>
      <c r="AQ110" s="258">
        <v>15016</v>
      </c>
      <c r="AR110" s="259">
        <v>-0.18119853863351332</v>
      </c>
      <c r="AS110" s="258">
        <v>3644189</v>
      </c>
      <c r="AT110" s="259">
        <v>-2.1858225735260639E-3</v>
      </c>
      <c r="AU110" s="260">
        <v>5015977</v>
      </c>
      <c r="AV110" s="261">
        <v>2.4086142862713711E-2</v>
      </c>
    </row>
    <row r="111" spans="2:48" ht="15" hidden="1" customHeight="1" outlineLevel="1">
      <c r="B111" s="244" t="s">
        <v>90</v>
      </c>
      <c r="C111" s="245">
        <v>71874</v>
      </c>
      <c r="D111" s="246">
        <v>3.1176023299522182E-2</v>
      </c>
      <c r="E111" s="245">
        <v>11683</v>
      </c>
      <c r="F111" s="246">
        <v>-9.0109034267912724E-2</v>
      </c>
      <c r="G111" s="245">
        <v>10229</v>
      </c>
      <c r="H111" s="246">
        <v>3.37544214249621E-2</v>
      </c>
      <c r="I111" s="245">
        <v>49519</v>
      </c>
      <c r="J111" s="246">
        <v>-0.10311164239658044</v>
      </c>
      <c r="K111" s="245">
        <v>7624</v>
      </c>
      <c r="L111" s="246">
        <v>-0.11912189485846336</v>
      </c>
      <c r="M111" s="245">
        <v>156966</v>
      </c>
      <c r="N111" s="246">
        <v>7.4557590278966357E-2</v>
      </c>
      <c r="O111" s="245">
        <v>2242</v>
      </c>
      <c r="P111" s="246">
        <v>-4.3107127614169904E-2</v>
      </c>
      <c r="Q111" s="245">
        <v>9110</v>
      </c>
      <c r="R111" s="246">
        <v>-0.13999811196072875</v>
      </c>
      <c r="S111" s="245">
        <v>50989</v>
      </c>
      <c r="T111" s="246">
        <v>-0.16525056071247324</v>
      </c>
      <c r="U111" s="245">
        <v>14725</v>
      </c>
      <c r="V111" s="246">
        <v>-0.37882303311537646</v>
      </c>
      <c r="W111" s="245">
        <v>9254</v>
      </c>
      <c r="X111" s="246">
        <v>-0.17822573483704818</v>
      </c>
      <c r="Y111" s="245">
        <v>9654</v>
      </c>
      <c r="Z111" s="246">
        <v>-8.7005863438623043E-2</v>
      </c>
      <c r="AA111" s="245">
        <v>17356</v>
      </c>
      <c r="AB111" s="246">
        <v>0.11664414849128235</v>
      </c>
      <c r="AC111" s="245">
        <v>1956</v>
      </c>
      <c r="AD111" s="246">
        <v>-0.1451048951048951</v>
      </c>
      <c r="AE111" s="245">
        <v>2202</v>
      </c>
      <c r="AF111" s="246">
        <v>-0.18954729481045274</v>
      </c>
      <c r="AG111" s="245">
        <v>3999</v>
      </c>
      <c r="AH111" s="246">
        <v>0.29083279535183992</v>
      </c>
      <c r="AI111" s="245">
        <v>2501</v>
      </c>
      <c r="AJ111" s="246">
        <v>0.16001855287569566</v>
      </c>
      <c r="AK111" s="245">
        <v>2771</v>
      </c>
      <c r="AL111" s="246">
        <v>0.15651085141903165</v>
      </c>
      <c r="AM111" s="245">
        <v>823</v>
      </c>
      <c r="AN111" s="246">
        <v>3.2622333751568311E-2</v>
      </c>
      <c r="AO111" s="245">
        <v>970</v>
      </c>
      <c r="AP111" s="246">
        <v>0.25974025974025983</v>
      </c>
      <c r="AQ111" s="245">
        <v>1490</v>
      </c>
      <c r="AR111" s="246">
        <v>3.9776692254012591E-2</v>
      </c>
      <c r="AS111" s="245">
        <v>315074</v>
      </c>
      <c r="AT111" s="246">
        <v>-2.2574770979460257E-2</v>
      </c>
      <c r="AU111" s="247">
        <v>386948</v>
      </c>
      <c r="AV111" s="248">
        <v>-1.3018681195351656E-2</v>
      </c>
    </row>
    <row r="112" spans="2:48" ht="15" hidden="1" customHeight="1" outlineLevel="1">
      <c r="B112" s="244" t="s">
        <v>89</v>
      </c>
      <c r="C112" s="245">
        <v>71346</v>
      </c>
      <c r="D112" s="246">
        <v>-4.4157444870180362E-2</v>
      </c>
      <c r="E112" s="245">
        <v>9262</v>
      </c>
      <c r="F112" s="246">
        <v>-0.26846220677671595</v>
      </c>
      <c r="G112" s="245">
        <v>7702</v>
      </c>
      <c r="H112" s="246">
        <v>-0.17218400687876179</v>
      </c>
      <c r="I112" s="245">
        <v>63754</v>
      </c>
      <c r="J112" s="246">
        <v>-9.9494335998192018E-2</v>
      </c>
      <c r="K112" s="245">
        <v>6681</v>
      </c>
      <c r="L112" s="246">
        <v>-0.1384912959381045</v>
      </c>
      <c r="M112" s="245">
        <v>150018</v>
      </c>
      <c r="N112" s="246">
        <v>-5.0344683517860922E-2</v>
      </c>
      <c r="O112" s="245">
        <v>2248</v>
      </c>
      <c r="P112" s="246">
        <v>0.18816067653276947</v>
      </c>
      <c r="Q112" s="245">
        <v>5564</v>
      </c>
      <c r="R112" s="246">
        <v>-0.14610190300798032</v>
      </c>
      <c r="S112" s="245">
        <v>54216</v>
      </c>
      <c r="T112" s="246">
        <v>3.5288725939504939E-2</v>
      </c>
      <c r="U112" s="245">
        <v>17133</v>
      </c>
      <c r="V112" s="246">
        <v>-7.4592200496921279E-2</v>
      </c>
      <c r="W112" s="245">
        <v>10612</v>
      </c>
      <c r="X112" s="246">
        <v>-2.2205841702754969E-2</v>
      </c>
      <c r="Y112" s="245">
        <v>9928</v>
      </c>
      <c r="Z112" s="246">
        <v>9.7622996130458883E-2</v>
      </c>
      <c r="AA112" s="245">
        <v>16543</v>
      </c>
      <c r="AB112" s="246">
        <v>0.18536830037259966</v>
      </c>
      <c r="AC112" s="245">
        <v>3003</v>
      </c>
      <c r="AD112" s="246">
        <v>0.10040307805056803</v>
      </c>
      <c r="AE112" s="245">
        <v>2769</v>
      </c>
      <c r="AF112" s="246">
        <v>-0.21491352424156507</v>
      </c>
      <c r="AG112" s="245">
        <v>4791</v>
      </c>
      <c r="AH112" s="246">
        <v>0.34957746478873242</v>
      </c>
      <c r="AI112" s="245">
        <v>2648</v>
      </c>
      <c r="AJ112" s="246">
        <v>0.13941480206540446</v>
      </c>
      <c r="AK112" s="245">
        <v>2234</v>
      </c>
      <c r="AL112" s="246">
        <v>-0.16485981308411213</v>
      </c>
      <c r="AM112" s="245">
        <v>750</v>
      </c>
      <c r="AN112" s="246">
        <v>0.24792013311148087</v>
      </c>
      <c r="AO112" s="245">
        <v>614</v>
      </c>
      <c r="AP112" s="246">
        <v>-0.41131351869606902</v>
      </c>
      <c r="AQ112" s="245">
        <v>965</v>
      </c>
      <c r="AR112" s="246">
        <v>-0.26504188880426505</v>
      </c>
      <c r="AS112" s="245">
        <v>317219</v>
      </c>
      <c r="AT112" s="246">
        <v>-5.8772739276081731E-2</v>
      </c>
      <c r="AU112" s="247">
        <v>388565</v>
      </c>
      <c r="AV112" s="248">
        <v>-5.6122758818371032E-2</v>
      </c>
    </row>
    <row r="113" spans="2:48" ht="15" hidden="1" customHeight="1" outlineLevel="1">
      <c r="B113" s="244" t="s">
        <v>88</v>
      </c>
      <c r="C113" s="245">
        <v>93003</v>
      </c>
      <c r="D113" s="246">
        <v>8.3702876473203958E-3</v>
      </c>
      <c r="E113" s="245">
        <v>15397</v>
      </c>
      <c r="F113" s="246">
        <v>8.7896559033420418E-2</v>
      </c>
      <c r="G113" s="245">
        <v>9380</v>
      </c>
      <c r="H113" s="246">
        <v>-0.19054193993786672</v>
      </c>
      <c r="I113" s="245">
        <v>59933</v>
      </c>
      <c r="J113" s="246">
        <v>3.7190225668005006E-2</v>
      </c>
      <c r="K113" s="245">
        <v>8653</v>
      </c>
      <c r="L113" s="246">
        <v>-0.1512506130456106</v>
      </c>
      <c r="M113" s="245">
        <v>200862</v>
      </c>
      <c r="N113" s="246">
        <v>0.19576373096476929</v>
      </c>
      <c r="O113" s="245">
        <v>3958</v>
      </c>
      <c r="P113" s="246">
        <v>1.4091724314629683E-2</v>
      </c>
      <c r="Q113" s="245">
        <v>7634</v>
      </c>
      <c r="R113" s="246">
        <v>0.16247906197654949</v>
      </c>
      <c r="S113" s="245">
        <v>29281</v>
      </c>
      <c r="T113" s="246">
        <v>5.2181674619795615E-3</v>
      </c>
      <c r="U113" s="245">
        <v>8591</v>
      </c>
      <c r="V113" s="246">
        <v>-0.16665049956348821</v>
      </c>
      <c r="W113" s="245">
        <v>3219</v>
      </c>
      <c r="X113" s="246">
        <v>-0.31930640727426518</v>
      </c>
      <c r="Y113" s="245">
        <v>6846</v>
      </c>
      <c r="Z113" s="246">
        <v>9.1343854615016706E-2</v>
      </c>
      <c r="AA113" s="245">
        <v>10625</v>
      </c>
      <c r="AB113" s="246">
        <v>0.35904323356357115</v>
      </c>
      <c r="AC113" s="245">
        <v>3479</v>
      </c>
      <c r="AD113" s="246">
        <v>1.4285714285714235E-2</v>
      </c>
      <c r="AE113" s="245">
        <v>2462</v>
      </c>
      <c r="AF113" s="246">
        <v>-8.1343283582089532E-2</v>
      </c>
      <c r="AG113" s="245">
        <v>5048</v>
      </c>
      <c r="AH113" s="246">
        <v>0.6304909560723515</v>
      </c>
      <c r="AI113" s="245">
        <v>3578</v>
      </c>
      <c r="AJ113" s="246">
        <v>0.26610049539985847</v>
      </c>
      <c r="AK113" s="245">
        <v>3438</v>
      </c>
      <c r="AL113" s="246">
        <v>-7.0810810810810865E-2</v>
      </c>
      <c r="AM113" s="245">
        <v>803</v>
      </c>
      <c r="AN113" s="246">
        <v>8.075370121130554E-2</v>
      </c>
      <c r="AO113" s="245">
        <v>702</v>
      </c>
      <c r="AP113" s="246">
        <v>6.6869300911854168E-2</v>
      </c>
      <c r="AQ113" s="245">
        <v>1624</v>
      </c>
      <c r="AR113" s="246">
        <v>-0.13525026624068159</v>
      </c>
      <c r="AS113" s="245">
        <v>356232</v>
      </c>
      <c r="AT113" s="246">
        <v>0.1121545512444273</v>
      </c>
      <c r="AU113" s="247">
        <v>449235</v>
      </c>
      <c r="AV113" s="248">
        <v>8.8951590031487893E-2</v>
      </c>
    </row>
    <row r="114" spans="2:48" ht="15" hidden="1" customHeight="1" outlineLevel="1">
      <c r="B114" s="244" t="s">
        <v>87</v>
      </c>
      <c r="C114" s="245">
        <v>137344</v>
      </c>
      <c r="D114" s="246">
        <v>8.1304077406961328E-2</v>
      </c>
      <c r="E114" s="245">
        <v>11211</v>
      </c>
      <c r="F114" s="246">
        <v>-5.8526203777600205E-3</v>
      </c>
      <c r="G114" s="245">
        <v>7152</v>
      </c>
      <c r="H114" s="246">
        <v>-0.11953711682875789</v>
      </c>
      <c r="I114" s="245">
        <v>45164</v>
      </c>
      <c r="J114" s="246">
        <v>-9.0334145702833935E-2</v>
      </c>
      <c r="K114" s="245">
        <v>6161</v>
      </c>
      <c r="L114" s="246">
        <v>-0.29020737327188939</v>
      </c>
      <c r="M114" s="245">
        <v>163548</v>
      </c>
      <c r="N114" s="246">
        <v>9.5688875489900571E-2</v>
      </c>
      <c r="O114" s="245">
        <v>3804</v>
      </c>
      <c r="P114" s="246">
        <v>-0.20067241017020387</v>
      </c>
      <c r="Q114" s="245">
        <v>7566</v>
      </c>
      <c r="R114" s="246">
        <v>-0.1414955179847952</v>
      </c>
      <c r="S114" s="245">
        <v>4488</v>
      </c>
      <c r="T114" s="246">
        <v>-9.9699097291875649E-2</v>
      </c>
      <c r="U114" s="245">
        <v>929</v>
      </c>
      <c r="V114" s="246">
        <v>-0.60008609556607828</v>
      </c>
      <c r="W114" s="245">
        <v>1167</v>
      </c>
      <c r="X114" s="246">
        <v>5.1679586563306845E-3</v>
      </c>
      <c r="Y114" s="245">
        <v>2162</v>
      </c>
      <c r="Z114" s="246">
        <v>0.64912280701754388</v>
      </c>
      <c r="AA114" s="245">
        <v>230</v>
      </c>
      <c r="AB114" s="246">
        <v>0.21052631578947367</v>
      </c>
      <c r="AC114" s="245">
        <v>2205</v>
      </c>
      <c r="AD114" s="246">
        <v>-0.1155234657039711</v>
      </c>
      <c r="AE114" s="245">
        <v>1668</v>
      </c>
      <c r="AF114" s="246">
        <v>-0.24353741496598635</v>
      </c>
      <c r="AG114" s="245">
        <v>4071</v>
      </c>
      <c r="AH114" s="246">
        <v>0.54732041049030777</v>
      </c>
      <c r="AI114" s="245">
        <v>3198</v>
      </c>
      <c r="AJ114" s="246">
        <v>-7.7588693394865849E-2</v>
      </c>
      <c r="AK114" s="245">
        <v>3486</v>
      </c>
      <c r="AL114" s="246">
        <v>-0.3594266813671444</v>
      </c>
      <c r="AM114" s="245">
        <v>646</v>
      </c>
      <c r="AN114" s="246">
        <v>-0.242672919109027</v>
      </c>
      <c r="AO114" s="245">
        <v>787</v>
      </c>
      <c r="AP114" s="246">
        <v>-9.3317972350230427E-2</v>
      </c>
      <c r="AQ114" s="245">
        <v>1844</v>
      </c>
      <c r="AR114" s="246">
        <v>-0.17898486197684771</v>
      </c>
      <c r="AS114" s="245">
        <v>266999</v>
      </c>
      <c r="AT114" s="246">
        <v>4.6772227155735813E-3</v>
      </c>
      <c r="AU114" s="247">
        <v>404343</v>
      </c>
      <c r="AV114" s="248">
        <v>2.9457218291481402E-2</v>
      </c>
    </row>
    <row r="115" spans="2:48" ht="15" hidden="1" customHeight="1" outlineLevel="1">
      <c r="B115" s="244" t="s">
        <v>86</v>
      </c>
      <c r="C115" s="245">
        <v>210662</v>
      </c>
      <c r="D115" s="246">
        <v>0.14301991828673444</v>
      </c>
      <c r="E115" s="245">
        <v>12744</v>
      </c>
      <c r="F115" s="246">
        <v>-9.4564831261101268E-2</v>
      </c>
      <c r="G115" s="245">
        <v>11310</v>
      </c>
      <c r="H115" s="246">
        <v>-2.5923693049694219E-2</v>
      </c>
      <c r="I115" s="245">
        <v>48293</v>
      </c>
      <c r="J115" s="246">
        <v>-7.0090308666936219E-2</v>
      </c>
      <c r="K115" s="245">
        <v>12803</v>
      </c>
      <c r="L115" s="246">
        <v>-0.11818995798608722</v>
      </c>
      <c r="M115" s="245">
        <v>178511</v>
      </c>
      <c r="N115" s="246">
        <v>8.2199670207090625E-2</v>
      </c>
      <c r="O115" s="245">
        <v>4596</v>
      </c>
      <c r="P115" s="246">
        <v>-0.12290076335877864</v>
      </c>
      <c r="Q115" s="245">
        <v>15598</v>
      </c>
      <c r="R115" s="246">
        <v>-0.26570002824592787</v>
      </c>
      <c r="S115" s="245">
        <v>3104</v>
      </c>
      <c r="T115" s="246">
        <v>-0.31855104281009883</v>
      </c>
      <c r="U115" s="245">
        <v>647</v>
      </c>
      <c r="V115" s="246">
        <v>-0.67073791348600509</v>
      </c>
      <c r="W115" s="245">
        <v>825</v>
      </c>
      <c r="X115" s="246">
        <v>-0.18719211822660098</v>
      </c>
      <c r="Y115" s="245">
        <v>1535</v>
      </c>
      <c r="Z115" s="246">
        <v>4.2798913043478271E-2</v>
      </c>
      <c r="AA115" s="245">
        <v>97</v>
      </c>
      <c r="AB115" s="246">
        <v>-5.8252427184465994E-2</v>
      </c>
      <c r="AC115" s="245">
        <v>1820</v>
      </c>
      <c r="AD115" s="246">
        <v>-0.21246213760276933</v>
      </c>
      <c r="AE115" s="245">
        <v>1747</v>
      </c>
      <c r="AF115" s="246">
        <v>-0.38290356764394207</v>
      </c>
      <c r="AG115" s="245">
        <v>4986</v>
      </c>
      <c r="AH115" s="246">
        <v>0.28770661157024802</v>
      </c>
      <c r="AI115" s="245">
        <v>3333</v>
      </c>
      <c r="AJ115" s="246">
        <v>-0.17171968190854869</v>
      </c>
      <c r="AK115" s="245">
        <v>7314</v>
      </c>
      <c r="AL115" s="246">
        <v>-0.25168815224063845</v>
      </c>
      <c r="AM115" s="245">
        <v>581</v>
      </c>
      <c r="AN115" s="246">
        <v>-5.8346839546191243E-2</v>
      </c>
      <c r="AO115" s="245">
        <v>782</v>
      </c>
      <c r="AP115" s="246">
        <v>-0.35157545605306795</v>
      </c>
      <c r="AQ115" s="245">
        <v>2398</v>
      </c>
      <c r="AR115" s="246">
        <v>-9.0633295411452375E-2</v>
      </c>
      <c r="AS115" s="245">
        <v>309920</v>
      </c>
      <c r="AT115" s="246">
        <v>-1.7371646707820876E-2</v>
      </c>
      <c r="AU115" s="247">
        <v>520582</v>
      </c>
      <c r="AV115" s="248">
        <v>4.1784903802666307E-2</v>
      </c>
    </row>
    <row r="116" spans="2:48" ht="15" hidden="1" customHeight="1" outlineLevel="1">
      <c r="B116" s="244" t="s">
        <v>85</v>
      </c>
      <c r="C116" s="245">
        <v>156474</v>
      </c>
      <c r="D116" s="246">
        <v>0.14803700741762471</v>
      </c>
      <c r="E116" s="245">
        <v>15501</v>
      </c>
      <c r="F116" s="246">
        <v>-0.15750856024783955</v>
      </c>
      <c r="G116" s="245">
        <v>12007</v>
      </c>
      <c r="H116" s="246">
        <v>-0.10308508254276538</v>
      </c>
      <c r="I116" s="245">
        <v>44490</v>
      </c>
      <c r="J116" s="246">
        <v>-4.9460527721397307E-2</v>
      </c>
      <c r="K116" s="245">
        <v>8960</v>
      </c>
      <c r="L116" s="246">
        <v>-0.11532385466034756</v>
      </c>
      <c r="M116" s="245">
        <v>166085</v>
      </c>
      <c r="N116" s="246">
        <v>7.2595644648807856E-2</v>
      </c>
      <c r="O116" s="245">
        <v>4379</v>
      </c>
      <c r="P116" s="246">
        <v>-5.5028053517479525E-2</v>
      </c>
      <c r="Q116" s="245">
        <v>9174</v>
      </c>
      <c r="R116" s="246">
        <v>-0.18518518518518523</v>
      </c>
      <c r="S116" s="245">
        <v>5994</v>
      </c>
      <c r="T116" s="246">
        <v>-1.1380504700643224E-2</v>
      </c>
      <c r="U116" s="245">
        <v>2148</v>
      </c>
      <c r="V116" s="246">
        <v>-8.6346235644406688E-2</v>
      </c>
      <c r="W116" s="245">
        <v>1662</v>
      </c>
      <c r="X116" s="246">
        <v>0.1956834532374101</v>
      </c>
      <c r="Y116" s="245">
        <v>2079</v>
      </c>
      <c r="Z116" s="246">
        <v>-6.1823104693140785E-2</v>
      </c>
      <c r="AA116" s="245">
        <v>105</v>
      </c>
      <c r="AB116" s="246">
        <v>-9.4339622641509413E-3</v>
      </c>
      <c r="AC116" s="245">
        <v>2404</v>
      </c>
      <c r="AD116" s="246">
        <v>-1.5963978714695015E-2</v>
      </c>
      <c r="AE116" s="245">
        <v>2204</v>
      </c>
      <c r="AF116" s="246">
        <v>-0.12435439014700045</v>
      </c>
      <c r="AG116" s="245">
        <v>3877</v>
      </c>
      <c r="AH116" s="246">
        <v>0.21383844708829058</v>
      </c>
      <c r="AI116" s="245">
        <v>3630</v>
      </c>
      <c r="AJ116" s="246">
        <v>0.18318122555410699</v>
      </c>
      <c r="AK116" s="245">
        <v>6021</v>
      </c>
      <c r="AL116" s="246">
        <v>-0.23328664204762506</v>
      </c>
      <c r="AM116" s="245">
        <v>731</v>
      </c>
      <c r="AN116" s="246">
        <v>-0.17680180180180183</v>
      </c>
      <c r="AO116" s="245">
        <v>764</v>
      </c>
      <c r="AP116" s="246">
        <v>-3.5353535353535359E-2</v>
      </c>
      <c r="AQ116" s="245">
        <v>1966</v>
      </c>
      <c r="AR116" s="246">
        <v>-6.7362428842504762E-2</v>
      </c>
      <c r="AS116" s="245">
        <v>288187</v>
      </c>
      <c r="AT116" s="246">
        <v>-6.7618644714306786E-4</v>
      </c>
      <c r="AU116" s="247">
        <v>444661</v>
      </c>
      <c r="AV116" s="248">
        <v>4.7052008693625025E-2</v>
      </c>
    </row>
    <row r="117" spans="2:48" ht="15" hidden="1" customHeight="1" outlineLevel="1">
      <c r="B117" s="244" t="s">
        <v>84</v>
      </c>
      <c r="C117" s="245">
        <v>102479</v>
      </c>
      <c r="D117" s="246">
        <v>0.1364331973030517</v>
      </c>
      <c r="E117" s="245">
        <v>10669</v>
      </c>
      <c r="F117" s="246">
        <v>0.14070351758793964</v>
      </c>
      <c r="G117" s="245">
        <v>8849</v>
      </c>
      <c r="H117" s="246">
        <v>2.6089981447124266E-2</v>
      </c>
      <c r="I117" s="245">
        <v>39097</v>
      </c>
      <c r="J117" s="246">
        <v>-0.10500412050178554</v>
      </c>
      <c r="K117" s="245">
        <v>6163</v>
      </c>
      <c r="L117" s="246">
        <v>-0.22837110304244401</v>
      </c>
      <c r="M117" s="245">
        <v>137497</v>
      </c>
      <c r="N117" s="246">
        <v>-3.6650131719074053E-2</v>
      </c>
      <c r="O117" s="245">
        <v>4436</v>
      </c>
      <c r="P117" s="246">
        <v>-3.711742999782941E-2</v>
      </c>
      <c r="Q117" s="245">
        <v>6427</v>
      </c>
      <c r="R117" s="246">
        <v>-0.11534755677907782</v>
      </c>
      <c r="S117" s="245">
        <v>4803</v>
      </c>
      <c r="T117" s="246">
        <v>2.6720820863616934E-2</v>
      </c>
      <c r="U117" s="245">
        <v>2129</v>
      </c>
      <c r="V117" s="246">
        <v>0.1633879781420764</v>
      </c>
      <c r="W117" s="245">
        <v>931</v>
      </c>
      <c r="X117" s="246">
        <v>0.25981055480378901</v>
      </c>
      <c r="Y117" s="245">
        <v>1614</v>
      </c>
      <c r="Z117" s="246">
        <v>-0.20453425332676201</v>
      </c>
      <c r="AA117" s="245">
        <v>129</v>
      </c>
      <c r="AB117" s="246">
        <v>0.61250000000000004</v>
      </c>
      <c r="AC117" s="245">
        <v>1626</v>
      </c>
      <c r="AD117" s="246">
        <v>-0.36335160532498045</v>
      </c>
      <c r="AE117" s="245">
        <v>1693</v>
      </c>
      <c r="AF117" s="246">
        <v>-5.0476724621424607E-2</v>
      </c>
      <c r="AG117" s="245">
        <v>3235</v>
      </c>
      <c r="AH117" s="246">
        <v>0.25436215587436983</v>
      </c>
      <c r="AI117" s="245">
        <v>2608</v>
      </c>
      <c r="AJ117" s="246">
        <v>3.0422757803239886E-2</v>
      </c>
      <c r="AK117" s="245">
        <v>3493</v>
      </c>
      <c r="AL117" s="246">
        <v>-8.7274627645675507E-2</v>
      </c>
      <c r="AM117" s="245">
        <v>811</v>
      </c>
      <c r="AN117" s="246">
        <v>0.24769230769230766</v>
      </c>
      <c r="AO117" s="245">
        <v>852</v>
      </c>
      <c r="AP117" s="246">
        <v>0.39901477832512322</v>
      </c>
      <c r="AQ117" s="245">
        <v>1348</v>
      </c>
      <c r="AR117" s="246">
        <v>-8.2993197278911524E-2</v>
      </c>
      <c r="AS117" s="245">
        <v>233607</v>
      </c>
      <c r="AT117" s="246">
        <v>-4.6225640900015907E-2</v>
      </c>
      <c r="AU117" s="247">
        <v>336086</v>
      </c>
      <c r="AV117" s="248">
        <v>2.9274406529296026E-3</v>
      </c>
    </row>
    <row r="118" spans="2:48" ht="15" hidden="1" customHeight="1" outlineLevel="1">
      <c r="B118" s="244" t="s">
        <v>83</v>
      </c>
      <c r="C118" s="245">
        <v>98795</v>
      </c>
      <c r="D118" s="246">
        <v>0.22103298686210771</v>
      </c>
      <c r="E118" s="245">
        <v>14212</v>
      </c>
      <c r="F118" s="246">
        <v>6.3215381162564421E-2</v>
      </c>
      <c r="G118" s="245">
        <v>9945</v>
      </c>
      <c r="H118" s="246">
        <v>7.4554294975688773E-2</v>
      </c>
      <c r="I118" s="245">
        <v>53175</v>
      </c>
      <c r="J118" s="246">
        <v>0.15319554986879491</v>
      </c>
      <c r="K118" s="245">
        <v>10944</v>
      </c>
      <c r="L118" s="246">
        <v>0.14716981132075468</v>
      </c>
      <c r="M118" s="245">
        <v>160042</v>
      </c>
      <c r="N118" s="246">
        <v>6.8806389784892286E-2</v>
      </c>
      <c r="O118" s="245">
        <v>4112</v>
      </c>
      <c r="P118" s="246">
        <v>-0.29078992756122801</v>
      </c>
      <c r="Q118" s="245">
        <v>5090</v>
      </c>
      <c r="R118" s="246">
        <v>-0.19411019632678905</v>
      </c>
      <c r="S118" s="245">
        <v>4497</v>
      </c>
      <c r="T118" s="246">
        <v>-3.2278889606197514E-2</v>
      </c>
      <c r="U118" s="245">
        <v>1940</v>
      </c>
      <c r="V118" s="246">
        <v>2.9723991507430991E-2</v>
      </c>
      <c r="W118" s="245">
        <v>550</v>
      </c>
      <c r="X118" s="246">
        <v>6.7961165048543659E-2</v>
      </c>
      <c r="Y118" s="245">
        <v>1650</v>
      </c>
      <c r="Z118" s="246">
        <v>-0.15079773546062791</v>
      </c>
      <c r="AA118" s="245">
        <v>357</v>
      </c>
      <c r="AB118" s="246">
        <v>0.17049180327868863</v>
      </c>
      <c r="AC118" s="245">
        <v>2186</v>
      </c>
      <c r="AD118" s="246">
        <v>-0.22619469026548678</v>
      </c>
      <c r="AE118" s="245">
        <v>2028</v>
      </c>
      <c r="AF118" s="246">
        <v>-0.15920398009950254</v>
      </c>
      <c r="AG118" s="245">
        <v>4776</v>
      </c>
      <c r="AH118" s="246">
        <v>0.37320299022426684</v>
      </c>
      <c r="AI118" s="245">
        <v>2866</v>
      </c>
      <c r="AJ118" s="246">
        <v>0.11387485425573263</v>
      </c>
      <c r="AK118" s="245">
        <v>2881</v>
      </c>
      <c r="AL118" s="246">
        <v>3.4099066762383279E-2</v>
      </c>
      <c r="AM118" s="245">
        <v>693</v>
      </c>
      <c r="AN118" s="246">
        <v>0.125</v>
      </c>
      <c r="AO118" s="245">
        <v>747</v>
      </c>
      <c r="AP118" s="246">
        <v>5.508474576271194E-2</v>
      </c>
      <c r="AQ118" s="245">
        <v>1644</v>
      </c>
      <c r="AR118" s="246">
        <v>-0.44119646498980281</v>
      </c>
      <c r="AS118" s="245">
        <v>279838</v>
      </c>
      <c r="AT118" s="246">
        <v>6.3565844333043131E-2</v>
      </c>
      <c r="AU118" s="247">
        <v>378633</v>
      </c>
      <c r="AV118" s="248">
        <v>0.10060053949724446</v>
      </c>
    </row>
    <row r="119" spans="2:48" ht="15" hidden="1" customHeight="1" outlineLevel="1">
      <c r="B119" s="244" t="s">
        <v>82</v>
      </c>
      <c r="C119" s="245">
        <v>108868</v>
      </c>
      <c r="D119" s="246">
        <v>0.452793680024554</v>
      </c>
      <c r="E119" s="245">
        <v>13811</v>
      </c>
      <c r="F119" s="246">
        <v>-4.3493316711683661E-2</v>
      </c>
      <c r="G119" s="245">
        <v>11806</v>
      </c>
      <c r="H119" s="246">
        <v>-1.1388377156255181E-2</v>
      </c>
      <c r="I119" s="245">
        <v>65444</v>
      </c>
      <c r="J119" s="246">
        <v>0.20149075620995438</v>
      </c>
      <c r="K119" s="245">
        <v>15771</v>
      </c>
      <c r="L119" s="246">
        <v>-6.889833510449872E-2</v>
      </c>
      <c r="M119" s="245">
        <v>154803</v>
      </c>
      <c r="N119" s="246">
        <v>0.11696117408527118</v>
      </c>
      <c r="O119" s="245">
        <v>2491</v>
      </c>
      <c r="P119" s="246">
        <v>0.25050200803212852</v>
      </c>
      <c r="Q119" s="245">
        <v>11365</v>
      </c>
      <c r="R119" s="246">
        <v>-3.4081251062383133E-2</v>
      </c>
      <c r="S119" s="245">
        <v>23066</v>
      </c>
      <c r="T119" s="246">
        <v>-5.6991005723630472E-2</v>
      </c>
      <c r="U119" s="245">
        <v>8330</v>
      </c>
      <c r="V119" s="246">
        <v>-0.23282372444280719</v>
      </c>
      <c r="W119" s="245">
        <v>4408</v>
      </c>
      <c r="X119" s="246">
        <v>0.18974358974358974</v>
      </c>
      <c r="Y119" s="245">
        <v>4580</v>
      </c>
      <c r="Z119" s="246">
        <v>-4.9398090493980917E-2</v>
      </c>
      <c r="AA119" s="245">
        <v>5748</v>
      </c>
      <c r="AB119" s="246">
        <v>0.13171884229178965</v>
      </c>
      <c r="AC119" s="245">
        <v>2539</v>
      </c>
      <c r="AD119" s="246">
        <v>0.21367112810707467</v>
      </c>
      <c r="AE119" s="245">
        <v>2458</v>
      </c>
      <c r="AF119" s="246">
        <v>-0.18690043003638768</v>
      </c>
      <c r="AG119" s="245">
        <v>3840</v>
      </c>
      <c r="AH119" s="246">
        <v>0.14319738017267047</v>
      </c>
      <c r="AI119" s="245">
        <v>2318</v>
      </c>
      <c r="AJ119" s="246">
        <v>3.9461883408071774E-2</v>
      </c>
      <c r="AK119" s="245">
        <v>3267</v>
      </c>
      <c r="AL119" s="246">
        <v>0.14792691496837662</v>
      </c>
      <c r="AM119" s="245">
        <v>1000</v>
      </c>
      <c r="AN119" s="246">
        <v>0.62866449511400657</v>
      </c>
      <c r="AO119" s="245">
        <v>757</v>
      </c>
      <c r="AP119" s="246">
        <v>0.24302134646962226</v>
      </c>
      <c r="AQ119" s="245">
        <v>1983</v>
      </c>
      <c r="AR119" s="246">
        <v>0.26871401151631469</v>
      </c>
      <c r="AS119" s="245">
        <v>316719</v>
      </c>
      <c r="AT119" s="246">
        <v>8.862460687095064E-2</v>
      </c>
      <c r="AU119" s="247">
        <v>425587</v>
      </c>
      <c r="AV119" s="248">
        <v>0.16321281759741102</v>
      </c>
    </row>
    <row r="120" spans="2:48" ht="15" hidden="1" customHeight="1" outlineLevel="1">
      <c r="B120" s="244" t="s">
        <v>81</v>
      </c>
      <c r="C120" s="245">
        <v>77890</v>
      </c>
      <c r="D120" s="246">
        <v>-8.3787185489278104E-2</v>
      </c>
      <c r="E120" s="245">
        <v>13246</v>
      </c>
      <c r="F120" s="246">
        <v>-7.2668720246429563E-2</v>
      </c>
      <c r="G120" s="245">
        <v>11104</v>
      </c>
      <c r="H120" s="246">
        <v>4.3020852902498685E-2</v>
      </c>
      <c r="I120" s="245">
        <v>68420</v>
      </c>
      <c r="J120" s="246">
        <v>-1.8491156091752892E-2</v>
      </c>
      <c r="K120" s="245">
        <v>14037</v>
      </c>
      <c r="L120" s="246">
        <v>-0.13634405955823536</v>
      </c>
      <c r="M120" s="245">
        <v>139727</v>
      </c>
      <c r="N120" s="246">
        <v>-0.24910657186923979</v>
      </c>
      <c r="O120" s="245">
        <v>2478</v>
      </c>
      <c r="P120" s="246">
        <v>-3.76699029126214E-2</v>
      </c>
      <c r="Q120" s="245">
        <v>10785</v>
      </c>
      <c r="R120" s="246">
        <v>-4.5575221238938091E-2</v>
      </c>
      <c r="S120" s="245">
        <v>50792</v>
      </c>
      <c r="T120" s="246">
        <v>-0.19685014468461914</v>
      </c>
      <c r="U120" s="245">
        <v>16531</v>
      </c>
      <c r="V120" s="246">
        <v>-0.38438908129445504</v>
      </c>
      <c r="W120" s="245">
        <v>9356</v>
      </c>
      <c r="X120" s="246">
        <v>-0.24657754871960058</v>
      </c>
      <c r="Y120" s="245">
        <v>9912</v>
      </c>
      <c r="Z120" s="246">
        <v>-8.6451612903225783E-2</v>
      </c>
      <c r="AA120" s="245">
        <v>14993</v>
      </c>
      <c r="AB120" s="246">
        <v>0.14275914634146347</v>
      </c>
      <c r="AC120" s="245">
        <v>2916</v>
      </c>
      <c r="AD120" s="246">
        <v>0.20049403046521208</v>
      </c>
      <c r="AE120" s="245">
        <v>2495</v>
      </c>
      <c r="AF120" s="246">
        <v>-0.35429606625258803</v>
      </c>
      <c r="AG120" s="245">
        <v>2811</v>
      </c>
      <c r="AH120" s="246">
        <v>-6.7042814470627321E-2</v>
      </c>
      <c r="AI120" s="245">
        <v>2013</v>
      </c>
      <c r="AJ120" s="246">
        <v>-0.30753353973168218</v>
      </c>
      <c r="AK120" s="245">
        <v>2239</v>
      </c>
      <c r="AL120" s="246">
        <v>-0.36355884025014218</v>
      </c>
      <c r="AM120" s="245">
        <v>1136</v>
      </c>
      <c r="AN120" s="246">
        <v>-2.5728987993138941E-2</v>
      </c>
      <c r="AO120" s="245">
        <v>649</v>
      </c>
      <c r="AP120" s="246">
        <v>-0.24004683840749419</v>
      </c>
      <c r="AQ120" s="245">
        <v>1061</v>
      </c>
      <c r="AR120" s="246">
        <v>-0.36122817579771227</v>
      </c>
      <c r="AS120" s="245">
        <v>325909</v>
      </c>
      <c r="AT120" s="246">
        <v>-0.1717708468339344</v>
      </c>
      <c r="AU120" s="247">
        <v>403799</v>
      </c>
      <c r="AV120" s="248">
        <v>-0.15613963227826144</v>
      </c>
    </row>
    <row r="121" spans="2:48" ht="15" hidden="1" customHeight="1" outlineLevel="1">
      <c r="B121" s="244" t="s">
        <v>80</v>
      </c>
      <c r="C121" s="245">
        <v>62825</v>
      </c>
      <c r="D121" s="246">
        <v>5.8276364451417262E-3</v>
      </c>
      <c r="E121" s="245">
        <v>15036</v>
      </c>
      <c r="F121" s="246">
        <v>0.12368283386891865</v>
      </c>
      <c r="G121" s="245">
        <v>10652</v>
      </c>
      <c r="H121" s="246">
        <v>-0.10162773045458384</v>
      </c>
      <c r="I121" s="245">
        <v>61981</v>
      </c>
      <c r="J121" s="246">
        <v>3.287894947340364E-2</v>
      </c>
      <c r="K121" s="245">
        <v>13230</v>
      </c>
      <c r="L121" s="246">
        <v>-9.637319855201143E-2</v>
      </c>
      <c r="M121" s="245">
        <v>145862</v>
      </c>
      <c r="N121" s="246">
        <v>-2.5507749866381602E-2</v>
      </c>
      <c r="O121" s="245">
        <v>2148</v>
      </c>
      <c r="P121" s="246">
        <v>-2.9371893357433398E-2</v>
      </c>
      <c r="Q121" s="245">
        <v>11346</v>
      </c>
      <c r="R121" s="246">
        <v>-0.11373222933916571</v>
      </c>
      <c r="S121" s="245">
        <v>45226</v>
      </c>
      <c r="T121" s="246">
        <v>-0.21629583419976428</v>
      </c>
      <c r="U121" s="245">
        <v>15114</v>
      </c>
      <c r="V121" s="246">
        <v>-0.38678135270012581</v>
      </c>
      <c r="W121" s="245">
        <v>8749</v>
      </c>
      <c r="X121" s="246">
        <v>-0.1425071057532098</v>
      </c>
      <c r="Y121" s="245">
        <v>8443</v>
      </c>
      <c r="Z121" s="246">
        <v>-0.18942012288786481</v>
      </c>
      <c r="AA121" s="245">
        <v>12920</v>
      </c>
      <c r="AB121" s="246">
        <v>3.8418260729786269E-2</v>
      </c>
      <c r="AC121" s="245">
        <v>2343</v>
      </c>
      <c r="AD121" s="246">
        <v>-6.3174730107956822E-2</v>
      </c>
      <c r="AE121" s="245">
        <v>3047</v>
      </c>
      <c r="AF121" s="246">
        <v>2.282645182947296E-2</v>
      </c>
      <c r="AG121" s="245">
        <v>2158</v>
      </c>
      <c r="AH121" s="246">
        <v>-0.35735556879094699</v>
      </c>
      <c r="AI121" s="245">
        <v>2580</v>
      </c>
      <c r="AJ121" s="246">
        <v>-0.17466410748560457</v>
      </c>
      <c r="AK121" s="245">
        <v>2276</v>
      </c>
      <c r="AL121" s="246">
        <v>-0.27791878172588835</v>
      </c>
      <c r="AM121" s="245">
        <v>1172</v>
      </c>
      <c r="AN121" s="246">
        <v>-8.5251491901106036E-4</v>
      </c>
      <c r="AO121" s="245">
        <v>690</v>
      </c>
      <c r="AP121" s="246">
        <v>-0.32153392330383479</v>
      </c>
      <c r="AQ121" s="245">
        <v>853</v>
      </c>
      <c r="AR121" s="246">
        <v>-0.32031872509960158</v>
      </c>
      <c r="AS121" s="245">
        <v>320600</v>
      </c>
      <c r="AT121" s="246">
        <v>-5.9413057318300377E-2</v>
      </c>
      <c r="AU121" s="247">
        <v>383425</v>
      </c>
      <c r="AV121" s="248">
        <v>-4.9309219661205272E-2</v>
      </c>
    </row>
    <row r="122" spans="2:48" ht="15" hidden="1" customHeight="1" outlineLevel="1">
      <c r="B122" s="244" t="s">
        <v>79</v>
      </c>
      <c r="C122" s="245">
        <v>54271</v>
      </c>
      <c r="D122" s="246">
        <v>6.6667976964956077E-2</v>
      </c>
      <c r="E122" s="245">
        <v>14000</v>
      </c>
      <c r="F122" s="246">
        <v>0.26069338135974784</v>
      </c>
      <c r="G122" s="245">
        <v>10881</v>
      </c>
      <c r="H122" s="246">
        <v>5.2626487375447395E-2</v>
      </c>
      <c r="I122" s="245">
        <v>58369</v>
      </c>
      <c r="J122" s="246">
        <v>8.2932893003580865E-2</v>
      </c>
      <c r="K122" s="245">
        <v>8038</v>
      </c>
      <c r="L122" s="246">
        <v>-2.8875196327171726E-2</v>
      </c>
      <c r="M122" s="245">
        <v>145616</v>
      </c>
      <c r="N122" s="246">
        <v>1.2713161042646082E-2</v>
      </c>
      <c r="O122" s="245">
        <v>2398</v>
      </c>
      <c r="P122" s="246">
        <v>0.18128078817733995</v>
      </c>
      <c r="Q122" s="245">
        <v>13793</v>
      </c>
      <c r="R122" s="246">
        <v>0.11269764440141983</v>
      </c>
      <c r="S122" s="245">
        <v>51072</v>
      </c>
      <c r="T122" s="246">
        <v>-0.16264428121720886</v>
      </c>
      <c r="U122" s="245">
        <v>17455</v>
      </c>
      <c r="V122" s="246">
        <v>-0.3662636604581927</v>
      </c>
      <c r="W122" s="245">
        <v>8777</v>
      </c>
      <c r="X122" s="246">
        <v>-0.14877315488313447</v>
      </c>
      <c r="Y122" s="245">
        <v>9297</v>
      </c>
      <c r="Z122" s="246">
        <v>-9.2001171989452124E-2</v>
      </c>
      <c r="AA122" s="245">
        <v>15543</v>
      </c>
      <c r="AB122" s="246">
        <v>0.20497713001007822</v>
      </c>
      <c r="AC122" s="245">
        <v>2151</v>
      </c>
      <c r="AD122" s="246">
        <v>2.5751072961373467E-2</v>
      </c>
      <c r="AE122" s="245">
        <v>3482</v>
      </c>
      <c r="AF122" s="246">
        <v>0.46179680940386225</v>
      </c>
      <c r="AG122" s="245">
        <v>4237</v>
      </c>
      <c r="AH122" s="246">
        <v>-4.8292902066486953E-2</v>
      </c>
      <c r="AI122" s="245">
        <v>3175</v>
      </c>
      <c r="AJ122" s="246">
        <v>0.22634221707222868</v>
      </c>
      <c r="AK122" s="245">
        <v>1936</v>
      </c>
      <c r="AL122" s="246">
        <v>1.4143530644316504E-2</v>
      </c>
      <c r="AM122" s="245">
        <v>800</v>
      </c>
      <c r="AN122" s="246">
        <v>-0.14621131270010668</v>
      </c>
      <c r="AO122" s="245">
        <v>757</v>
      </c>
      <c r="AP122" s="246">
        <v>-0.27281460134486069</v>
      </c>
      <c r="AQ122" s="245">
        <v>1163</v>
      </c>
      <c r="AR122" s="246">
        <v>0.20643153526970948</v>
      </c>
      <c r="AS122" s="245">
        <v>321868</v>
      </c>
      <c r="AT122" s="246">
        <v>8.3741913250521272E-3</v>
      </c>
      <c r="AU122" s="247">
        <v>376139</v>
      </c>
      <c r="AV122" s="248">
        <v>1.6388614169058124E-2</v>
      </c>
    </row>
    <row r="123" spans="2:48" collapsed="1">
      <c r="B123" s="257">
        <v>2003</v>
      </c>
      <c r="C123" s="258">
        <v>1245831</v>
      </c>
      <c r="D123" s="259">
        <v>0.10390423970908258</v>
      </c>
      <c r="E123" s="258">
        <v>156772</v>
      </c>
      <c r="F123" s="259">
        <v>-1.6079430629997393E-2</v>
      </c>
      <c r="G123" s="258">
        <v>121017</v>
      </c>
      <c r="H123" s="259">
        <v>-4.3865401480615351E-2</v>
      </c>
      <c r="I123" s="258">
        <v>657639</v>
      </c>
      <c r="J123" s="259">
        <v>-3.669357832079112E-3</v>
      </c>
      <c r="K123" s="258">
        <v>119065</v>
      </c>
      <c r="L123" s="259">
        <v>-0.1085813967417345</v>
      </c>
      <c r="M123" s="258">
        <v>1899537</v>
      </c>
      <c r="N123" s="259">
        <v>2.5837422381883801E-2</v>
      </c>
      <c r="O123" s="258">
        <v>39290</v>
      </c>
      <c r="P123" s="259">
        <v>-6.4211880150526368E-2</v>
      </c>
      <c r="Q123" s="258">
        <v>113452</v>
      </c>
      <c r="R123" s="259">
        <v>-0.10551503922418892</v>
      </c>
      <c r="S123" s="258">
        <v>327528</v>
      </c>
      <c r="T123" s="259">
        <v>-0.12404355070351347</v>
      </c>
      <c r="U123" s="258">
        <v>105672</v>
      </c>
      <c r="V123" s="259">
        <v>-0.30834784202327503</v>
      </c>
      <c r="W123" s="258">
        <v>59510</v>
      </c>
      <c r="X123" s="259">
        <v>-0.128696925329429</v>
      </c>
      <c r="Y123" s="258">
        <v>67700</v>
      </c>
      <c r="Z123" s="259">
        <v>-4.8970303149495686E-2</v>
      </c>
      <c r="AA123" s="258">
        <v>94646</v>
      </c>
      <c r="AB123" s="259">
        <v>0.15929496209012628</v>
      </c>
      <c r="AC123" s="258">
        <v>28628</v>
      </c>
      <c r="AD123" s="259">
        <v>-5.1801801801801828E-2</v>
      </c>
      <c r="AE123" s="258">
        <v>28255</v>
      </c>
      <c r="AF123" s="259">
        <v>-0.14170716889428914</v>
      </c>
      <c r="AG123" s="258">
        <v>47829</v>
      </c>
      <c r="AH123" s="259">
        <v>0.20536794354838706</v>
      </c>
      <c r="AI123" s="258">
        <v>34448</v>
      </c>
      <c r="AJ123" s="259">
        <v>1.8538777682505003E-2</v>
      </c>
      <c r="AK123" s="258">
        <v>41356</v>
      </c>
      <c r="AL123" s="259">
        <v>-0.17085689081358513</v>
      </c>
      <c r="AM123" s="258">
        <v>9946</v>
      </c>
      <c r="AN123" s="259">
        <v>3.0139823925427134E-2</v>
      </c>
      <c r="AO123" s="258">
        <v>9071</v>
      </c>
      <c r="AP123" s="259">
        <v>-0.10850122850122845</v>
      </c>
      <c r="AQ123" s="258">
        <v>18339</v>
      </c>
      <c r="AR123" s="259">
        <v>-0.14583139264089429</v>
      </c>
      <c r="AS123" s="258">
        <v>3652172</v>
      </c>
      <c r="AT123" s="259">
        <v>-1.3392325299378949E-2</v>
      </c>
      <c r="AU123" s="260">
        <v>4898003</v>
      </c>
      <c r="AV123" s="261">
        <v>1.4013164772897824E-2</v>
      </c>
    </row>
    <row r="124" spans="2:48" ht="15" hidden="1" customHeight="1" outlineLevel="1">
      <c r="B124" s="244" t="s">
        <v>90</v>
      </c>
      <c r="C124" s="245">
        <v>69701</v>
      </c>
      <c r="D124" s="246">
        <v>0.14470356380358029</v>
      </c>
      <c r="E124" s="245">
        <v>12840</v>
      </c>
      <c r="F124" s="246">
        <v>6.4500082904990874E-2</v>
      </c>
      <c r="G124" s="245">
        <v>9895</v>
      </c>
      <c r="H124" s="246">
        <v>-0.23525774789396403</v>
      </c>
      <c r="I124" s="245">
        <v>55212</v>
      </c>
      <c r="J124" s="246">
        <v>3.5697537001256885E-2</v>
      </c>
      <c r="K124" s="245">
        <v>8655</v>
      </c>
      <c r="L124" s="246">
        <v>-8.0917489646384233E-2</v>
      </c>
      <c r="M124" s="245">
        <v>146075</v>
      </c>
      <c r="N124" s="246">
        <v>6.333804067727522E-2</v>
      </c>
      <c r="O124" s="245">
        <v>2343</v>
      </c>
      <c r="P124" s="246">
        <v>0.20586721564590849</v>
      </c>
      <c r="Q124" s="245">
        <v>10593</v>
      </c>
      <c r="R124" s="246">
        <v>0.10343750000000007</v>
      </c>
      <c r="S124" s="245">
        <v>61083</v>
      </c>
      <c r="T124" s="246">
        <v>7.6883748809985608E-2</v>
      </c>
      <c r="U124" s="245">
        <v>23705</v>
      </c>
      <c r="V124" s="246">
        <v>-3.5087719298245612E-2</v>
      </c>
      <c r="W124" s="245">
        <v>11261</v>
      </c>
      <c r="X124" s="246">
        <v>0.16888104629437417</v>
      </c>
      <c r="Y124" s="245">
        <v>10574</v>
      </c>
      <c r="Z124" s="246">
        <v>0.13870342451001516</v>
      </c>
      <c r="AA124" s="245">
        <v>15543</v>
      </c>
      <c r="AB124" s="246">
        <v>0.17438609746883271</v>
      </c>
      <c r="AC124" s="245">
        <v>2288</v>
      </c>
      <c r="AD124" s="246">
        <v>0.21702127659574466</v>
      </c>
      <c r="AE124" s="245">
        <v>2717</v>
      </c>
      <c r="AF124" s="246">
        <v>0.3632714500752634</v>
      </c>
      <c r="AG124" s="245">
        <v>3098</v>
      </c>
      <c r="AH124" s="246">
        <v>-0.12436404748445451</v>
      </c>
      <c r="AI124" s="245">
        <v>2156</v>
      </c>
      <c r="AJ124" s="246">
        <v>8.9439110661950538E-2</v>
      </c>
      <c r="AK124" s="245">
        <v>2396</v>
      </c>
      <c r="AL124" s="246">
        <v>0.21377912867274573</v>
      </c>
      <c r="AM124" s="245">
        <v>797</v>
      </c>
      <c r="AN124" s="246">
        <v>0.29173419773095621</v>
      </c>
      <c r="AO124" s="245">
        <v>770</v>
      </c>
      <c r="AP124" s="246">
        <v>-0.25387596899224807</v>
      </c>
      <c r="AQ124" s="245">
        <v>1433</v>
      </c>
      <c r="AR124" s="246">
        <v>4.6749452154857485E-2</v>
      </c>
      <c r="AS124" s="245">
        <v>322351</v>
      </c>
      <c r="AT124" s="246">
        <v>4.7451161339797432E-2</v>
      </c>
      <c r="AU124" s="247">
        <v>392052</v>
      </c>
      <c r="AV124" s="248">
        <v>6.3514884520857962E-2</v>
      </c>
    </row>
    <row r="125" spans="2:48" ht="15" hidden="1" customHeight="1" outlineLevel="1">
      <c r="B125" s="244" t="s">
        <v>89</v>
      </c>
      <c r="C125" s="245">
        <v>74642</v>
      </c>
      <c r="D125" s="246">
        <v>0.18374143618370975</v>
      </c>
      <c r="E125" s="245">
        <v>12661</v>
      </c>
      <c r="F125" s="246">
        <v>-2.8353154288414117E-3</v>
      </c>
      <c r="G125" s="245">
        <v>9304</v>
      </c>
      <c r="H125" s="246">
        <v>-0.16293297345928925</v>
      </c>
      <c r="I125" s="245">
        <v>70798</v>
      </c>
      <c r="J125" s="246">
        <v>-4.6517265528201235E-2</v>
      </c>
      <c r="K125" s="245">
        <v>7755</v>
      </c>
      <c r="L125" s="246">
        <v>9.6888260254596847E-2</v>
      </c>
      <c r="M125" s="245">
        <v>157971</v>
      </c>
      <c r="N125" s="246">
        <v>-3.2105679151527733E-2</v>
      </c>
      <c r="O125" s="245">
        <v>1892</v>
      </c>
      <c r="P125" s="246">
        <v>0.3323943661971831</v>
      </c>
      <c r="Q125" s="245">
        <v>6516</v>
      </c>
      <c r="R125" s="246">
        <v>-9.6631082767225873E-2</v>
      </c>
      <c r="S125" s="245">
        <v>52368</v>
      </c>
      <c r="T125" s="246">
        <v>-5.3037015605504445E-2</v>
      </c>
      <c r="U125" s="245">
        <v>18514</v>
      </c>
      <c r="V125" s="246">
        <v>-0.222688722814678</v>
      </c>
      <c r="W125" s="245">
        <v>10853</v>
      </c>
      <c r="X125" s="246">
        <v>0.16937829975218177</v>
      </c>
      <c r="Y125" s="245">
        <v>9045</v>
      </c>
      <c r="Z125" s="246">
        <v>9.5036319612590736E-2</v>
      </c>
      <c r="AA125" s="245">
        <v>13956</v>
      </c>
      <c r="AB125" s="246">
        <v>1.0041600918089255E-3</v>
      </c>
      <c r="AC125" s="245">
        <v>2729</v>
      </c>
      <c r="AD125" s="246">
        <v>-0.13089171974522296</v>
      </c>
      <c r="AE125" s="245">
        <v>3527</v>
      </c>
      <c r="AF125" s="246">
        <v>-4.7786177105831551E-2</v>
      </c>
      <c r="AG125" s="245">
        <v>3550</v>
      </c>
      <c r="AH125" s="246">
        <v>-0.39911983750846314</v>
      </c>
      <c r="AI125" s="245">
        <v>2324</v>
      </c>
      <c r="AJ125" s="246">
        <v>-0.24126673196212867</v>
      </c>
      <c r="AK125" s="245">
        <v>2675</v>
      </c>
      <c r="AL125" s="246">
        <v>-4.1218637992831542E-2</v>
      </c>
      <c r="AM125" s="245">
        <v>601</v>
      </c>
      <c r="AN125" s="246">
        <v>5.0167224080268635E-3</v>
      </c>
      <c r="AO125" s="245">
        <v>1043</v>
      </c>
      <c r="AP125" s="246">
        <v>0.13989071038251377</v>
      </c>
      <c r="AQ125" s="245">
        <v>1313</v>
      </c>
      <c r="AR125" s="246">
        <v>0.26737451737451745</v>
      </c>
      <c r="AS125" s="245">
        <v>337027</v>
      </c>
      <c r="AT125" s="246">
        <v>-4.6418981815506744E-2</v>
      </c>
      <c r="AU125" s="247">
        <v>411669</v>
      </c>
      <c r="AV125" s="248">
        <v>-1.157293469935583E-2</v>
      </c>
    </row>
    <row r="126" spans="2:48" ht="15" hidden="1" customHeight="1" outlineLevel="1">
      <c r="B126" s="244" t="s">
        <v>88</v>
      </c>
      <c r="C126" s="245">
        <v>92231</v>
      </c>
      <c r="D126" s="246">
        <v>-4.2899392933118841E-2</v>
      </c>
      <c r="E126" s="245">
        <v>14153</v>
      </c>
      <c r="F126" s="246">
        <v>-9.7097288676236015E-2</v>
      </c>
      <c r="G126" s="245">
        <v>11588</v>
      </c>
      <c r="H126" s="246">
        <v>-0.13211503894547638</v>
      </c>
      <c r="I126" s="245">
        <v>57784</v>
      </c>
      <c r="J126" s="246">
        <v>-3.8058333045010162E-4</v>
      </c>
      <c r="K126" s="245">
        <v>10195</v>
      </c>
      <c r="L126" s="246">
        <v>-0.11830839747470379</v>
      </c>
      <c r="M126" s="245">
        <v>167978</v>
      </c>
      <c r="N126" s="246">
        <v>-2.3355330096805127E-2</v>
      </c>
      <c r="O126" s="245">
        <v>3903</v>
      </c>
      <c r="P126" s="246">
        <v>0.14861683343143017</v>
      </c>
      <c r="Q126" s="245">
        <v>6567</v>
      </c>
      <c r="R126" s="246">
        <v>-0.22577222353218585</v>
      </c>
      <c r="S126" s="245">
        <v>29129</v>
      </c>
      <c r="T126" s="246">
        <v>-8.3907286850960827E-2</v>
      </c>
      <c r="U126" s="245">
        <v>10309</v>
      </c>
      <c r="V126" s="246">
        <v>-0.23158914728682167</v>
      </c>
      <c r="W126" s="245">
        <v>4729</v>
      </c>
      <c r="X126" s="246">
        <v>-0.24996034892942109</v>
      </c>
      <c r="Y126" s="245">
        <v>6273</v>
      </c>
      <c r="Z126" s="246">
        <v>3.4977726447780855E-2</v>
      </c>
      <c r="AA126" s="245">
        <v>7818</v>
      </c>
      <c r="AB126" s="246">
        <v>0.29975062344139647</v>
      </c>
      <c r="AC126" s="245">
        <v>3430</v>
      </c>
      <c r="AD126" s="246">
        <v>-4.3541364296081353E-3</v>
      </c>
      <c r="AE126" s="245">
        <v>2680</v>
      </c>
      <c r="AF126" s="246">
        <v>0.13319238900634245</v>
      </c>
      <c r="AG126" s="245">
        <v>3096</v>
      </c>
      <c r="AH126" s="246">
        <v>-0.30426966292134827</v>
      </c>
      <c r="AI126" s="245">
        <v>2826</v>
      </c>
      <c r="AJ126" s="246">
        <v>7.2892938496583071E-2</v>
      </c>
      <c r="AK126" s="245">
        <v>3700</v>
      </c>
      <c r="AL126" s="246">
        <v>-2.6315789473684181E-2</v>
      </c>
      <c r="AM126" s="245">
        <v>743</v>
      </c>
      <c r="AN126" s="246">
        <v>-0.36604095563139927</v>
      </c>
      <c r="AO126" s="245">
        <v>658</v>
      </c>
      <c r="AP126" s="246">
        <v>-0.30736842105263162</v>
      </c>
      <c r="AQ126" s="245">
        <v>1878</v>
      </c>
      <c r="AR126" s="246">
        <v>0.56499999999999995</v>
      </c>
      <c r="AS126" s="245">
        <v>320308</v>
      </c>
      <c r="AT126" s="246">
        <v>-4.123513846816973E-2</v>
      </c>
      <c r="AU126" s="247">
        <v>412539</v>
      </c>
      <c r="AV126" s="248">
        <v>-4.1607716593603405E-2</v>
      </c>
    </row>
    <row r="127" spans="2:48" ht="15" hidden="1" customHeight="1" outlineLevel="1">
      <c r="B127" s="244" t="s">
        <v>87</v>
      </c>
      <c r="C127" s="245">
        <v>127017</v>
      </c>
      <c r="D127" s="246">
        <v>0.2098355034432835</v>
      </c>
      <c r="E127" s="245">
        <v>11277</v>
      </c>
      <c r="F127" s="246">
        <v>-4.7470225525804599E-2</v>
      </c>
      <c r="G127" s="245">
        <v>8123</v>
      </c>
      <c r="H127" s="246">
        <v>-0.13704451290768083</v>
      </c>
      <c r="I127" s="245">
        <v>49649</v>
      </c>
      <c r="J127" s="246">
        <v>-0.13248064859953523</v>
      </c>
      <c r="K127" s="245">
        <v>8680</v>
      </c>
      <c r="L127" s="246">
        <v>-0.20169226524418282</v>
      </c>
      <c r="M127" s="245">
        <v>149265</v>
      </c>
      <c r="N127" s="246">
        <v>-5.9653256391195342E-2</v>
      </c>
      <c r="O127" s="245">
        <v>4759</v>
      </c>
      <c r="P127" s="246">
        <v>0.11504217432052477</v>
      </c>
      <c r="Q127" s="245">
        <v>8813</v>
      </c>
      <c r="R127" s="246">
        <v>0.13569587628865976</v>
      </c>
      <c r="S127" s="245">
        <v>4985</v>
      </c>
      <c r="T127" s="246">
        <v>-0.16133916554508754</v>
      </c>
      <c r="U127" s="245">
        <v>2323</v>
      </c>
      <c r="V127" s="246">
        <v>1.4853647881170717E-2</v>
      </c>
      <c r="W127" s="245">
        <v>1161</v>
      </c>
      <c r="X127" s="246">
        <v>-0.34994400895856659</v>
      </c>
      <c r="Y127" s="245">
        <v>1311</v>
      </c>
      <c r="Z127" s="246">
        <v>-0.22195845697329375</v>
      </c>
      <c r="AA127" s="245">
        <v>190</v>
      </c>
      <c r="AB127" s="246">
        <v>3.2608695652173836E-2</v>
      </c>
      <c r="AC127" s="245">
        <v>2493</v>
      </c>
      <c r="AD127" s="246">
        <v>-0.13826477704804696</v>
      </c>
      <c r="AE127" s="245">
        <v>2205</v>
      </c>
      <c r="AF127" s="246">
        <v>9.0785292782569194E-4</v>
      </c>
      <c r="AG127" s="245">
        <v>2631</v>
      </c>
      <c r="AH127" s="246">
        <v>-0.31909937888198758</v>
      </c>
      <c r="AI127" s="245">
        <v>3467</v>
      </c>
      <c r="AJ127" s="246">
        <v>0.23644793152639076</v>
      </c>
      <c r="AK127" s="245">
        <v>5442</v>
      </c>
      <c r="AL127" s="246">
        <v>-0.10478697154137195</v>
      </c>
      <c r="AM127" s="245">
        <v>853</v>
      </c>
      <c r="AN127" s="246">
        <v>0.49387040280210148</v>
      </c>
      <c r="AO127" s="245">
        <v>868</v>
      </c>
      <c r="AP127" s="246">
        <v>-0.23524229074889869</v>
      </c>
      <c r="AQ127" s="245">
        <v>2246</v>
      </c>
      <c r="AR127" s="246">
        <v>0.18522427440633238</v>
      </c>
      <c r="AS127" s="245">
        <v>265756</v>
      </c>
      <c r="AT127" s="246">
        <v>-7.5650595118014974E-2</v>
      </c>
      <c r="AU127" s="247">
        <v>392773</v>
      </c>
      <c r="AV127" s="248">
        <v>7.1338851903091083E-4</v>
      </c>
    </row>
    <row r="128" spans="2:48" ht="15" hidden="1" customHeight="1" outlineLevel="1">
      <c r="B128" s="244" t="s">
        <v>86</v>
      </c>
      <c r="C128" s="245">
        <v>184303</v>
      </c>
      <c r="D128" s="246">
        <v>0.30550242962585172</v>
      </c>
      <c r="E128" s="245">
        <v>14075</v>
      </c>
      <c r="F128" s="246">
        <v>-4.6473816137118096E-2</v>
      </c>
      <c r="G128" s="245">
        <v>11611</v>
      </c>
      <c r="H128" s="246">
        <v>-0.12031214485945907</v>
      </c>
      <c r="I128" s="245">
        <v>51933</v>
      </c>
      <c r="J128" s="246">
        <v>-5.4043715846994522E-2</v>
      </c>
      <c r="K128" s="245">
        <v>14519</v>
      </c>
      <c r="L128" s="246">
        <v>-4.2787447257383926E-2</v>
      </c>
      <c r="M128" s="245">
        <v>164952</v>
      </c>
      <c r="N128" s="246">
        <v>-6.6020428962924371E-2</v>
      </c>
      <c r="O128" s="245">
        <v>5240</v>
      </c>
      <c r="P128" s="246">
        <v>8.8944305901911935E-2</v>
      </c>
      <c r="Q128" s="245">
        <v>21242</v>
      </c>
      <c r="R128" s="246">
        <v>8.6880884158821114E-2</v>
      </c>
      <c r="S128" s="245">
        <v>4555</v>
      </c>
      <c r="T128" s="246">
        <v>-0.29630773984242242</v>
      </c>
      <c r="U128" s="245">
        <v>1965</v>
      </c>
      <c r="V128" s="246">
        <v>-0.1515544041450777</v>
      </c>
      <c r="W128" s="245">
        <v>1015</v>
      </c>
      <c r="X128" s="246">
        <v>-0.53779599271402545</v>
      </c>
      <c r="Y128" s="245">
        <v>1472</v>
      </c>
      <c r="Z128" s="246">
        <v>-0.21951219512195119</v>
      </c>
      <c r="AA128" s="245">
        <v>103</v>
      </c>
      <c r="AB128" s="246">
        <v>0.37333333333333329</v>
      </c>
      <c r="AC128" s="245">
        <v>2311</v>
      </c>
      <c r="AD128" s="246">
        <v>-0.16237767306995288</v>
      </c>
      <c r="AE128" s="245">
        <v>2831</v>
      </c>
      <c r="AF128" s="246">
        <v>0.21658788139235075</v>
      </c>
      <c r="AG128" s="245">
        <v>3872</v>
      </c>
      <c r="AH128" s="246">
        <v>-0.13203317641784351</v>
      </c>
      <c r="AI128" s="245">
        <v>4024</v>
      </c>
      <c r="AJ128" s="246">
        <v>0.25475522294979736</v>
      </c>
      <c r="AK128" s="245">
        <v>9774</v>
      </c>
      <c r="AL128" s="246">
        <v>-0.29516117401024011</v>
      </c>
      <c r="AM128" s="245">
        <v>617</v>
      </c>
      <c r="AN128" s="246">
        <v>-0.18815789473684208</v>
      </c>
      <c r="AO128" s="245">
        <v>1206</v>
      </c>
      <c r="AP128" s="246">
        <v>-9.6629213483146015E-2</v>
      </c>
      <c r="AQ128" s="245">
        <v>2637</v>
      </c>
      <c r="AR128" s="246">
        <v>0.26172248803827758</v>
      </c>
      <c r="AS128" s="245">
        <v>315399</v>
      </c>
      <c r="AT128" s="246">
        <v>-6.2080142740316702E-2</v>
      </c>
      <c r="AU128" s="247">
        <v>499702</v>
      </c>
      <c r="AV128" s="248">
        <v>4.6608119401234438E-2</v>
      </c>
    </row>
    <row r="129" spans="2:48" ht="15" hidden="1" customHeight="1" outlineLevel="1">
      <c r="B129" s="244" t="s">
        <v>85</v>
      </c>
      <c r="C129" s="245">
        <v>136297</v>
      </c>
      <c r="D129" s="246">
        <v>0.26076017279177122</v>
      </c>
      <c r="E129" s="245">
        <v>18399</v>
      </c>
      <c r="F129" s="246">
        <v>0.24149797570850207</v>
      </c>
      <c r="G129" s="245">
        <v>13387</v>
      </c>
      <c r="H129" s="246">
        <v>-8.5462494876349271E-2</v>
      </c>
      <c r="I129" s="245">
        <v>46805</v>
      </c>
      <c r="J129" s="246">
        <v>-8.2704556589906941E-2</v>
      </c>
      <c r="K129" s="245">
        <v>10128</v>
      </c>
      <c r="L129" s="246">
        <v>-0.16075571760026519</v>
      </c>
      <c r="M129" s="245">
        <v>154844</v>
      </c>
      <c r="N129" s="246">
        <v>-8.6304360653802981E-2</v>
      </c>
      <c r="O129" s="245">
        <v>4634</v>
      </c>
      <c r="P129" s="246">
        <v>-3.397957056493639E-2</v>
      </c>
      <c r="Q129" s="245">
        <v>11259</v>
      </c>
      <c r="R129" s="246">
        <v>-4.1052721233285072E-2</v>
      </c>
      <c r="S129" s="245">
        <v>6063</v>
      </c>
      <c r="T129" s="246">
        <v>-0.20879551089651571</v>
      </c>
      <c r="U129" s="245">
        <v>2351</v>
      </c>
      <c r="V129" s="246">
        <v>-0.25365079365079368</v>
      </c>
      <c r="W129" s="245">
        <v>1390</v>
      </c>
      <c r="X129" s="246">
        <v>-0.24002186987424823</v>
      </c>
      <c r="Y129" s="245">
        <v>2216</v>
      </c>
      <c r="Z129" s="246">
        <v>-0.13268101761252449</v>
      </c>
      <c r="AA129" s="245">
        <v>106</v>
      </c>
      <c r="AB129" s="246">
        <v>-0.17829457364341084</v>
      </c>
      <c r="AC129" s="245">
        <v>2443</v>
      </c>
      <c r="AD129" s="246">
        <v>-0.26702670267026707</v>
      </c>
      <c r="AE129" s="245">
        <v>2517</v>
      </c>
      <c r="AF129" s="246">
        <v>0.28746803069053706</v>
      </c>
      <c r="AG129" s="245">
        <v>3194</v>
      </c>
      <c r="AH129" s="246">
        <v>-0.1491742141715503</v>
      </c>
      <c r="AI129" s="245">
        <v>3068</v>
      </c>
      <c r="AJ129" s="246">
        <v>-4.9271769445305202E-2</v>
      </c>
      <c r="AK129" s="245">
        <v>7853</v>
      </c>
      <c r="AL129" s="246">
        <v>-1.9967552726818938E-2</v>
      </c>
      <c r="AM129" s="245">
        <v>888</v>
      </c>
      <c r="AN129" s="246">
        <v>-0.12684365781710916</v>
      </c>
      <c r="AO129" s="245">
        <v>792</v>
      </c>
      <c r="AP129" s="246">
        <v>-0.39908952959028832</v>
      </c>
      <c r="AQ129" s="245">
        <v>2108</v>
      </c>
      <c r="AR129" s="246">
        <v>-0.22953216374269003</v>
      </c>
      <c r="AS129" s="245">
        <v>288382</v>
      </c>
      <c r="AT129" s="246">
        <v>-7.4437936291422591E-2</v>
      </c>
      <c r="AU129" s="247">
        <v>424679</v>
      </c>
      <c r="AV129" s="248">
        <v>1.1906634070558253E-2</v>
      </c>
    </row>
    <row r="130" spans="2:48" ht="15" hidden="1" customHeight="1" outlineLevel="1">
      <c r="B130" s="244" t="s">
        <v>84</v>
      </c>
      <c r="C130" s="245">
        <v>90176</v>
      </c>
      <c r="D130" s="246">
        <v>2.5379787137269183E-2</v>
      </c>
      <c r="E130" s="245">
        <v>9353</v>
      </c>
      <c r="F130" s="246">
        <v>-0.15142442387951371</v>
      </c>
      <c r="G130" s="245">
        <v>8624</v>
      </c>
      <c r="H130" s="246">
        <v>-0.13794482207117154</v>
      </c>
      <c r="I130" s="245">
        <v>43684</v>
      </c>
      <c r="J130" s="246">
        <v>-0.17005794623349479</v>
      </c>
      <c r="K130" s="245">
        <v>7987</v>
      </c>
      <c r="L130" s="246">
        <v>-0.31489106193172067</v>
      </c>
      <c r="M130" s="245">
        <v>142728</v>
      </c>
      <c r="N130" s="246">
        <v>-0.20565007596881102</v>
      </c>
      <c r="O130" s="245">
        <v>4607</v>
      </c>
      <c r="P130" s="246">
        <v>0.1297204512015695</v>
      </c>
      <c r="Q130" s="245">
        <v>7265</v>
      </c>
      <c r="R130" s="246">
        <v>-3.9656311962987467E-2</v>
      </c>
      <c r="S130" s="245">
        <v>4678</v>
      </c>
      <c r="T130" s="246">
        <v>-0.10895238095238091</v>
      </c>
      <c r="U130" s="245">
        <v>1830</v>
      </c>
      <c r="V130" s="246">
        <v>-0.13270142180094791</v>
      </c>
      <c r="W130" s="245">
        <v>739</v>
      </c>
      <c r="X130" s="246">
        <v>-0.40355125100887812</v>
      </c>
      <c r="Y130" s="245">
        <v>2029</v>
      </c>
      <c r="Z130" s="246">
        <v>0.14892412231030572</v>
      </c>
      <c r="AA130" s="245">
        <v>80</v>
      </c>
      <c r="AB130" s="246">
        <v>-0.40740740740740744</v>
      </c>
      <c r="AC130" s="245">
        <v>2554</v>
      </c>
      <c r="AD130" s="246">
        <v>-4.0210447200300647E-2</v>
      </c>
      <c r="AE130" s="245">
        <v>1783</v>
      </c>
      <c r="AF130" s="246">
        <v>1.5375854214122908E-2</v>
      </c>
      <c r="AG130" s="245">
        <v>2579</v>
      </c>
      <c r="AH130" s="246">
        <v>-0.29323102219786246</v>
      </c>
      <c r="AI130" s="245">
        <v>2531</v>
      </c>
      <c r="AJ130" s="246">
        <v>0.14732547597461476</v>
      </c>
      <c r="AK130" s="245">
        <v>3827</v>
      </c>
      <c r="AL130" s="246">
        <v>-0.15611907386990076</v>
      </c>
      <c r="AM130" s="245">
        <v>650</v>
      </c>
      <c r="AN130" s="246">
        <v>-0.3743984600577478</v>
      </c>
      <c r="AO130" s="245">
        <v>609</v>
      </c>
      <c r="AP130" s="246">
        <v>-0.50767987065481002</v>
      </c>
      <c r="AQ130" s="245">
        <v>1470</v>
      </c>
      <c r="AR130" s="246">
        <v>-0.31018301267010795</v>
      </c>
      <c r="AS130" s="245">
        <v>244929</v>
      </c>
      <c r="AT130" s="246">
        <v>-0.18656614802145433</v>
      </c>
      <c r="AU130" s="247">
        <v>335105</v>
      </c>
      <c r="AV130" s="248">
        <v>-0.13865605617801358</v>
      </c>
    </row>
    <row r="131" spans="2:48" ht="15" hidden="1" customHeight="1" outlineLevel="1">
      <c r="B131" s="244" t="s">
        <v>83</v>
      </c>
      <c r="C131" s="245">
        <v>80911</v>
      </c>
      <c r="D131" s="246">
        <v>5.5094802180319702E-2</v>
      </c>
      <c r="E131" s="245">
        <v>13367</v>
      </c>
      <c r="F131" s="246">
        <v>0.12026483405967148</v>
      </c>
      <c r="G131" s="245">
        <v>9255</v>
      </c>
      <c r="H131" s="246">
        <v>-4.548267326732669E-2</v>
      </c>
      <c r="I131" s="245">
        <v>46111</v>
      </c>
      <c r="J131" s="246">
        <v>-0.18152934076467042</v>
      </c>
      <c r="K131" s="245">
        <v>9540</v>
      </c>
      <c r="L131" s="246">
        <v>-0.18279938324481759</v>
      </c>
      <c r="M131" s="245">
        <v>149739</v>
      </c>
      <c r="N131" s="246">
        <v>-1.9679858587842491E-2</v>
      </c>
      <c r="O131" s="245">
        <v>5798</v>
      </c>
      <c r="P131" s="246">
        <v>0.90347997373604727</v>
      </c>
      <c r="Q131" s="245">
        <v>6316</v>
      </c>
      <c r="R131" s="246">
        <v>9.7480451781059907E-2</v>
      </c>
      <c r="S131" s="245">
        <v>4647</v>
      </c>
      <c r="T131" s="246">
        <v>-0.25837855090967121</v>
      </c>
      <c r="U131" s="245">
        <v>1884</v>
      </c>
      <c r="V131" s="246">
        <v>-0.29411764705882348</v>
      </c>
      <c r="W131" s="245">
        <v>515</v>
      </c>
      <c r="X131" s="246">
        <v>-0.4624217118997912</v>
      </c>
      <c r="Y131" s="245">
        <v>1943</v>
      </c>
      <c r="Z131" s="246">
        <v>-0.21080422420796097</v>
      </c>
      <c r="AA131" s="245">
        <v>305</v>
      </c>
      <c r="AB131" s="246">
        <v>0.7231638418079096</v>
      </c>
      <c r="AC131" s="245">
        <v>2825</v>
      </c>
      <c r="AD131" s="246">
        <v>-2.5862068965517238E-2</v>
      </c>
      <c r="AE131" s="245">
        <v>2412</v>
      </c>
      <c r="AF131" s="246">
        <v>0.39502602660497388</v>
      </c>
      <c r="AG131" s="245">
        <v>3478</v>
      </c>
      <c r="AH131" s="246">
        <v>2.595870206489681E-2</v>
      </c>
      <c r="AI131" s="245">
        <v>2573</v>
      </c>
      <c r="AJ131" s="246">
        <v>0.58533579790511392</v>
      </c>
      <c r="AK131" s="245">
        <v>2786</v>
      </c>
      <c r="AL131" s="246">
        <v>0.27798165137614683</v>
      </c>
      <c r="AM131" s="245">
        <v>616</v>
      </c>
      <c r="AN131" s="246">
        <v>-0.2992036405005688</v>
      </c>
      <c r="AO131" s="245">
        <v>708</v>
      </c>
      <c r="AP131" s="246">
        <v>-0.45954198473282448</v>
      </c>
      <c r="AQ131" s="245">
        <v>2942</v>
      </c>
      <c r="AR131" s="246">
        <v>1.0791519434628976</v>
      </c>
      <c r="AS131" s="245">
        <v>263113</v>
      </c>
      <c r="AT131" s="246">
        <v>-3.5785222700254304E-2</v>
      </c>
      <c r="AU131" s="247">
        <v>344024</v>
      </c>
      <c r="AV131" s="248">
        <v>-1.5848313899600619E-2</v>
      </c>
    </row>
    <row r="132" spans="2:48" ht="15" hidden="1" customHeight="1" outlineLevel="1">
      <c r="B132" s="244" t="s">
        <v>82</v>
      </c>
      <c r="C132" s="245">
        <v>74937</v>
      </c>
      <c r="D132" s="246">
        <v>-0.22780388277482377</v>
      </c>
      <c r="E132" s="245">
        <v>14439</v>
      </c>
      <c r="F132" s="246">
        <v>0.13416071007776287</v>
      </c>
      <c r="G132" s="245">
        <v>11942</v>
      </c>
      <c r="H132" s="246">
        <v>6.5869332381292445E-2</v>
      </c>
      <c r="I132" s="245">
        <v>54469</v>
      </c>
      <c r="J132" s="246">
        <v>-0.14718960388288715</v>
      </c>
      <c r="K132" s="245">
        <v>16938</v>
      </c>
      <c r="L132" s="246">
        <v>-5.7533941687068824E-2</v>
      </c>
      <c r="M132" s="245">
        <v>138593</v>
      </c>
      <c r="N132" s="246">
        <v>-2.4871946414499635E-2</v>
      </c>
      <c r="O132" s="245">
        <v>1992</v>
      </c>
      <c r="P132" s="246">
        <v>0.49549549549549554</v>
      </c>
      <c r="Q132" s="245">
        <v>11766</v>
      </c>
      <c r="R132" s="246">
        <v>1.3873330461008138E-2</v>
      </c>
      <c r="S132" s="245">
        <v>24460</v>
      </c>
      <c r="T132" s="246">
        <v>-0.28625620075868108</v>
      </c>
      <c r="U132" s="245">
        <v>10858</v>
      </c>
      <c r="V132" s="246">
        <v>-0.29848817676702422</v>
      </c>
      <c r="W132" s="245">
        <v>3705</v>
      </c>
      <c r="X132" s="246">
        <v>-0.41125059590020663</v>
      </c>
      <c r="Y132" s="245">
        <v>4818</v>
      </c>
      <c r="Z132" s="246">
        <v>-0.15974886641088248</v>
      </c>
      <c r="AA132" s="245">
        <v>5079</v>
      </c>
      <c r="AB132" s="246">
        <v>-0.24922394678492243</v>
      </c>
      <c r="AC132" s="245">
        <v>2092</v>
      </c>
      <c r="AD132" s="246">
        <v>-0.23677489967165266</v>
      </c>
      <c r="AE132" s="245">
        <v>3023</v>
      </c>
      <c r="AF132" s="246">
        <v>0.40473977695167296</v>
      </c>
      <c r="AG132" s="245">
        <v>3359</v>
      </c>
      <c r="AH132" s="246">
        <v>-0.13739085772984083</v>
      </c>
      <c r="AI132" s="245">
        <v>2230</v>
      </c>
      <c r="AJ132" s="246">
        <v>0.18996798292422623</v>
      </c>
      <c r="AK132" s="245">
        <v>2846</v>
      </c>
      <c r="AL132" s="246">
        <v>-0.33176802066212729</v>
      </c>
      <c r="AM132" s="245">
        <v>614</v>
      </c>
      <c r="AN132" s="246">
        <v>-0.51462450592885378</v>
      </c>
      <c r="AO132" s="245">
        <v>609</v>
      </c>
      <c r="AP132" s="246">
        <v>-0.37857142857142856</v>
      </c>
      <c r="AQ132" s="245">
        <v>1563</v>
      </c>
      <c r="AR132" s="246">
        <v>-9.1279069767441823E-2</v>
      </c>
      <c r="AS132" s="245">
        <v>290935</v>
      </c>
      <c r="AT132" s="246">
        <v>-7.3446561591352766E-2</v>
      </c>
      <c r="AU132" s="247">
        <v>365872</v>
      </c>
      <c r="AV132" s="248">
        <v>-0.10988928111794205</v>
      </c>
    </row>
    <row r="133" spans="2:48" ht="15" hidden="1" customHeight="1" outlineLevel="1">
      <c r="B133" s="244" t="s">
        <v>81</v>
      </c>
      <c r="C133" s="245">
        <v>85013</v>
      </c>
      <c r="D133" s="246">
        <v>0.24892388605679527</v>
      </c>
      <c r="E133" s="245">
        <v>14284</v>
      </c>
      <c r="F133" s="246">
        <v>-0.1515295515295515</v>
      </c>
      <c r="G133" s="245">
        <v>10646</v>
      </c>
      <c r="H133" s="246">
        <v>-0.15661887031608968</v>
      </c>
      <c r="I133" s="245">
        <v>69709</v>
      </c>
      <c r="J133" s="246">
        <v>-0.12053543267350464</v>
      </c>
      <c r="K133" s="245">
        <v>16253</v>
      </c>
      <c r="L133" s="246">
        <v>-9.4439491865388914E-2</v>
      </c>
      <c r="M133" s="245">
        <v>186081</v>
      </c>
      <c r="N133" s="246">
        <v>0.15062267347670688</v>
      </c>
      <c r="O133" s="245">
        <v>2575</v>
      </c>
      <c r="P133" s="246">
        <v>0.62153652392947101</v>
      </c>
      <c r="Q133" s="245">
        <v>11300</v>
      </c>
      <c r="R133" s="246">
        <v>0.11330049261083741</v>
      </c>
      <c r="S133" s="245">
        <v>63241</v>
      </c>
      <c r="T133" s="246">
        <v>1.5789135532782828E-2</v>
      </c>
      <c r="U133" s="245">
        <v>26853</v>
      </c>
      <c r="V133" s="246">
        <v>-1.8279530581654657E-2</v>
      </c>
      <c r="W133" s="245">
        <v>12418</v>
      </c>
      <c r="X133" s="246">
        <v>0.19300605245460667</v>
      </c>
      <c r="Y133" s="245">
        <v>10850</v>
      </c>
      <c r="Z133" s="246">
        <v>0.1540097851520954</v>
      </c>
      <c r="AA133" s="245">
        <v>13120</v>
      </c>
      <c r="AB133" s="246">
        <v>-0.13078044255995758</v>
      </c>
      <c r="AC133" s="245">
        <v>2429</v>
      </c>
      <c r="AD133" s="246">
        <v>-0.18735362997658078</v>
      </c>
      <c r="AE133" s="245">
        <v>3864</v>
      </c>
      <c r="AF133" s="246">
        <v>0.26274509803921564</v>
      </c>
      <c r="AG133" s="245">
        <v>3013</v>
      </c>
      <c r="AH133" s="246">
        <v>-0.32969966629588432</v>
      </c>
      <c r="AI133" s="245">
        <v>2907</v>
      </c>
      <c r="AJ133" s="246">
        <v>0.12674418604651172</v>
      </c>
      <c r="AK133" s="245">
        <v>3518</v>
      </c>
      <c r="AL133" s="246">
        <v>8.6808773555761443E-2</v>
      </c>
      <c r="AM133" s="245">
        <v>1166</v>
      </c>
      <c r="AN133" s="246">
        <v>-0.23989569752281614</v>
      </c>
      <c r="AO133" s="245">
        <v>854</v>
      </c>
      <c r="AP133" s="246">
        <v>-0.15445544554455448</v>
      </c>
      <c r="AQ133" s="245">
        <v>1661</v>
      </c>
      <c r="AR133" s="246">
        <v>0.38763575605680867</v>
      </c>
      <c r="AS133" s="245">
        <v>393501</v>
      </c>
      <c r="AT133" s="246">
        <v>2.8790370442025814E-2</v>
      </c>
      <c r="AU133" s="247">
        <v>478514</v>
      </c>
      <c r="AV133" s="248">
        <v>6.2047505537577763E-2</v>
      </c>
    </row>
    <row r="134" spans="2:48" ht="15" hidden="1" customHeight="1" outlineLevel="1">
      <c r="B134" s="244" t="s">
        <v>80</v>
      </c>
      <c r="C134" s="245">
        <v>62461</v>
      </c>
      <c r="D134" s="246">
        <v>2.7015028445525946E-2</v>
      </c>
      <c r="E134" s="245">
        <v>13381</v>
      </c>
      <c r="F134" s="246">
        <v>3.7367237770369766E-2</v>
      </c>
      <c r="G134" s="245">
        <v>11857</v>
      </c>
      <c r="H134" s="246">
        <v>-6.3354135397740707E-2</v>
      </c>
      <c r="I134" s="245">
        <v>60008</v>
      </c>
      <c r="J134" s="246">
        <v>-0.10774080352098014</v>
      </c>
      <c r="K134" s="245">
        <v>14641</v>
      </c>
      <c r="L134" s="246">
        <v>-0.19373313508453105</v>
      </c>
      <c r="M134" s="245">
        <v>149680</v>
      </c>
      <c r="N134" s="246">
        <v>9.3856193865694326E-2</v>
      </c>
      <c r="O134" s="245">
        <v>2213</v>
      </c>
      <c r="P134" s="246">
        <v>0.38312499999999994</v>
      </c>
      <c r="Q134" s="245">
        <v>12802</v>
      </c>
      <c r="R134" s="246">
        <v>-4.4341594505822646E-2</v>
      </c>
      <c r="S134" s="245">
        <v>57708</v>
      </c>
      <c r="T134" s="246">
        <v>-2.674806894458126E-2</v>
      </c>
      <c r="U134" s="245">
        <v>24647</v>
      </c>
      <c r="V134" s="246">
        <v>-7.6856811116521206E-2</v>
      </c>
      <c r="W134" s="245">
        <v>10203</v>
      </c>
      <c r="X134" s="246">
        <v>5.4028925619834745E-2</v>
      </c>
      <c r="Y134" s="245">
        <v>10416</v>
      </c>
      <c r="Z134" s="246">
        <v>8.2181818181818134E-2</v>
      </c>
      <c r="AA134" s="245">
        <v>12442</v>
      </c>
      <c r="AB134" s="246">
        <v>-6.3807373965387493E-2</v>
      </c>
      <c r="AC134" s="245">
        <v>2501</v>
      </c>
      <c r="AD134" s="246">
        <v>0.17307692307692313</v>
      </c>
      <c r="AE134" s="245">
        <v>2979</v>
      </c>
      <c r="AF134" s="246">
        <v>9.7641857037582991E-2</v>
      </c>
      <c r="AG134" s="245">
        <v>3358</v>
      </c>
      <c r="AH134" s="246">
        <v>0.538250114521301</v>
      </c>
      <c r="AI134" s="245">
        <v>3126</v>
      </c>
      <c r="AJ134" s="246">
        <v>0.37225636523266026</v>
      </c>
      <c r="AK134" s="245">
        <v>3152</v>
      </c>
      <c r="AL134" s="246">
        <v>0.59675785207700094</v>
      </c>
      <c r="AM134" s="245">
        <v>1173</v>
      </c>
      <c r="AN134" s="246">
        <v>-0.20149761742682093</v>
      </c>
      <c r="AO134" s="245">
        <v>1017</v>
      </c>
      <c r="AP134" s="246">
        <v>-0.10945709281961469</v>
      </c>
      <c r="AQ134" s="245">
        <v>1255</v>
      </c>
      <c r="AR134" s="246">
        <v>-0.21118793211816467</v>
      </c>
      <c r="AS134" s="245">
        <v>340851</v>
      </c>
      <c r="AT134" s="246">
        <v>9.6865641135015501E-3</v>
      </c>
      <c r="AU134" s="247">
        <v>403312</v>
      </c>
      <c r="AV134" s="248">
        <v>1.2331858262696338E-2</v>
      </c>
    </row>
    <row r="135" spans="2:48" ht="15" hidden="1" customHeight="1" outlineLevel="1">
      <c r="B135" s="244" t="s">
        <v>79</v>
      </c>
      <c r="C135" s="245">
        <v>50879</v>
      </c>
      <c r="D135" s="246">
        <v>-1.2563060675656601E-3</v>
      </c>
      <c r="E135" s="245">
        <v>11105</v>
      </c>
      <c r="F135" s="246">
        <v>-0.1094627105052125</v>
      </c>
      <c r="G135" s="245">
        <v>10337</v>
      </c>
      <c r="H135" s="246">
        <v>-0.11430040270756581</v>
      </c>
      <c r="I135" s="245">
        <v>53899</v>
      </c>
      <c r="J135" s="246">
        <v>-6.0616623385677193E-2</v>
      </c>
      <c r="K135" s="245">
        <v>8277</v>
      </c>
      <c r="L135" s="246">
        <v>-0.17690930787589498</v>
      </c>
      <c r="M135" s="245">
        <v>143788</v>
      </c>
      <c r="N135" s="246">
        <v>7.1509478955526395E-2</v>
      </c>
      <c r="O135" s="245">
        <v>2030</v>
      </c>
      <c r="P135" s="246">
        <v>0.54607768469154605</v>
      </c>
      <c r="Q135" s="245">
        <v>12396</v>
      </c>
      <c r="R135" s="246">
        <v>-0.16525252525252521</v>
      </c>
      <c r="S135" s="245">
        <v>60992</v>
      </c>
      <c r="T135" s="246">
        <v>-6.8795993770802144E-2</v>
      </c>
      <c r="U135" s="245">
        <v>27543</v>
      </c>
      <c r="V135" s="246">
        <v>-6.9178776613720849E-2</v>
      </c>
      <c r="W135" s="245">
        <v>10311</v>
      </c>
      <c r="X135" s="246">
        <v>-3.1467217734360342E-2</v>
      </c>
      <c r="Y135" s="245">
        <v>10239</v>
      </c>
      <c r="Z135" s="246">
        <v>-1.1584129742253091E-2</v>
      </c>
      <c r="AA135" s="245">
        <v>12899</v>
      </c>
      <c r="AB135" s="246">
        <v>-0.13446956988525804</v>
      </c>
      <c r="AC135" s="245">
        <v>2097</v>
      </c>
      <c r="AD135" s="246">
        <v>-0.14963503649635035</v>
      </c>
      <c r="AE135" s="245">
        <v>2382</v>
      </c>
      <c r="AF135" s="246">
        <v>-0.21567336187026676</v>
      </c>
      <c r="AG135" s="245">
        <v>4452</v>
      </c>
      <c r="AH135" s="246">
        <v>0.35814521049420378</v>
      </c>
      <c r="AI135" s="245">
        <v>2589</v>
      </c>
      <c r="AJ135" s="246">
        <v>1.8489378442171578E-2</v>
      </c>
      <c r="AK135" s="245">
        <v>1909</v>
      </c>
      <c r="AL135" s="246">
        <v>-0.26802147239263807</v>
      </c>
      <c r="AM135" s="245">
        <v>937</v>
      </c>
      <c r="AN135" s="246">
        <v>-0.22497932175351532</v>
      </c>
      <c r="AO135" s="245">
        <v>1041</v>
      </c>
      <c r="AP135" s="246">
        <v>-0.2669014084507042</v>
      </c>
      <c r="AQ135" s="245">
        <v>964</v>
      </c>
      <c r="AR135" s="246">
        <v>-0.25731895223420642</v>
      </c>
      <c r="AS135" s="245">
        <v>319195</v>
      </c>
      <c r="AT135" s="246">
        <v>-1.8722043746253303E-2</v>
      </c>
      <c r="AU135" s="247">
        <v>370074</v>
      </c>
      <c r="AV135" s="248">
        <v>-1.6357102607993057E-2</v>
      </c>
    </row>
    <row r="136" spans="2:48" collapsed="1">
      <c r="B136" s="257">
        <v>2002</v>
      </c>
      <c r="C136" s="258">
        <v>1128568</v>
      </c>
      <c r="D136" s="259">
        <v>0.11070453890085741</v>
      </c>
      <c r="E136" s="258">
        <v>159334</v>
      </c>
      <c r="F136" s="259">
        <v>-2.5603625823980014E-3</v>
      </c>
      <c r="G136" s="258">
        <v>126569</v>
      </c>
      <c r="H136" s="259">
        <v>-0.11187751292864512</v>
      </c>
      <c r="I136" s="258">
        <v>660061</v>
      </c>
      <c r="J136" s="259">
        <v>-8.9897416099054106E-2</v>
      </c>
      <c r="K136" s="258">
        <v>133568</v>
      </c>
      <c r="L136" s="259">
        <v>-0.13056383685053308</v>
      </c>
      <c r="M136" s="258">
        <v>1851694</v>
      </c>
      <c r="N136" s="259">
        <v>-1.7512080178320288E-2</v>
      </c>
      <c r="O136" s="258">
        <v>41986</v>
      </c>
      <c r="P136" s="259">
        <v>0.2497693109093615</v>
      </c>
      <c r="Q136" s="258">
        <v>126835</v>
      </c>
      <c r="R136" s="259">
        <v>-6.4702610820845941E-3</v>
      </c>
      <c r="S136" s="258">
        <v>373909</v>
      </c>
      <c r="T136" s="259">
        <v>-5.7537001935796139E-2</v>
      </c>
      <c r="U136" s="258">
        <v>152782</v>
      </c>
      <c r="V136" s="259">
        <v>-0.11918364993802422</v>
      </c>
      <c r="W136" s="258">
        <v>68300</v>
      </c>
      <c r="X136" s="259">
        <v>-2.7841038487815939E-2</v>
      </c>
      <c r="Y136" s="258">
        <v>71186</v>
      </c>
      <c r="Z136" s="259">
        <v>3.0471475514251445E-2</v>
      </c>
      <c r="AA136" s="258">
        <v>81641</v>
      </c>
      <c r="AB136" s="259">
        <v>-2.7434956637758523E-2</v>
      </c>
      <c r="AC136" s="258">
        <v>30192</v>
      </c>
      <c r="AD136" s="259">
        <v>-9.4393953027985256E-2</v>
      </c>
      <c r="AE136" s="258">
        <v>32920</v>
      </c>
      <c r="AF136" s="259">
        <v>0.13536816692533193</v>
      </c>
      <c r="AG136" s="258">
        <v>39680</v>
      </c>
      <c r="AH136" s="259">
        <v>-0.15329463980880842</v>
      </c>
      <c r="AI136" s="258">
        <v>33821</v>
      </c>
      <c r="AJ136" s="259">
        <v>0.12672818736049574</v>
      </c>
      <c r="AK136" s="258">
        <v>49878</v>
      </c>
      <c r="AL136" s="259">
        <v>-9.8307903680671105E-2</v>
      </c>
      <c r="AM136" s="258">
        <v>9655</v>
      </c>
      <c r="AN136" s="259">
        <v>-0.20403957131079964</v>
      </c>
      <c r="AO136" s="258">
        <v>10175</v>
      </c>
      <c r="AP136" s="259">
        <v>-0.26182530470110277</v>
      </c>
      <c r="AQ136" s="258">
        <v>21470</v>
      </c>
      <c r="AR136" s="259">
        <v>9.1066165260697218E-2</v>
      </c>
      <c r="AS136" s="258">
        <v>3701747</v>
      </c>
      <c r="AT136" s="259">
        <v>-4.1980032898925379E-2</v>
      </c>
      <c r="AU136" s="260">
        <v>4830315</v>
      </c>
      <c r="AV136" s="261">
        <v>-1.0189262831710955E-2</v>
      </c>
    </row>
    <row r="137" spans="2:48" ht="15" hidden="1" customHeight="1" outlineLevel="1">
      <c r="B137" s="244" t="s">
        <v>90</v>
      </c>
      <c r="C137" s="245">
        <v>60890</v>
      </c>
      <c r="D137" s="246">
        <v>-7.6346646845562249E-2</v>
      </c>
      <c r="E137" s="245">
        <v>12062</v>
      </c>
      <c r="F137" s="246">
        <v>-6.669761683689257E-2</v>
      </c>
      <c r="G137" s="245">
        <v>12939</v>
      </c>
      <c r="H137" s="246">
        <v>1.5460681211740601E-2</v>
      </c>
      <c r="I137" s="245">
        <v>53309</v>
      </c>
      <c r="J137" s="246">
        <v>-8.5232342645342851E-2</v>
      </c>
      <c r="K137" s="245">
        <v>9417</v>
      </c>
      <c r="L137" s="246">
        <v>-0.16315649160223944</v>
      </c>
      <c r="M137" s="245">
        <v>137374</v>
      </c>
      <c r="N137" s="246">
        <v>-5.3219937145062568E-2</v>
      </c>
      <c r="O137" s="245">
        <v>1943</v>
      </c>
      <c r="P137" s="246">
        <v>-0.15374564459930318</v>
      </c>
      <c r="Q137" s="245">
        <v>9600</v>
      </c>
      <c r="R137" s="246">
        <v>0.11601953034178103</v>
      </c>
      <c r="S137" s="245">
        <v>56722</v>
      </c>
      <c r="T137" s="246">
        <v>-0.10448373855383641</v>
      </c>
      <c r="U137" s="245">
        <v>24567</v>
      </c>
      <c r="V137" s="246">
        <v>-0.13123276044981969</v>
      </c>
      <c r="W137" s="245">
        <v>9634</v>
      </c>
      <c r="X137" s="246">
        <v>-1.5733551287290592E-2</v>
      </c>
      <c r="Y137" s="245">
        <v>9286</v>
      </c>
      <c r="Z137" s="246">
        <v>-0.12487041749128258</v>
      </c>
      <c r="AA137" s="245">
        <v>13235</v>
      </c>
      <c r="AB137" s="246">
        <v>-9.7387983359476182E-2</v>
      </c>
      <c r="AC137" s="245">
        <v>1880</v>
      </c>
      <c r="AD137" s="246">
        <v>-0.33568904593639581</v>
      </c>
      <c r="AE137" s="245">
        <v>1993</v>
      </c>
      <c r="AF137" s="246">
        <v>-0.33544514838279427</v>
      </c>
      <c r="AG137" s="245">
        <v>3538</v>
      </c>
      <c r="AH137" s="246">
        <v>6.5021071643588169E-2</v>
      </c>
      <c r="AI137" s="245">
        <v>1979</v>
      </c>
      <c r="AJ137" s="246">
        <v>-0.19257445940432472</v>
      </c>
      <c r="AK137" s="245">
        <v>1974</v>
      </c>
      <c r="AL137" s="246">
        <v>-0.44079320113314446</v>
      </c>
      <c r="AM137" s="245">
        <v>617</v>
      </c>
      <c r="AN137" s="246">
        <v>-0.26895734597156395</v>
      </c>
      <c r="AO137" s="245">
        <v>1032</v>
      </c>
      <c r="AP137" s="246">
        <v>0.23003575685339683</v>
      </c>
      <c r="AQ137" s="245">
        <v>1369</v>
      </c>
      <c r="AR137" s="246">
        <v>-0.21412169919632607</v>
      </c>
      <c r="AS137" s="245">
        <v>307748</v>
      </c>
      <c r="AT137" s="246">
        <v>-7.6070444269648041E-2</v>
      </c>
      <c r="AU137" s="247">
        <v>368638</v>
      </c>
      <c r="AV137" s="248">
        <v>-7.6116077582209951E-2</v>
      </c>
    </row>
    <row r="138" spans="2:48" ht="15" hidden="1" customHeight="1" outlineLevel="1">
      <c r="B138" s="244" t="s">
        <v>89</v>
      </c>
      <c r="C138" s="245">
        <v>63056</v>
      </c>
      <c r="D138" s="246">
        <v>-3.4497542452035734E-2</v>
      </c>
      <c r="E138" s="245">
        <v>12697</v>
      </c>
      <c r="F138" s="246">
        <v>-5.8722204823050683E-3</v>
      </c>
      <c r="G138" s="245">
        <v>11115</v>
      </c>
      <c r="H138" s="246">
        <v>-7.6443705857914379E-2</v>
      </c>
      <c r="I138" s="245">
        <v>74252</v>
      </c>
      <c r="J138" s="246">
        <v>8.541273809001737E-2</v>
      </c>
      <c r="K138" s="245">
        <v>7070</v>
      </c>
      <c r="L138" s="246">
        <v>-6.3328033916269177E-2</v>
      </c>
      <c r="M138" s="245">
        <v>163211</v>
      </c>
      <c r="N138" s="246">
        <v>0.24408110374266334</v>
      </c>
      <c r="O138" s="245">
        <v>1420</v>
      </c>
      <c r="P138" s="246">
        <v>-0.35425193269668032</v>
      </c>
      <c r="Q138" s="245">
        <v>7213</v>
      </c>
      <c r="R138" s="246">
        <v>-4.0824468085106425E-2</v>
      </c>
      <c r="S138" s="245">
        <v>55301</v>
      </c>
      <c r="T138" s="246">
        <v>-0.11977525228408625</v>
      </c>
      <c r="U138" s="245">
        <v>23818</v>
      </c>
      <c r="V138" s="246">
        <v>-0.15571940023395126</v>
      </c>
      <c r="W138" s="245">
        <v>9281</v>
      </c>
      <c r="X138" s="246">
        <v>-0.16672652181720238</v>
      </c>
      <c r="Y138" s="245">
        <v>8260</v>
      </c>
      <c r="Z138" s="246">
        <v>-8.5575113472821873E-2</v>
      </c>
      <c r="AA138" s="245">
        <v>13942</v>
      </c>
      <c r="AB138" s="246">
        <v>-3.4754915535862629E-2</v>
      </c>
      <c r="AC138" s="245">
        <v>3140</v>
      </c>
      <c r="AD138" s="246">
        <v>1.421188630490966E-2</v>
      </c>
      <c r="AE138" s="245">
        <v>3704</v>
      </c>
      <c r="AF138" s="246">
        <v>0.12174439733494857</v>
      </c>
      <c r="AG138" s="245">
        <v>5908</v>
      </c>
      <c r="AH138" s="246">
        <v>0.99459824442943967</v>
      </c>
      <c r="AI138" s="245">
        <v>3063</v>
      </c>
      <c r="AJ138" s="246">
        <v>0.31798623063683307</v>
      </c>
      <c r="AK138" s="245">
        <v>2790</v>
      </c>
      <c r="AL138" s="246">
        <v>-9.4155844155844104E-2</v>
      </c>
      <c r="AM138" s="245">
        <v>598</v>
      </c>
      <c r="AN138" s="246">
        <v>-0.44680851063829785</v>
      </c>
      <c r="AO138" s="245">
        <v>915</v>
      </c>
      <c r="AP138" s="246">
        <v>5.4147465437788034E-2</v>
      </c>
      <c r="AQ138" s="245">
        <v>1036</v>
      </c>
      <c r="AR138" s="246">
        <v>-0.32727272727272727</v>
      </c>
      <c r="AS138" s="245">
        <v>353433</v>
      </c>
      <c r="AT138" s="246">
        <v>9.5060603807257671E-2</v>
      </c>
      <c r="AU138" s="247">
        <v>416489</v>
      </c>
      <c r="AV138" s="248">
        <v>7.3256524103169296E-2</v>
      </c>
    </row>
    <row r="139" spans="2:48" ht="15" hidden="1" customHeight="1" outlineLevel="1">
      <c r="B139" s="244" t="s">
        <v>88</v>
      </c>
      <c r="C139" s="245">
        <v>96365</v>
      </c>
      <c r="D139" s="246">
        <v>5.3595442966008155E-2</v>
      </c>
      <c r="E139" s="245">
        <v>15675</v>
      </c>
      <c r="F139" s="246">
        <v>-0.12439950843481173</v>
      </c>
      <c r="G139" s="245">
        <v>13352</v>
      </c>
      <c r="H139" s="246">
        <v>5.1752658526979189E-2</v>
      </c>
      <c r="I139" s="245">
        <v>57806</v>
      </c>
      <c r="J139" s="246">
        <v>-2.1265788493447513E-2</v>
      </c>
      <c r="K139" s="245">
        <v>11563</v>
      </c>
      <c r="L139" s="246">
        <v>1.8317921620431443E-2</v>
      </c>
      <c r="M139" s="245">
        <v>171995</v>
      </c>
      <c r="N139" s="246">
        <v>9.5753830471761114E-2</v>
      </c>
      <c r="O139" s="245">
        <v>3398</v>
      </c>
      <c r="P139" s="246">
        <v>0.11519527404003949</v>
      </c>
      <c r="Q139" s="245">
        <v>8482</v>
      </c>
      <c r="R139" s="246">
        <v>0.1684805069568811</v>
      </c>
      <c r="S139" s="245">
        <v>31797</v>
      </c>
      <c r="T139" s="246">
        <v>-3.9278484454784435E-2</v>
      </c>
      <c r="U139" s="245">
        <v>13416</v>
      </c>
      <c r="V139" s="246">
        <v>-4.6685141760818616E-2</v>
      </c>
      <c r="W139" s="245">
        <v>6305</v>
      </c>
      <c r="X139" s="246">
        <v>-7.1975272299087401E-2</v>
      </c>
      <c r="Y139" s="245">
        <v>6061</v>
      </c>
      <c r="Z139" s="246">
        <v>0.13650853178323641</v>
      </c>
      <c r="AA139" s="245">
        <v>6015</v>
      </c>
      <c r="AB139" s="246">
        <v>-0.12788168769030017</v>
      </c>
      <c r="AC139" s="245">
        <v>3445</v>
      </c>
      <c r="AD139" s="246">
        <v>-0.31292381332269648</v>
      </c>
      <c r="AE139" s="245">
        <v>2365</v>
      </c>
      <c r="AF139" s="246">
        <v>-0.20155300472653614</v>
      </c>
      <c r="AG139" s="245">
        <v>4450</v>
      </c>
      <c r="AH139" s="246">
        <v>0.58419366322534705</v>
      </c>
      <c r="AI139" s="245">
        <v>2634</v>
      </c>
      <c r="AJ139" s="246">
        <v>0.14571552849064817</v>
      </c>
      <c r="AK139" s="245">
        <v>3800</v>
      </c>
      <c r="AL139" s="246">
        <v>-0.20468815403934704</v>
      </c>
      <c r="AM139" s="245">
        <v>1172</v>
      </c>
      <c r="AN139" s="246">
        <v>0.31390134529147984</v>
      </c>
      <c r="AO139" s="245">
        <v>950</v>
      </c>
      <c r="AP139" s="246">
        <v>-0.52947003467062903</v>
      </c>
      <c r="AQ139" s="245">
        <v>1200</v>
      </c>
      <c r="AR139" s="246">
        <v>-0.53088350273651286</v>
      </c>
      <c r="AS139" s="245">
        <v>334084</v>
      </c>
      <c r="AT139" s="246">
        <v>2.885933116321171E-2</v>
      </c>
      <c r="AU139" s="247">
        <v>430449</v>
      </c>
      <c r="AV139" s="248">
        <v>3.4295586482641971E-2</v>
      </c>
    </row>
    <row r="140" spans="2:48" ht="15" hidden="1" customHeight="1" outlineLevel="1">
      <c r="B140" s="244" t="s">
        <v>87</v>
      </c>
      <c r="C140" s="245">
        <v>104987</v>
      </c>
      <c r="D140" s="246">
        <v>-5.7863328397720681E-2</v>
      </c>
      <c r="E140" s="245">
        <v>11839</v>
      </c>
      <c r="F140" s="246">
        <v>-8.4519022579647385E-2</v>
      </c>
      <c r="G140" s="245">
        <v>9413</v>
      </c>
      <c r="H140" s="246">
        <v>0.1067607289829513</v>
      </c>
      <c r="I140" s="245">
        <v>57231</v>
      </c>
      <c r="J140" s="246">
        <v>5.668285297538822E-2</v>
      </c>
      <c r="K140" s="245">
        <v>10873</v>
      </c>
      <c r="L140" s="246">
        <v>1.6263202168427027E-2</v>
      </c>
      <c r="M140" s="245">
        <v>158734</v>
      </c>
      <c r="N140" s="246">
        <v>-6.7975644556135584E-2</v>
      </c>
      <c r="O140" s="245">
        <v>4268</v>
      </c>
      <c r="P140" s="246">
        <v>0.20940776423916119</v>
      </c>
      <c r="Q140" s="245">
        <v>7760</v>
      </c>
      <c r="R140" s="246">
        <v>-8.2091317719422796E-2</v>
      </c>
      <c r="S140" s="245">
        <v>5944</v>
      </c>
      <c r="T140" s="246">
        <v>-0.31756601607347879</v>
      </c>
      <c r="U140" s="245">
        <v>2289</v>
      </c>
      <c r="V140" s="246">
        <v>-0.33939393939393936</v>
      </c>
      <c r="W140" s="245">
        <v>1786</v>
      </c>
      <c r="X140" s="246">
        <v>-0.33407904548844147</v>
      </c>
      <c r="Y140" s="245">
        <v>1685</v>
      </c>
      <c r="Z140" s="246">
        <v>-9.4086021505376372E-2</v>
      </c>
      <c r="AA140" s="245">
        <v>184</v>
      </c>
      <c r="AB140" s="246">
        <v>-0.73826458036984355</v>
      </c>
      <c r="AC140" s="245">
        <v>2893</v>
      </c>
      <c r="AD140" s="246">
        <v>-0.11852528945764773</v>
      </c>
      <c r="AE140" s="245">
        <v>2203</v>
      </c>
      <c r="AF140" s="246">
        <v>-0.16203879802206167</v>
      </c>
      <c r="AG140" s="245">
        <v>3864</v>
      </c>
      <c r="AH140" s="246">
        <v>0.33103685842232178</v>
      </c>
      <c r="AI140" s="245">
        <v>2804</v>
      </c>
      <c r="AJ140" s="246">
        <v>-8.9610389610389585E-2</v>
      </c>
      <c r="AK140" s="245">
        <v>6079</v>
      </c>
      <c r="AL140" s="246">
        <v>-0.1748337179313153</v>
      </c>
      <c r="AM140" s="245">
        <v>571</v>
      </c>
      <c r="AN140" s="246">
        <v>-0.25261780104712039</v>
      </c>
      <c r="AO140" s="245">
        <v>1135</v>
      </c>
      <c r="AP140" s="246">
        <v>-9.8490865766481361E-2</v>
      </c>
      <c r="AQ140" s="245">
        <v>1895</v>
      </c>
      <c r="AR140" s="246">
        <v>-0.40632832080200498</v>
      </c>
      <c r="AS140" s="245">
        <v>287506</v>
      </c>
      <c r="AT140" s="246">
        <v>-4.7289886240502121E-2</v>
      </c>
      <c r="AU140" s="247">
        <v>392493</v>
      </c>
      <c r="AV140" s="248">
        <v>-5.0141331810305556E-2</v>
      </c>
    </row>
    <row r="141" spans="2:48" ht="15" hidden="1" customHeight="1" outlineLevel="1">
      <c r="B141" s="244" t="s">
        <v>86</v>
      </c>
      <c r="C141" s="245">
        <v>141174</v>
      </c>
      <c r="D141" s="246">
        <v>3.6946174638617935E-2</v>
      </c>
      <c r="E141" s="245">
        <v>14761</v>
      </c>
      <c r="F141" s="246">
        <v>0.16650861387703486</v>
      </c>
      <c r="G141" s="245">
        <v>13199</v>
      </c>
      <c r="H141" s="246">
        <v>0.3580615289638851</v>
      </c>
      <c r="I141" s="245">
        <v>54900</v>
      </c>
      <c r="J141" s="246">
        <v>0.16254446891411156</v>
      </c>
      <c r="K141" s="245">
        <v>15168</v>
      </c>
      <c r="L141" s="246">
        <v>3.9714058776807448E-3</v>
      </c>
      <c r="M141" s="245">
        <v>176612</v>
      </c>
      <c r="N141" s="246">
        <v>0.15857490537198493</v>
      </c>
      <c r="O141" s="245">
        <v>4812</v>
      </c>
      <c r="P141" s="246">
        <v>0.17222898903775885</v>
      </c>
      <c r="Q141" s="245">
        <v>19544</v>
      </c>
      <c r="R141" s="246">
        <v>0.1650670640834575</v>
      </c>
      <c r="S141" s="245">
        <v>6473</v>
      </c>
      <c r="T141" s="246">
        <v>-0.38830088830088827</v>
      </c>
      <c r="U141" s="245">
        <v>2316</v>
      </c>
      <c r="V141" s="246">
        <v>-0.41381928625664388</v>
      </c>
      <c r="W141" s="245">
        <v>2196</v>
      </c>
      <c r="X141" s="246">
        <v>-0.37400228050171036</v>
      </c>
      <c r="Y141" s="245">
        <v>1886</v>
      </c>
      <c r="Z141" s="246">
        <v>-0.2431781701444623</v>
      </c>
      <c r="AA141" s="245">
        <v>75</v>
      </c>
      <c r="AB141" s="246">
        <v>-0.88114104595879561</v>
      </c>
      <c r="AC141" s="245">
        <v>2759</v>
      </c>
      <c r="AD141" s="246">
        <v>-1.429081814933908E-2</v>
      </c>
      <c r="AE141" s="245">
        <v>2327</v>
      </c>
      <c r="AF141" s="246">
        <v>5.8689717925386686E-2</v>
      </c>
      <c r="AG141" s="245">
        <v>4461</v>
      </c>
      <c r="AH141" s="246">
        <v>0.54199792602834429</v>
      </c>
      <c r="AI141" s="245">
        <v>3207</v>
      </c>
      <c r="AJ141" s="246">
        <v>4.3605597136348928E-2</v>
      </c>
      <c r="AK141" s="245">
        <v>13867</v>
      </c>
      <c r="AL141" s="246">
        <v>0.14897671720937944</v>
      </c>
      <c r="AM141" s="245">
        <v>760</v>
      </c>
      <c r="AN141" s="246">
        <v>0.67032967032967039</v>
      </c>
      <c r="AO141" s="245">
        <v>1335</v>
      </c>
      <c r="AP141" s="246">
        <v>0.12753378378378377</v>
      </c>
      <c r="AQ141" s="245">
        <v>2090</v>
      </c>
      <c r="AR141" s="246">
        <v>-0.43952802359882004</v>
      </c>
      <c r="AS141" s="245">
        <v>336275</v>
      </c>
      <c r="AT141" s="246">
        <v>0.13221618418483128</v>
      </c>
      <c r="AU141" s="247">
        <v>477449</v>
      </c>
      <c r="AV141" s="248">
        <v>0.10227173034745474</v>
      </c>
    </row>
    <row r="142" spans="2:48" ht="15" hidden="1" customHeight="1" outlineLevel="1">
      <c r="B142" s="244" t="s">
        <v>85</v>
      </c>
      <c r="C142" s="245">
        <v>108107</v>
      </c>
      <c r="D142" s="246">
        <v>7.7087994034301666E-3</v>
      </c>
      <c r="E142" s="245">
        <v>14820</v>
      </c>
      <c r="F142" s="246">
        <v>-0.13282621416032769</v>
      </c>
      <c r="G142" s="245">
        <v>14638</v>
      </c>
      <c r="H142" s="246">
        <v>0.13790422885572129</v>
      </c>
      <c r="I142" s="245">
        <v>51025</v>
      </c>
      <c r="J142" s="246">
        <v>3.0662330579513952E-2</v>
      </c>
      <c r="K142" s="245">
        <v>12068</v>
      </c>
      <c r="L142" s="246">
        <v>-0.18492503039308383</v>
      </c>
      <c r="M142" s="245">
        <v>169470</v>
      </c>
      <c r="N142" s="246">
        <v>0.18021073450655667</v>
      </c>
      <c r="O142" s="245">
        <v>4797</v>
      </c>
      <c r="P142" s="246">
        <v>2.917828792104693E-2</v>
      </c>
      <c r="Q142" s="245">
        <v>11741</v>
      </c>
      <c r="R142" s="246">
        <v>-7.3322809786898202E-2</v>
      </c>
      <c r="S142" s="245">
        <v>7663</v>
      </c>
      <c r="T142" s="246">
        <v>-6.3317442855396644E-2</v>
      </c>
      <c r="U142" s="245">
        <v>3150</v>
      </c>
      <c r="V142" s="246">
        <v>5.3511705685618693E-2</v>
      </c>
      <c r="W142" s="245">
        <v>1829</v>
      </c>
      <c r="X142" s="246">
        <v>-0.31214742384355021</v>
      </c>
      <c r="Y142" s="245">
        <v>2555</v>
      </c>
      <c r="Z142" s="246">
        <v>0.39465065502183405</v>
      </c>
      <c r="AA142" s="245">
        <v>129</v>
      </c>
      <c r="AB142" s="246">
        <v>-0.81571428571428573</v>
      </c>
      <c r="AC142" s="245">
        <v>3333</v>
      </c>
      <c r="AD142" s="246">
        <v>-0.19628647214854111</v>
      </c>
      <c r="AE142" s="245">
        <v>1955</v>
      </c>
      <c r="AF142" s="246">
        <v>-0.21674679487179482</v>
      </c>
      <c r="AG142" s="245">
        <v>3754</v>
      </c>
      <c r="AH142" s="246">
        <v>0.38575119970468807</v>
      </c>
      <c r="AI142" s="245">
        <v>3227</v>
      </c>
      <c r="AJ142" s="246">
        <v>3.396347324575455E-2</v>
      </c>
      <c r="AK142" s="245">
        <v>8013</v>
      </c>
      <c r="AL142" s="246">
        <v>-6.1049917975158241E-2</v>
      </c>
      <c r="AM142" s="245">
        <v>1017</v>
      </c>
      <c r="AN142" s="246">
        <v>0.35962566844919786</v>
      </c>
      <c r="AO142" s="245">
        <v>1318</v>
      </c>
      <c r="AP142" s="246">
        <v>-0.25494629734313168</v>
      </c>
      <c r="AQ142" s="245">
        <v>2736</v>
      </c>
      <c r="AR142" s="246">
        <v>-5.8175559380378661E-2</v>
      </c>
      <c r="AS142" s="245">
        <v>311575</v>
      </c>
      <c r="AT142" s="246">
        <v>7.5134316306707083E-2</v>
      </c>
      <c r="AU142" s="247">
        <v>419682</v>
      </c>
      <c r="AV142" s="248">
        <v>5.6917858069260419E-2</v>
      </c>
    </row>
    <row r="143" spans="2:48" ht="15" hidden="1" customHeight="1" outlineLevel="1">
      <c r="B143" s="244" t="s">
        <v>84</v>
      </c>
      <c r="C143" s="245">
        <v>87944</v>
      </c>
      <c r="D143" s="246">
        <v>-2.60368791184451E-2</v>
      </c>
      <c r="E143" s="245">
        <v>11022</v>
      </c>
      <c r="F143" s="246">
        <v>3.4152749108650848E-2</v>
      </c>
      <c r="G143" s="245">
        <v>10004</v>
      </c>
      <c r="H143" s="246">
        <v>8.9760348583878047E-2</v>
      </c>
      <c r="I143" s="245">
        <v>52635</v>
      </c>
      <c r="J143" s="246">
        <v>0.18251668126979848</v>
      </c>
      <c r="K143" s="245">
        <v>11658</v>
      </c>
      <c r="L143" s="246">
        <v>0.21996651318543314</v>
      </c>
      <c r="M143" s="245">
        <v>179679</v>
      </c>
      <c r="N143" s="246">
        <v>0.18527240703726422</v>
      </c>
      <c r="O143" s="245">
        <v>4078</v>
      </c>
      <c r="P143" s="246">
        <v>6.5865133298484091E-2</v>
      </c>
      <c r="Q143" s="245">
        <v>7565</v>
      </c>
      <c r="R143" s="246">
        <v>-3.1989763275751759E-2</v>
      </c>
      <c r="S143" s="245">
        <v>5250</v>
      </c>
      <c r="T143" s="246">
        <v>-0.43432819739252237</v>
      </c>
      <c r="U143" s="245">
        <v>2110</v>
      </c>
      <c r="V143" s="246">
        <v>-0.45209036613866527</v>
      </c>
      <c r="W143" s="245">
        <v>1239</v>
      </c>
      <c r="X143" s="246">
        <v>-0.53032600454890066</v>
      </c>
      <c r="Y143" s="245">
        <v>1766</v>
      </c>
      <c r="Z143" s="246">
        <v>-0.13090551181102361</v>
      </c>
      <c r="AA143" s="245">
        <v>135</v>
      </c>
      <c r="AB143" s="246">
        <v>-0.82236842105263164</v>
      </c>
      <c r="AC143" s="245">
        <v>2661</v>
      </c>
      <c r="AD143" s="246">
        <v>-1.8443378827001089E-2</v>
      </c>
      <c r="AE143" s="245">
        <v>1756</v>
      </c>
      <c r="AF143" s="246">
        <v>-0.22948661693725314</v>
      </c>
      <c r="AG143" s="245">
        <v>3649</v>
      </c>
      <c r="AH143" s="246">
        <v>0.42483404919953149</v>
      </c>
      <c r="AI143" s="245">
        <v>2206</v>
      </c>
      <c r="AJ143" s="246">
        <v>-0.185075729589952</v>
      </c>
      <c r="AK143" s="245">
        <v>4535</v>
      </c>
      <c r="AL143" s="246">
        <v>-0.16282074949233893</v>
      </c>
      <c r="AM143" s="245">
        <v>1039</v>
      </c>
      <c r="AN143" s="246">
        <v>0.13551912568306013</v>
      </c>
      <c r="AO143" s="245">
        <v>1237</v>
      </c>
      <c r="AP143" s="246">
        <v>-7.2231139646870002E-3</v>
      </c>
      <c r="AQ143" s="245">
        <v>2131</v>
      </c>
      <c r="AR143" s="246">
        <v>-0.19615239532251982</v>
      </c>
      <c r="AS143" s="245">
        <v>301105</v>
      </c>
      <c r="AT143" s="246">
        <v>0.12812702551825161</v>
      </c>
      <c r="AU143" s="247">
        <v>389049</v>
      </c>
      <c r="AV143" s="248">
        <v>8.9156835628019904E-2</v>
      </c>
    </row>
    <row r="144" spans="2:48" ht="15" hidden="1" customHeight="1" outlineLevel="1">
      <c r="B144" s="244" t="s">
        <v>83</v>
      </c>
      <c r="C144" s="245">
        <v>76686</v>
      </c>
      <c r="D144" s="246">
        <v>-2.2635160969641355E-2</v>
      </c>
      <c r="E144" s="245">
        <v>11932</v>
      </c>
      <c r="F144" s="246">
        <v>-4.0913109878627174E-2</v>
      </c>
      <c r="G144" s="245">
        <v>9696</v>
      </c>
      <c r="H144" s="246">
        <v>0.2752860712876497</v>
      </c>
      <c r="I144" s="245">
        <v>56338</v>
      </c>
      <c r="J144" s="246">
        <v>0.12041843167670985</v>
      </c>
      <c r="K144" s="245">
        <v>11674</v>
      </c>
      <c r="L144" s="246">
        <v>2.2510291670316152E-2</v>
      </c>
      <c r="M144" s="245">
        <v>152745</v>
      </c>
      <c r="N144" s="246">
        <v>0.14829460453017984</v>
      </c>
      <c r="O144" s="245">
        <v>3046</v>
      </c>
      <c r="P144" s="246">
        <v>-3.3322754681053612E-2</v>
      </c>
      <c r="Q144" s="245">
        <v>5755</v>
      </c>
      <c r="R144" s="246">
        <v>-0.2257500336337952</v>
      </c>
      <c r="S144" s="245">
        <v>6266</v>
      </c>
      <c r="T144" s="246">
        <v>-0.47459332550729494</v>
      </c>
      <c r="U144" s="245">
        <v>2669</v>
      </c>
      <c r="V144" s="246">
        <v>-0.4403438876074649</v>
      </c>
      <c r="W144" s="245">
        <v>958</v>
      </c>
      <c r="X144" s="246">
        <v>-0.72383972326318824</v>
      </c>
      <c r="Y144" s="245">
        <v>2462</v>
      </c>
      <c r="Z144" s="246">
        <v>-3.8281250000000044E-2</v>
      </c>
      <c r="AA144" s="245">
        <v>177</v>
      </c>
      <c r="AB144" s="246">
        <v>-0.84308510638297873</v>
      </c>
      <c r="AC144" s="245">
        <v>2900</v>
      </c>
      <c r="AD144" s="246">
        <v>-2.4079807361541139E-3</v>
      </c>
      <c r="AE144" s="245">
        <v>1729</v>
      </c>
      <c r="AF144" s="246">
        <v>-0.18173213440605773</v>
      </c>
      <c r="AG144" s="245">
        <v>3390</v>
      </c>
      <c r="AH144" s="246">
        <v>1.0178571428571428</v>
      </c>
      <c r="AI144" s="245">
        <v>1623</v>
      </c>
      <c r="AJ144" s="246">
        <v>-3.046594982078854E-2</v>
      </c>
      <c r="AK144" s="245">
        <v>2180</v>
      </c>
      <c r="AL144" s="246">
        <v>-0.21014492753623193</v>
      </c>
      <c r="AM144" s="245">
        <v>879</v>
      </c>
      <c r="AN144" s="246">
        <v>-0.12711022840119168</v>
      </c>
      <c r="AO144" s="245">
        <v>1310</v>
      </c>
      <c r="AP144" s="246">
        <v>4.133545310015907E-2</v>
      </c>
      <c r="AQ144" s="245">
        <v>1415</v>
      </c>
      <c r="AR144" s="246">
        <v>-0.3683035714285714</v>
      </c>
      <c r="AS144" s="245">
        <v>272878</v>
      </c>
      <c r="AT144" s="246">
        <v>7.8944454988296275E-2</v>
      </c>
      <c r="AU144" s="247">
        <v>349564</v>
      </c>
      <c r="AV144" s="248">
        <v>5.4892659049895265E-2</v>
      </c>
    </row>
    <row r="145" spans="2:48" ht="15" hidden="1" customHeight="1" outlineLevel="1">
      <c r="B145" s="244" t="s">
        <v>82</v>
      </c>
      <c r="C145" s="245">
        <v>97044</v>
      </c>
      <c r="D145" s="246">
        <v>-9.0931232494309233E-2</v>
      </c>
      <c r="E145" s="245">
        <v>12731</v>
      </c>
      <c r="F145" s="246">
        <v>-7.0186970493718914E-2</v>
      </c>
      <c r="G145" s="245">
        <v>11204</v>
      </c>
      <c r="H145" s="246">
        <v>-0.21705101327742837</v>
      </c>
      <c r="I145" s="245">
        <v>63870</v>
      </c>
      <c r="J145" s="246">
        <v>-6.6419153974332734E-2</v>
      </c>
      <c r="K145" s="245">
        <v>17972</v>
      </c>
      <c r="L145" s="246">
        <v>-0.22517784005173525</v>
      </c>
      <c r="M145" s="245">
        <v>142128</v>
      </c>
      <c r="N145" s="246">
        <v>0.17757985003521282</v>
      </c>
      <c r="O145" s="245">
        <v>1332</v>
      </c>
      <c r="P145" s="246">
        <v>-5.5319148936170182E-2</v>
      </c>
      <c r="Q145" s="245">
        <v>11605</v>
      </c>
      <c r="R145" s="246">
        <v>-4.1542781631978887E-2</v>
      </c>
      <c r="S145" s="245">
        <v>34270</v>
      </c>
      <c r="T145" s="246">
        <v>-0.12480527108818351</v>
      </c>
      <c r="U145" s="245">
        <v>15478</v>
      </c>
      <c r="V145" s="246">
        <v>-0.12026827327498013</v>
      </c>
      <c r="W145" s="245">
        <v>6293</v>
      </c>
      <c r="X145" s="246">
        <v>-0.21728855721393037</v>
      </c>
      <c r="Y145" s="245">
        <v>5734</v>
      </c>
      <c r="Z145" s="246">
        <v>-2.2335890878090403E-2</v>
      </c>
      <c r="AA145" s="245">
        <v>6765</v>
      </c>
      <c r="AB145" s="246">
        <v>-0.11661008096108649</v>
      </c>
      <c r="AC145" s="245">
        <v>2741</v>
      </c>
      <c r="AD145" s="246">
        <v>-0.34738095238095235</v>
      </c>
      <c r="AE145" s="245">
        <v>2152</v>
      </c>
      <c r="AF145" s="246">
        <v>-0.32560325916640553</v>
      </c>
      <c r="AG145" s="245">
        <v>3894</v>
      </c>
      <c r="AH145" s="246">
        <v>0.23384030418250945</v>
      </c>
      <c r="AI145" s="245">
        <v>1874</v>
      </c>
      <c r="AJ145" s="246">
        <v>-0.44621749408983447</v>
      </c>
      <c r="AK145" s="245">
        <v>4259</v>
      </c>
      <c r="AL145" s="246">
        <v>-0.25346187554776511</v>
      </c>
      <c r="AM145" s="245">
        <v>1265</v>
      </c>
      <c r="AN145" s="246">
        <v>0.17238183503243754</v>
      </c>
      <c r="AO145" s="245">
        <v>980</v>
      </c>
      <c r="AP145" s="246">
        <v>-0.10746812386156646</v>
      </c>
      <c r="AQ145" s="245">
        <v>1720</v>
      </c>
      <c r="AR145" s="246">
        <v>-0.41075710859883519</v>
      </c>
      <c r="AS145" s="245">
        <v>313997</v>
      </c>
      <c r="AT145" s="246">
        <v>-1.1696090496769118E-2</v>
      </c>
      <c r="AU145" s="247">
        <v>411041</v>
      </c>
      <c r="AV145" s="248">
        <v>-3.1623412115043936E-2</v>
      </c>
    </row>
    <row r="146" spans="2:48" ht="15" hidden="1" customHeight="1" outlineLevel="1">
      <c r="B146" s="244" t="s">
        <v>81</v>
      </c>
      <c r="C146" s="245">
        <v>68069</v>
      </c>
      <c r="D146" s="246">
        <v>-2.0434888975233489E-2</v>
      </c>
      <c r="E146" s="245">
        <v>16835</v>
      </c>
      <c r="F146" s="246">
        <v>0.13176470588235301</v>
      </c>
      <c r="G146" s="245">
        <v>12623</v>
      </c>
      <c r="H146" s="246">
        <v>1.8558863874768017E-2</v>
      </c>
      <c r="I146" s="245">
        <v>79263</v>
      </c>
      <c r="J146" s="246">
        <v>1.2182507757728889E-2</v>
      </c>
      <c r="K146" s="245">
        <v>17948</v>
      </c>
      <c r="L146" s="246">
        <v>0.43641456582633054</v>
      </c>
      <c r="M146" s="245">
        <v>161722</v>
      </c>
      <c r="N146" s="246">
        <v>0.13827009297775139</v>
      </c>
      <c r="O146" s="245">
        <v>1588</v>
      </c>
      <c r="P146" s="246">
        <v>0.55686274509803924</v>
      </c>
      <c r="Q146" s="245">
        <v>10150</v>
      </c>
      <c r="R146" s="246">
        <v>3.8571852437938592E-3</v>
      </c>
      <c r="S146" s="245">
        <v>62258</v>
      </c>
      <c r="T146" s="246">
        <v>6.2931093355186762E-2</v>
      </c>
      <c r="U146" s="245">
        <v>27353</v>
      </c>
      <c r="V146" s="246">
        <v>0.13833284780889765</v>
      </c>
      <c r="W146" s="245">
        <v>10409</v>
      </c>
      <c r="X146" s="246">
        <v>6.8905319367426499E-2</v>
      </c>
      <c r="Y146" s="245">
        <v>9402</v>
      </c>
      <c r="Z146" s="246">
        <v>-2.7815117361182917E-2</v>
      </c>
      <c r="AA146" s="245">
        <v>15094</v>
      </c>
      <c r="AB146" s="246">
        <v>-2.6430553720100392E-3</v>
      </c>
      <c r="AC146" s="245">
        <v>2989</v>
      </c>
      <c r="AD146" s="246">
        <v>-0.12831729367162437</v>
      </c>
      <c r="AE146" s="245">
        <v>3060</v>
      </c>
      <c r="AF146" s="246">
        <v>0.10589085652331054</v>
      </c>
      <c r="AG146" s="245">
        <v>4495</v>
      </c>
      <c r="AH146" s="246">
        <v>1.1841593780369291</v>
      </c>
      <c r="AI146" s="245">
        <v>2580</v>
      </c>
      <c r="AJ146" s="246">
        <v>-0.24028268551236753</v>
      </c>
      <c r="AK146" s="245">
        <v>3237</v>
      </c>
      <c r="AL146" s="246">
        <v>-0.11095852787695692</v>
      </c>
      <c r="AM146" s="245">
        <v>1534</v>
      </c>
      <c r="AN146" s="246">
        <v>8.7172218284904401E-2</v>
      </c>
      <c r="AO146" s="245">
        <v>1010</v>
      </c>
      <c r="AP146" s="246">
        <v>0.12347052280311455</v>
      </c>
      <c r="AQ146" s="245">
        <v>1197</v>
      </c>
      <c r="AR146" s="246">
        <v>8.361204013378476E-4</v>
      </c>
      <c r="AS146" s="245">
        <v>382489</v>
      </c>
      <c r="AT146" s="246">
        <v>9.7060367303505757E-2</v>
      </c>
      <c r="AU146" s="247">
        <v>450558</v>
      </c>
      <c r="AV146" s="248">
        <v>7.7534211193433844E-2</v>
      </c>
    </row>
    <row r="147" spans="2:48" ht="15" hidden="1" customHeight="1" outlineLevel="1">
      <c r="B147" s="244" t="s">
        <v>80</v>
      </c>
      <c r="C147" s="245">
        <v>60818</v>
      </c>
      <c r="D147" s="246">
        <v>5.6767041406752261E-2</v>
      </c>
      <c r="E147" s="245">
        <v>12899</v>
      </c>
      <c r="F147" s="246">
        <v>-6.699522562759852E-3</v>
      </c>
      <c r="G147" s="245">
        <v>12659</v>
      </c>
      <c r="H147" s="246">
        <v>4.5766212308963272E-2</v>
      </c>
      <c r="I147" s="245">
        <v>67254</v>
      </c>
      <c r="J147" s="246">
        <v>0.10589666853027269</v>
      </c>
      <c r="K147" s="245">
        <v>18159</v>
      </c>
      <c r="L147" s="246">
        <v>4.1585407823792497E-2</v>
      </c>
      <c r="M147" s="245">
        <v>136837</v>
      </c>
      <c r="N147" s="246">
        <v>3.7964985739425972E-2</v>
      </c>
      <c r="O147" s="245">
        <v>1600</v>
      </c>
      <c r="P147" s="246">
        <v>0.40105078809106831</v>
      </c>
      <c r="Q147" s="245">
        <v>13396</v>
      </c>
      <c r="R147" s="246">
        <v>0.37804752597469404</v>
      </c>
      <c r="S147" s="245">
        <v>59294</v>
      </c>
      <c r="T147" s="246">
        <v>-0.11044767162746039</v>
      </c>
      <c r="U147" s="245">
        <v>26699</v>
      </c>
      <c r="V147" s="246">
        <v>-3.390505138225508E-2</v>
      </c>
      <c r="W147" s="245">
        <v>9680</v>
      </c>
      <c r="X147" s="246">
        <v>-0.17342669285287338</v>
      </c>
      <c r="Y147" s="245">
        <v>9625</v>
      </c>
      <c r="Z147" s="246">
        <v>-6.1250365746610802E-2</v>
      </c>
      <c r="AA147" s="245">
        <v>13290</v>
      </c>
      <c r="AB147" s="246">
        <v>-0.22080206378986866</v>
      </c>
      <c r="AC147" s="245">
        <v>2132</v>
      </c>
      <c r="AD147" s="246">
        <v>-0.38718022420235698</v>
      </c>
      <c r="AE147" s="245">
        <v>2714</v>
      </c>
      <c r="AF147" s="246">
        <v>-0.25151682294539435</v>
      </c>
      <c r="AG147" s="245">
        <v>2183</v>
      </c>
      <c r="AH147" s="246">
        <v>0.29631828978622332</v>
      </c>
      <c r="AI147" s="245">
        <v>2278</v>
      </c>
      <c r="AJ147" s="246">
        <v>-0.22119658119658114</v>
      </c>
      <c r="AK147" s="245">
        <v>1974</v>
      </c>
      <c r="AL147" s="246">
        <v>-0.37273593898951385</v>
      </c>
      <c r="AM147" s="245">
        <v>1469</v>
      </c>
      <c r="AN147" s="246">
        <v>0.30693950177935947</v>
      </c>
      <c r="AO147" s="245">
        <v>1142</v>
      </c>
      <c r="AP147" s="246">
        <v>-1.8900343642611728E-2</v>
      </c>
      <c r="AQ147" s="245">
        <v>1591</v>
      </c>
      <c r="AR147" s="246">
        <v>0.31705298013245042</v>
      </c>
      <c r="AS147" s="245">
        <v>337581</v>
      </c>
      <c r="AT147" s="246">
        <v>1.9737378680368733E-2</v>
      </c>
      <c r="AU147" s="247">
        <v>398399</v>
      </c>
      <c r="AV147" s="248">
        <v>2.5221437063494889E-2</v>
      </c>
    </row>
    <row r="148" spans="2:48" ht="15" hidden="1" customHeight="1" outlineLevel="1">
      <c r="B148" s="244" t="s">
        <v>79</v>
      </c>
      <c r="C148" s="245">
        <v>50943</v>
      </c>
      <c r="D148" s="246">
        <v>-4.027449216993495E-3</v>
      </c>
      <c r="E148" s="245">
        <v>12470</v>
      </c>
      <c r="F148" s="246">
        <v>0.10061782877316849</v>
      </c>
      <c r="G148" s="245">
        <v>11671</v>
      </c>
      <c r="H148" s="246">
        <v>1.40759405682509E-2</v>
      </c>
      <c r="I148" s="245">
        <v>57377</v>
      </c>
      <c r="J148" s="246">
        <v>-2.7261168093583144E-2</v>
      </c>
      <c r="K148" s="245">
        <v>10056</v>
      </c>
      <c r="L148" s="246">
        <v>-0.11533386117709155</v>
      </c>
      <c r="M148" s="245">
        <v>134192</v>
      </c>
      <c r="N148" s="246">
        <v>0.16583263830970263</v>
      </c>
      <c r="O148" s="245">
        <v>1313</v>
      </c>
      <c r="P148" s="246">
        <v>9.5993322203672848E-2</v>
      </c>
      <c r="Q148" s="245">
        <v>14850</v>
      </c>
      <c r="R148" s="246">
        <v>0.15286080273270719</v>
      </c>
      <c r="S148" s="245">
        <v>65498</v>
      </c>
      <c r="T148" s="246">
        <v>-7.1371859581466524E-2</v>
      </c>
      <c r="U148" s="245">
        <v>29590</v>
      </c>
      <c r="V148" s="246">
        <v>3.7481154237228642E-2</v>
      </c>
      <c r="W148" s="245">
        <v>10646</v>
      </c>
      <c r="X148" s="246">
        <v>-6.4663503777894871E-2</v>
      </c>
      <c r="Y148" s="245">
        <v>10359</v>
      </c>
      <c r="Z148" s="246">
        <v>-0.1747131931166348</v>
      </c>
      <c r="AA148" s="245">
        <v>14903</v>
      </c>
      <c r="AB148" s="246">
        <v>-0.1755822315649721</v>
      </c>
      <c r="AC148" s="245">
        <v>2466</v>
      </c>
      <c r="AD148" s="246">
        <v>-0.24146416487234701</v>
      </c>
      <c r="AE148" s="245">
        <v>3037</v>
      </c>
      <c r="AF148" s="246">
        <v>6.0405027932960875E-2</v>
      </c>
      <c r="AG148" s="245">
        <v>3278</v>
      </c>
      <c r="AH148" s="246">
        <v>0.18811163465023562</v>
      </c>
      <c r="AI148" s="245">
        <v>2542</v>
      </c>
      <c r="AJ148" s="246">
        <v>-0.32375631816972594</v>
      </c>
      <c r="AK148" s="245">
        <v>2608</v>
      </c>
      <c r="AL148" s="246">
        <v>-0.2601418439716312</v>
      </c>
      <c r="AM148" s="245">
        <v>1209</v>
      </c>
      <c r="AN148" s="246">
        <v>0.3141304347826086</v>
      </c>
      <c r="AO148" s="245">
        <v>1420</v>
      </c>
      <c r="AP148" s="246">
        <v>0.15635179153094469</v>
      </c>
      <c r="AQ148" s="245">
        <v>1298</v>
      </c>
      <c r="AR148" s="246">
        <v>-0.18824265165728582</v>
      </c>
      <c r="AS148" s="245">
        <v>325285</v>
      </c>
      <c r="AT148" s="246">
        <v>3.9877114295852722E-2</v>
      </c>
      <c r="AU148" s="247">
        <v>376228</v>
      </c>
      <c r="AV148" s="248">
        <v>3.370700076931521E-2</v>
      </c>
    </row>
    <row r="149" spans="2:48" collapsed="1">
      <c r="B149" s="257">
        <v>2001</v>
      </c>
      <c r="C149" s="258">
        <v>1016083</v>
      </c>
      <c r="D149" s="259">
        <v>-1.4708349373721785E-2</v>
      </c>
      <c r="E149" s="258">
        <v>159743</v>
      </c>
      <c r="F149" s="259">
        <v>-1.5487871018637245E-2</v>
      </c>
      <c r="G149" s="258">
        <v>142513</v>
      </c>
      <c r="H149" s="259">
        <v>5.0515995872032926E-2</v>
      </c>
      <c r="I149" s="258">
        <v>725260</v>
      </c>
      <c r="J149" s="259">
        <v>3.9121433330228994E-2</v>
      </c>
      <c r="K149" s="258">
        <v>153626</v>
      </c>
      <c r="L149" s="259">
        <v>-1.6686615503766822E-2</v>
      </c>
      <c r="M149" s="258">
        <v>1884699</v>
      </c>
      <c r="N149" s="259">
        <v>0.11262968486003411</v>
      </c>
      <c r="O149" s="258">
        <v>33595</v>
      </c>
      <c r="P149" s="259">
        <v>6.3671479229989947E-2</v>
      </c>
      <c r="Q149" s="258">
        <v>127661</v>
      </c>
      <c r="R149" s="259">
        <v>5.2015261765651077E-2</v>
      </c>
      <c r="S149" s="258">
        <v>396736</v>
      </c>
      <c r="T149" s="259">
        <v>-0.10415029580454316</v>
      </c>
      <c r="U149" s="258">
        <v>173455</v>
      </c>
      <c r="V149" s="259">
        <v>-7.4254942145937419E-2</v>
      </c>
      <c r="W149" s="258">
        <v>70256</v>
      </c>
      <c r="X149" s="259">
        <v>-0.15908410834620035</v>
      </c>
      <c r="Y149" s="258">
        <v>69081</v>
      </c>
      <c r="Z149" s="259">
        <v>-6.7657300186249936E-2</v>
      </c>
      <c r="AA149" s="258">
        <v>83944</v>
      </c>
      <c r="AB149" s="259">
        <v>-0.14212425013540997</v>
      </c>
      <c r="AC149" s="258">
        <v>33339</v>
      </c>
      <c r="AD149" s="259">
        <v>-0.18971928545388261</v>
      </c>
      <c r="AE149" s="258">
        <v>28995</v>
      </c>
      <c r="AF149" s="259">
        <v>-0.13256147908813498</v>
      </c>
      <c r="AG149" s="258">
        <v>46864</v>
      </c>
      <c r="AH149" s="259">
        <v>0.48793497586995183</v>
      </c>
      <c r="AI149" s="258">
        <v>30017</v>
      </c>
      <c r="AJ149" s="259">
        <v>-0.12213026057965082</v>
      </c>
      <c r="AK149" s="258">
        <v>55316</v>
      </c>
      <c r="AL149" s="259">
        <v>-0.12960835837804663</v>
      </c>
      <c r="AM149" s="258">
        <v>12130</v>
      </c>
      <c r="AN149" s="259">
        <v>7.9181494661921814E-2</v>
      </c>
      <c r="AO149" s="258">
        <v>13784</v>
      </c>
      <c r="AP149" s="259">
        <v>-7.0595374553300561E-2</v>
      </c>
      <c r="AQ149" s="258">
        <v>19678</v>
      </c>
      <c r="AR149" s="259">
        <v>-0.28388951563011755</v>
      </c>
      <c r="AS149" s="258">
        <v>3863956</v>
      </c>
      <c r="AT149" s="259">
        <v>4.4545620184397894E-2</v>
      </c>
      <c r="AU149" s="260">
        <v>4880039</v>
      </c>
      <c r="AV149" s="261">
        <v>3.1628024966044332E-2</v>
      </c>
    </row>
    <row r="150" spans="2:48" ht="15" hidden="1" customHeight="1" outlineLevel="1">
      <c r="B150" s="244" t="s">
        <v>90</v>
      </c>
      <c r="C150" s="245">
        <v>65923</v>
      </c>
      <c r="D150" s="246">
        <v>-2.0707993523181312E-2</v>
      </c>
      <c r="E150" s="245">
        <v>12924</v>
      </c>
      <c r="F150" s="246">
        <v>0.33347090383821709</v>
      </c>
      <c r="G150" s="245">
        <v>12742</v>
      </c>
      <c r="H150" s="246">
        <v>0.1036812472932005</v>
      </c>
      <c r="I150" s="245">
        <v>58276</v>
      </c>
      <c r="J150" s="246">
        <v>0.18971888206112331</v>
      </c>
      <c r="K150" s="245">
        <v>11253</v>
      </c>
      <c r="L150" s="246">
        <v>0.2772985244040862</v>
      </c>
      <c r="M150" s="245">
        <v>145096</v>
      </c>
      <c r="N150" s="246">
        <v>0.22115149933933131</v>
      </c>
      <c r="O150" s="245">
        <v>2296</v>
      </c>
      <c r="P150" s="246">
        <v>0.66981818181818187</v>
      </c>
      <c r="Q150" s="245">
        <v>8602</v>
      </c>
      <c r="R150" s="246">
        <v>0.20391882435269415</v>
      </c>
      <c r="S150" s="245">
        <v>63340</v>
      </c>
      <c r="T150" s="246">
        <v>0.11504268990405775</v>
      </c>
      <c r="U150" s="245">
        <v>28278</v>
      </c>
      <c r="V150" s="246">
        <v>0.1655743786323729</v>
      </c>
      <c r="W150" s="245">
        <v>9788</v>
      </c>
      <c r="X150" s="246">
        <v>0.2021616310488823</v>
      </c>
      <c r="Y150" s="245">
        <v>10611</v>
      </c>
      <c r="Z150" s="246">
        <v>0.13377497595896992</v>
      </c>
      <c r="AA150" s="245">
        <v>14663</v>
      </c>
      <c r="AB150" s="246">
        <v>-2.5260918699727464E-2</v>
      </c>
      <c r="AC150" s="245">
        <v>2830</v>
      </c>
      <c r="AD150" s="246">
        <v>0.18907563025210083</v>
      </c>
      <c r="AE150" s="245">
        <v>2999</v>
      </c>
      <c r="AF150" s="246">
        <v>0.22960229602296023</v>
      </c>
      <c r="AG150" s="245">
        <v>3322</v>
      </c>
      <c r="AH150" s="246">
        <v>0.19884518224467707</v>
      </c>
      <c r="AI150" s="245">
        <v>2451</v>
      </c>
      <c r="AJ150" s="246">
        <v>-0.10153958944281527</v>
      </c>
      <c r="AK150" s="245">
        <v>3530</v>
      </c>
      <c r="AL150" s="246">
        <v>1.8759018759018753E-2</v>
      </c>
      <c r="AM150" s="245">
        <v>844</v>
      </c>
      <c r="AN150" s="246">
        <v>0.10906701708278588</v>
      </c>
      <c r="AO150" s="245">
        <v>839</v>
      </c>
      <c r="AP150" s="246">
        <v>0.40536013400335014</v>
      </c>
      <c r="AQ150" s="245">
        <v>1742</v>
      </c>
      <c r="AR150" s="246">
        <v>1.1027278003482355E-2</v>
      </c>
      <c r="AS150" s="245">
        <v>333086</v>
      </c>
      <c r="AT150" s="246">
        <v>0.18943143430534426</v>
      </c>
      <c r="AU150" s="247">
        <v>399009</v>
      </c>
      <c r="AV150" s="248">
        <v>0.14870665457529042</v>
      </c>
    </row>
    <row r="151" spans="2:48" ht="15" hidden="1" customHeight="1" outlineLevel="1">
      <c r="B151" s="244" t="s">
        <v>89</v>
      </c>
      <c r="C151" s="245">
        <v>65309</v>
      </c>
      <c r="D151" s="246">
        <v>7.5128814291445245E-3</v>
      </c>
      <c r="E151" s="245">
        <v>12772</v>
      </c>
      <c r="F151" s="246">
        <v>-3.4034185448494902E-2</v>
      </c>
      <c r="G151" s="245">
        <v>12035</v>
      </c>
      <c r="H151" s="246">
        <v>-0.13179916317991636</v>
      </c>
      <c r="I151" s="245">
        <v>68409</v>
      </c>
      <c r="J151" s="246">
        <v>5.1721351220299638E-3</v>
      </c>
      <c r="K151" s="245">
        <v>7548</v>
      </c>
      <c r="L151" s="246">
        <v>-6.1882817643186261E-3</v>
      </c>
      <c r="M151" s="245">
        <v>131190</v>
      </c>
      <c r="N151" s="246">
        <v>-1.6920448414363687E-2</v>
      </c>
      <c r="O151" s="245">
        <v>2199</v>
      </c>
      <c r="P151" s="246">
        <v>0.38041431261770242</v>
      </c>
      <c r="Q151" s="245">
        <v>7520</v>
      </c>
      <c r="R151" s="246">
        <v>1.4649087761353652E-3</v>
      </c>
      <c r="S151" s="245">
        <v>62826</v>
      </c>
      <c r="T151" s="246">
        <v>-8.7891986062717753E-2</v>
      </c>
      <c r="U151" s="245">
        <v>28211</v>
      </c>
      <c r="V151" s="246">
        <v>-1.5803795701925805E-2</v>
      </c>
      <c r="W151" s="245">
        <v>11138</v>
      </c>
      <c r="X151" s="246">
        <v>-3.8086190517315877E-2</v>
      </c>
      <c r="Y151" s="245">
        <v>9033</v>
      </c>
      <c r="Z151" s="246">
        <v>-9.3709240493628942E-2</v>
      </c>
      <c r="AA151" s="245">
        <v>14444</v>
      </c>
      <c r="AB151" s="246">
        <v>-0.2263524370648099</v>
      </c>
      <c r="AC151" s="245">
        <v>3096</v>
      </c>
      <c r="AD151" s="246">
        <v>-0.13591962042980743</v>
      </c>
      <c r="AE151" s="245">
        <v>3302</v>
      </c>
      <c r="AF151" s="246">
        <v>-9.4846491228070207E-2</v>
      </c>
      <c r="AG151" s="245">
        <v>2962</v>
      </c>
      <c r="AH151" s="246">
        <v>0.74543311726576311</v>
      </c>
      <c r="AI151" s="245">
        <v>2324</v>
      </c>
      <c r="AJ151" s="246">
        <v>-0.18255364052057688</v>
      </c>
      <c r="AK151" s="245">
        <v>3080</v>
      </c>
      <c r="AL151" s="246">
        <v>-0.21146953405017921</v>
      </c>
      <c r="AM151" s="245">
        <v>1081</v>
      </c>
      <c r="AN151" s="246">
        <v>0.39124839124839128</v>
      </c>
      <c r="AO151" s="245">
        <v>868</v>
      </c>
      <c r="AP151" s="246">
        <v>-3.125E-2</v>
      </c>
      <c r="AQ151" s="245">
        <v>1540</v>
      </c>
      <c r="AR151" s="246">
        <v>-0.25060827250608275</v>
      </c>
      <c r="AS151" s="245">
        <v>322752</v>
      </c>
      <c r="AT151" s="246">
        <v>-3.2433874647376459E-2</v>
      </c>
      <c r="AU151" s="247">
        <v>388061</v>
      </c>
      <c r="AV151" s="248">
        <v>-2.593419061077884E-2</v>
      </c>
    </row>
    <row r="152" spans="2:48" ht="15" hidden="1" customHeight="1" outlineLevel="1">
      <c r="B152" s="244" t="s">
        <v>88</v>
      </c>
      <c r="C152" s="245">
        <v>91463</v>
      </c>
      <c r="D152" s="246">
        <v>-5.4636223630218361E-2</v>
      </c>
      <c r="E152" s="245">
        <v>17902</v>
      </c>
      <c r="F152" s="246">
        <v>4.8187833011300363E-2</v>
      </c>
      <c r="G152" s="245">
        <v>12695</v>
      </c>
      <c r="H152" s="246">
        <v>3.7953664900767237E-3</v>
      </c>
      <c r="I152" s="245">
        <v>59062</v>
      </c>
      <c r="J152" s="246">
        <v>-0.12625007396887389</v>
      </c>
      <c r="K152" s="245">
        <v>11355</v>
      </c>
      <c r="L152" s="246">
        <v>-0.25452993697478987</v>
      </c>
      <c r="M152" s="245">
        <v>156965</v>
      </c>
      <c r="N152" s="246">
        <v>-1.4707359329098391E-2</v>
      </c>
      <c r="O152" s="245">
        <v>3047</v>
      </c>
      <c r="P152" s="246">
        <v>4.9603858077850393E-2</v>
      </c>
      <c r="Q152" s="245">
        <v>7259</v>
      </c>
      <c r="R152" s="246">
        <v>-4.7875131164742957E-2</v>
      </c>
      <c r="S152" s="245">
        <v>33097</v>
      </c>
      <c r="T152" s="246">
        <v>-2.3744911804613245E-2</v>
      </c>
      <c r="U152" s="245">
        <v>14073</v>
      </c>
      <c r="V152" s="246">
        <v>2.8953717920596533E-2</v>
      </c>
      <c r="W152" s="245">
        <v>6794</v>
      </c>
      <c r="X152" s="246">
        <v>0.19172075074548323</v>
      </c>
      <c r="Y152" s="245">
        <v>5333</v>
      </c>
      <c r="Z152" s="246">
        <v>-0.21619635508524393</v>
      </c>
      <c r="AA152" s="245">
        <v>6897</v>
      </c>
      <c r="AB152" s="246">
        <v>-0.10660621761658029</v>
      </c>
      <c r="AC152" s="245">
        <v>5014</v>
      </c>
      <c r="AD152" s="246">
        <v>-0.14959294436906379</v>
      </c>
      <c r="AE152" s="245">
        <v>2962</v>
      </c>
      <c r="AF152" s="246">
        <v>-0.14738054116292454</v>
      </c>
      <c r="AG152" s="245">
        <v>2809</v>
      </c>
      <c r="AH152" s="246">
        <v>0.28089375284997731</v>
      </c>
      <c r="AI152" s="245">
        <v>2299</v>
      </c>
      <c r="AJ152" s="246">
        <v>-0.23443223443223449</v>
      </c>
      <c r="AK152" s="245">
        <v>4778</v>
      </c>
      <c r="AL152" s="246">
        <v>-4.13322632423756E-2</v>
      </c>
      <c r="AM152" s="245">
        <v>892</v>
      </c>
      <c r="AN152" s="246">
        <v>0.23717059639389726</v>
      </c>
      <c r="AO152" s="245">
        <v>2019</v>
      </c>
      <c r="AP152" s="246">
        <v>0.74805194805194808</v>
      </c>
      <c r="AQ152" s="245">
        <v>2558</v>
      </c>
      <c r="AR152" s="246">
        <v>-8.1178160919540221E-2</v>
      </c>
      <c r="AS152" s="245">
        <v>324713</v>
      </c>
      <c r="AT152" s="246">
        <v>-4.6366971022111514E-2</v>
      </c>
      <c r="AU152" s="247">
        <v>416176</v>
      </c>
      <c r="AV152" s="248">
        <v>-4.8196683819325292E-2</v>
      </c>
    </row>
    <row r="153" spans="2:48" ht="15" hidden="1" customHeight="1" outlineLevel="1">
      <c r="B153" s="244" t="s">
        <v>87</v>
      </c>
      <c r="C153" s="245">
        <v>111435</v>
      </c>
      <c r="D153" s="246">
        <v>3.7685774946921491E-2</v>
      </c>
      <c r="E153" s="245">
        <v>12932</v>
      </c>
      <c r="F153" s="246">
        <v>8.6905362245755624E-2</v>
      </c>
      <c r="G153" s="245">
        <v>8505</v>
      </c>
      <c r="H153" s="246">
        <v>-0.12047569803516034</v>
      </c>
      <c r="I153" s="245">
        <v>54161</v>
      </c>
      <c r="J153" s="246">
        <v>-1.2543528596692721E-2</v>
      </c>
      <c r="K153" s="245">
        <v>10699</v>
      </c>
      <c r="L153" s="246">
        <v>-0.20900487949134994</v>
      </c>
      <c r="M153" s="245">
        <v>170311</v>
      </c>
      <c r="N153" s="246">
        <v>0.20276979357198854</v>
      </c>
      <c r="O153" s="245">
        <v>3529</v>
      </c>
      <c r="P153" s="246">
        <v>0.22195290858725758</v>
      </c>
      <c r="Q153" s="245">
        <v>8454</v>
      </c>
      <c r="R153" s="246">
        <v>-8.0087051142546217E-2</v>
      </c>
      <c r="S153" s="245">
        <v>8710</v>
      </c>
      <c r="T153" s="246">
        <v>0.42833715972449982</v>
      </c>
      <c r="U153" s="245">
        <v>3465</v>
      </c>
      <c r="V153" s="246">
        <v>0.88931297709923673</v>
      </c>
      <c r="W153" s="245">
        <v>2682</v>
      </c>
      <c r="X153" s="246">
        <v>0.88078541374474062</v>
      </c>
      <c r="Y153" s="245">
        <v>1860</v>
      </c>
      <c r="Z153" s="246">
        <v>0.16687578419071514</v>
      </c>
      <c r="AA153" s="245">
        <v>703</v>
      </c>
      <c r="AB153" s="246">
        <v>-0.43488745980707399</v>
      </c>
      <c r="AC153" s="245">
        <v>3282</v>
      </c>
      <c r="AD153" s="246">
        <v>1.2650416538105613E-2</v>
      </c>
      <c r="AE153" s="245">
        <v>2629</v>
      </c>
      <c r="AF153" s="246">
        <v>7.7900779007790133E-2</v>
      </c>
      <c r="AG153" s="245">
        <v>2903</v>
      </c>
      <c r="AH153" s="246">
        <v>0.67706528018486423</v>
      </c>
      <c r="AI153" s="245">
        <v>3080</v>
      </c>
      <c r="AJ153" s="246">
        <v>-0.13604488078541377</v>
      </c>
      <c r="AK153" s="245">
        <v>7367</v>
      </c>
      <c r="AL153" s="246">
        <v>2.3052353839744466E-2</v>
      </c>
      <c r="AM153" s="245">
        <v>764</v>
      </c>
      <c r="AN153" s="246">
        <v>-0.25098039215686274</v>
      </c>
      <c r="AO153" s="245">
        <v>1259</v>
      </c>
      <c r="AP153" s="246">
        <v>0.14143245693563</v>
      </c>
      <c r="AQ153" s="245">
        <v>3192</v>
      </c>
      <c r="AR153" s="246">
        <v>0.14122273864855206</v>
      </c>
      <c r="AS153" s="245">
        <v>301777</v>
      </c>
      <c r="AT153" s="246">
        <v>0.106159851914301</v>
      </c>
      <c r="AU153" s="247">
        <v>413212</v>
      </c>
      <c r="AV153" s="248">
        <v>8.6819409631170741E-2</v>
      </c>
    </row>
    <row r="154" spans="2:48" ht="15" hidden="1" customHeight="1" outlineLevel="1">
      <c r="B154" s="244" t="s">
        <v>86</v>
      </c>
      <c r="C154" s="245">
        <v>136144</v>
      </c>
      <c r="D154" s="246">
        <v>-3.7393436025026094E-3</v>
      </c>
      <c r="E154" s="245">
        <v>12654</v>
      </c>
      <c r="F154" s="246">
        <v>-0.16165363720683712</v>
      </c>
      <c r="G154" s="245">
        <v>9719</v>
      </c>
      <c r="H154" s="246">
        <v>-0.22668682367918525</v>
      </c>
      <c r="I154" s="245">
        <v>47224</v>
      </c>
      <c r="J154" s="246">
        <v>-6.3331812682230204E-2</v>
      </c>
      <c r="K154" s="245">
        <v>15108</v>
      </c>
      <c r="L154" s="246">
        <v>-0.17456154728732998</v>
      </c>
      <c r="M154" s="245">
        <v>152439</v>
      </c>
      <c r="N154" s="246">
        <v>9.2603874741074677E-2</v>
      </c>
      <c r="O154" s="245">
        <v>4105</v>
      </c>
      <c r="P154" s="246">
        <v>7.4326092645904174E-2</v>
      </c>
      <c r="Q154" s="245">
        <v>16775</v>
      </c>
      <c r="R154" s="246">
        <v>-0.12970168612191957</v>
      </c>
      <c r="S154" s="245">
        <v>10582</v>
      </c>
      <c r="T154" s="246">
        <v>0.48082843548838516</v>
      </c>
      <c r="U154" s="245">
        <v>3951</v>
      </c>
      <c r="V154" s="246">
        <v>0.64419475655430714</v>
      </c>
      <c r="W154" s="245">
        <v>3508</v>
      </c>
      <c r="X154" s="246">
        <v>1.2501603592046182</v>
      </c>
      <c r="Y154" s="245">
        <v>2492</v>
      </c>
      <c r="Z154" s="246">
        <v>2.9752066115702469E-2</v>
      </c>
      <c r="AA154" s="245">
        <v>631</v>
      </c>
      <c r="AB154" s="246">
        <v>-0.1740837696335078</v>
      </c>
      <c r="AC154" s="245">
        <v>2799</v>
      </c>
      <c r="AD154" s="246">
        <v>-0.1728723404255319</v>
      </c>
      <c r="AE154" s="245">
        <v>2198</v>
      </c>
      <c r="AF154" s="246">
        <v>-0.19220874678427047</v>
      </c>
      <c r="AG154" s="245">
        <v>2893</v>
      </c>
      <c r="AH154" s="246">
        <v>0.18081632653061219</v>
      </c>
      <c r="AI154" s="245">
        <v>3073</v>
      </c>
      <c r="AJ154" s="246">
        <v>-0.3844150641025641</v>
      </c>
      <c r="AK154" s="245">
        <v>12069</v>
      </c>
      <c r="AL154" s="246">
        <v>-7.2186346863468587E-2</v>
      </c>
      <c r="AM154" s="245">
        <v>455</v>
      </c>
      <c r="AN154" s="246">
        <v>-4.2105263157894757E-2</v>
      </c>
      <c r="AO154" s="245">
        <v>1184</v>
      </c>
      <c r="AP154" s="246">
        <v>0.19354838709677424</v>
      </c>
      <c r="AQ154" s="245">
        <v>3729</v>
      </c>
      <c r="AR154" s="246">
        <v>0.21268292682926826</v>
      </c>
      <c r="AS154" s="245">
        <v>297006</v>
      </c>
      <c r="AT154" s="246">
        <v>-7.8724263221641166E-4</v>
      </c>
      <c r="AU154" s="247">
        <v>433150</v>
      </c>
      <c r="AV154" s="248">
        <v>-1.7170052662510704E-3</v>
      </c>
    </row>
    <row r="155" spans="2:48" ht="15" hidden="1" customHeight="1" outlineLevel="1">
      <c r="B155" s="244" t="s">
        <v>85</v>
      </c>
      <c r="C155" s="245">
        <v>107280</v>
      </c>
      <c r="D155" s="246">
        <v>-6.6850613877520448E-3</v>
      </c>
      <c r="E155" s="245">
        <v>17090</v>
      </c>
      <c r="F155" s="246">
        <v>-2.006880733944949E-2</v>
      </c>
      <c r="G155" s="245">
        <v>12864</v>
      </c>
      <c r="H155" s="246">
        <v>-0.20257872551450529</v>
      </c>
      <c r="I155" s="245">
        <v>49507</v>
      </c>
      <c r="J155" s="246">
        <v>-8.5878355921562788E-2</v>
      </c>
      <c r="K155" s="245">
        <v>14806</v>
      </c>
      <c r="L155" s="246">
        <v>-0.10114133074307918</v>
      </c>
      <c r="M155" s="245">
        <v>143593</v>
      </c>
      <c r="N155" s="246">
        <v>-3.6838045410336417E-2</v>
      </c>
      <c r="O155" s="245">
        <v>4661</v>
      </c>
      <c r="P155" s="246">
        <v>0.3934230194319881</v>
      </c>
      <c r="Q155" s="245">
        <v>12670</v>
      </c>
      <c r="R155" s="246">
        <v>0.13601721509907638</v>
      </c>
      <c r="S155" s="245">
        <v>8181</v>
      </c>
      <c r="T155" s="246">
        <v>0.58977846871356387</v>
      </c>
      <c r="U155" s="245">
        <v>2990</v>
      </c>
      <c r="V155" s="246">
        <v>0.44444444444444442</v>
      </c>
      <c r="W155" s="245">
        <v>2659</v>
      </c>
      <c r="X155" s="246">
        <v>0.77859531772575252</v>
      </c>
      <c r="Y155" s="245">
        <v>1832</v>
      </c>
      <c r="Z155" s="246">
        <v>0.98914223669923995</v>
      </c>
      <c r="AA155" s="245">
        <v>700</v>
      </c>
      <c r="AB155" s="246">
        <v>6.0606060606060552E-2</v>
      </c>
      <c r="AC155" s="245">
        <v>4147</v>
      </c>
      <c r="AD155" s="246">
        <v>-0.12969569779643231</v>
      </c>
      <c r="AE155" s="245">
        <v>2496</v>
      </c>
      <c r="AF155" s="246">
        <v>-0.2903042365652545</v>
      </c>
      <c r="AG155" s="245">
        <v>2709</v>
      </c>
      <c r="AH155" s="246">
        <v>0.44249201277955263</v>
      </c>
      <c r="AI155" s="245">
        <v>3121</v>
      </c>
      <c r="AJ155" s="246">
        <v>-0.35060341240116522</v>
      </c>
      <c r="AK155" s="245">
        <v>8534</v>
      </c>
      <c r="AL155" s="246">
        <v>1.1257257968953605E-2</v>
      </c>
      <c r="AM155" s="245">
        <v>748</v>
      </c>
      <c r="AN155" s="246">
        <v>-0.1913513513513514</v>
      </c>
      <c r="AO155" s="245">
        <v>1769</v>
      </c>
      <c r="AP155" s="246">
        <v>0.48780487804878048</v>
      </c>
      <c r="AQ155" s="245">
        <v>2905</v>
      </c>
      <c r="AR155" s="246">
        <v>0.23880597014925375</v>
      </c>
      <c r="AS155" s="245">
        <v>289801</v>
      </c>
      <c r="AT155" s="246">
        <v>-3.654980967103838E-2</v>
      </c>
      <c r="AU155" s="247">
        <v>397081</v>
      </c>
      <c r="AV155" s="248">
        <v>-2.8659701514443636E-2</v>
      </c>
    </row>
    <row r="156" spans="2:48" ht="15" hidden="1" customHeight="1" outlineLevel="1">
      <c r="B156" s="244" t="s">
        <v>84</v>
      </c>
      <c r="C156" s="245">
        <v>90295</v>
      </c>
      <c r="D156" s="246">
        <v>7.1420095875456724E-2</v>
      </c>
      <c r="E156" s="245">
        <v>10658</v>
      </c>
      <c r="F156" s="246">
        <v>5.9232756907175554E-2</v>
      </c>
      <c r="G156" s="245">
        <v>9180</v>
      </c>
      <c r="H156" s="246">
        <v>4.4862676441623783E-3</v>
      </c>
      <c r="I156" s="245">
        <v>44511</v>
      </c>
      <c r="J156" s="246">
        <v>-3.6537587393666526E-2</v>
      </c>
      <c r="K156" s="245">
        <v>9556</v>
      </c>
      <c r="L156" s="246">
        <v>-0.10103480714957669</v>
      </c>
      <c r="M156" s="245">
        <v>151593</v>
      </c>
      <c r="N156" s="246">
        <v>0.1456891078932252</v>
      </c>
      <c r="O156" s="245">
        <v>3826</v>
      </c>
      <c r="P156" s="246">
        <v>0.61912822683030044</v>
      </c>
      <c r="Q156" s="245">
        <v>7815</v>
      </c>
      <c r="R156" s="246">
        <v>5.9948460599484665E-2</v>
      </c>
      <c r="S156" s="245">
        <v>9281</v>
      </c>
      <c r="T156" s="246">
        <v>0.23450385740888535</v>
      </c>
      <c r="U156" s="245">
        <v>3851</v>
      </c>
      <c r="V156" s="246">
        <v>0.62420919443272882</v>
      </c>
      <c r="W156" s="245">
        <v>2638</v>
      </c>
      <c r="X156" s="246">
        <v>1.1711934156378603</v>
      </c>
      <c r="Y156" s="245">
        <v>2032</v>
      </c>
      <c r="Z156" s="246">
        <v>-0.22294455066921604</v>
      </c>
      <c r="AA156" s="245">
        <v>760</v>
      </c>
      <c r="AB156" s="246">
        <v>-0.42293090356871677</v>
      </c>
      <c r="AC156" s="245">
        <v>2711</v>
      </c>
      <c r="AD156" s="246">
        <v>-0.19650266745702427</v>
      </c>
      <c r="AE156" s="245">
        <v>2279</v>
      </c>
      <c r="AF156" s="246">
        <v>0.15275670207384917</v>
      </c>
      <c r="AG156" s="245">
        <v>2561</v>
      </c>
      <c r="AH156" s="246">
        <v>0.55873402312842368</v>
      </c>
      <c r="AI156" s="245">
        <v>2707</v>
      </c>
      <c r="AJ156" s="246">
        <v>-0.13762344695762985</v>
      </c>
      <c r="AK156" s="245">
        <v>5417</v>
      </c>
      <c r="AL156" s="246">
        <v>-1.1676701331873707E-2</v>
      </c>
      <c r="AM156" s="245">
        <v>915</v>
      </c>
      <c r="AN156" s="246">
        <v>7.9009433962264231E-2</v>
      </c>
      <c r="AO156" s="245">
        <v>1246</v>
      </c>
      <c r="AP156" s="246">
        <v>-9.5389507154213238E-3</v>
      </c>
      <c r="AQ156" s="245">
        <v>2651</v>
      </c>
      <c r="AR156" s="246">
        <v>0.18242640499553975</v>
      </c>
      <c r="AS156" s="245">
        <v>266907</v>
      </c>
      <c r="AT156" s="246">
        <v>8.6923058127886144E-2</v>
      </c>
      <c r="AU156" s="247">
        <v>357202</v>
      </c>
      <c r="AV156" s="248">
        <v>8.2961938891213283E-2</v>
      </c>
    </row>
    <row r="157" spans="2:48" ht="15" hidden="1" customHeight="1" outlineLevel="1">
      <c r="B157" s="244" t="s">
        <v>83</v>
      </c>
      <c r="C157" s="245">
        <v>78462</v>
      </c>
      <c r="D157" s="246">
        <v>1.7836989375640488E-2</v>
      </c>
      <c r="E157" s="245">
        <v>12441</v>
      </c>
      <c r="F157" s="246">
        <v>0</v>
      </c>
      <c r="G157" s="245">
        <v>7603</v>
      </c>
      <c r="H157" s="246">
        <v>-0.23101041772023867</v>
      </c>
      <c r="I157" s="245">
        <v>50283</v>
      </c>
      <c r="J157" s="246">
        <v>-0.1042805992482676</v>
      </c>
      <c r="K157" s="245">
        <v>11417</v>
      </c>
      <c r="L157" s="246">
        <v>-0.20211055978754633</v>
      </c>
      <c r="M157" s="245">
        <v>133019</v>
      </c>
      <c r="N157" s="246">
        <v>6.1248424311084904E-2</v>
      </c>
      <c r="O157" s="245">
        <v>3151</v>
      </c>
      <c r="P157" s="246">
        <v>0.36466002598527503</v>
      </c>
      <c r="Q157" s="245">
        <v>7433</v>
      </c>
      <c r="R157" s="246">
        <v>8.4001750036459155E-2</v>
      </c>
      <c r="S157" s="245">
        <v>11926</v>
      </c>
      <c r="T157" s="246">
        <v>0.96896153211160652</v>
      </c>
      <c r="U157" s="245">
        <v>4769</v>
      </c>
      <c r="V157" s="246">
        <v>1.9186046511627906</v>
      </c>
      <c r="W157" s="245">
        <v>3469</v>
      </c>
      <c r="X157" s="246">
        <v>4.049490538573508</v>
      </c>
      <c r="Y157" s="245">
        <v>2560</v>
      </c>
      <c r="Z157" s="246">
        <v>0.25984251968503935</v>
      </c>
      <c r="AA157" s="245">
        <v>1128</v>
      </c>
      <c r="AB157" s="246">
        <v>-0.3380281690140845</v>
      </c>
      <c r="AC157" s="245">
        <v>2907</v>
      </c>
      <c r="AD157" s="246">
        <v>-0.22603833865814693</v>
      </c>
      <c r="AE157" s="245">
        <v>2113</v>
      </c>
      <c r="AF157" s="246">
        <v>-0.20444277108433739</v>
      </c>
      <c r="AG157" s="245">
        <v>1680</v>
      </c>
      <c r="AH157" s="246">
        <v>-6.6147859922178975E-2</v>
      </c>
      <c r="AI157" s="245">
        <v>1674</v>
      </c>
      <c r="AJ157" s="246">
        <v>-0.32281553398058249</v>
      </c>
      <c r="AK157" s="245">
        <v>2760</v>
      </c>
      <c r="AL157" s="246">
        <v>-0.61175974117316079</v>
      </c>
      <c r="AM157" s="245">
        <v>1007</v>
      </c>
      <c r="AN157" s="246">
        <v>2.8600612870275821E-2</v>
      </c>
      <c r="AO157" s="245">
        <v>1258</v>
      </c>
      <c r="AP157" s="246">
        <v>2.3596419853539441E-2</v>
      </c>
      <c r="AQ157" s="245">
        <v>2240</v>
      </c>
      <c r="AR157" s="246">
        <v>2.3298309730470645E-2</v>
      </c>
      <c r="AS157" s="245">
        <v>252912</v>
      </c>
      <c r="AT157" s="246">
        <v>-1.0237625622240953E-2</v>
      </c>
      <c r="AU157" s="247">
        <v>331374</v>
      </c>
      <c r="AV157" s="248">
        <v>-3.7310403920448598E-3</v>
      </c>
    </row>
    <row r="158" spans="2:48" ht="15" hidden="1" customHeight="1" outlineLevel="1">
      <c r="B158" s="244" t="s">
        <v>82</v>
      </c>
      <c r="C158" s="245">
        <v>106751</v>
      </c>
      <c r="D158" s="246">
        <v>0.29741127856101124</v>
      </c>
      <c r="E158" s="245">
        <v>13692</v>
      </c>
      <c r="F158" s="246">
        <v>-5.3897180762852437E-2</v>
      </c>
      <c r="G158" s="245">
        <v>14310</v>
      </c>
      <c r="H158" s="246">
        <v>-1.3259822737106131E-3</v>
      </c>
      <c r="I158" s="245">
        <v>68414</v>
      </c>
      <c r="J158" s="246">
        <v>3.5665627176117987E-2</v>
      </c>
      <c r="K158" s="245">
        <v>23195</v>
      </c>
      <c r="L158" s="246">
        <v>3.7649298944089082E-3</v>
      </c>
      <c r="M158" s="245">
        <v>120695</v>
      </c>
      <c r="N158" s="246">
        <v>-3.3550866797453671E-2</v>
      </c>
      <c r="O158" s="245">
        <v>1410</v>
      </c>
      <c r="P158" s="246">
        <v>-0.31185944363103957</v>
      </c>
      <c r="Q158" s="245">
        <v>12108</v>
      </c>
      <c r="R158" s="246">
        <v>0.57226334242306187</v>
      </c>
      <c r="S158" s="245">
        <v>39157</v>
      </c>
      <c r="T158" s="246">
        <v>0.30063774662857901</v>
      </c>
      <c r="U158" s="245">
        <v>17594</v>
      </c>
      <c r="V158" s="246">
        <v>0.26995813483470488</v>
      </c>
      <c r="W158" s="245">
        <v>8040</v>
      </c>
      <c r="X158" s="246">
        <v>0.67534903104813493</v>
      </c>
      <c r="Y158" s="245">
        <v>5865</v>
      </c>
      <c r="Z158" s="246">
        <v>0.12162937464142276</v>
      </c>
      <c r="AA158" s="245">
        <v>7658</v>
      </c>
      <c r="AB158" s="246">
        <v>0.2303984575835476</v>
      </c>
      <c r="AC158" s="245">
        <v>4200</v>
      </c>
      <c r="AD158" s="246">
        <v>0.11464968152866239</v>
      </c>
      <c r="AE158" s="245">
        <v>3191</v>
      </c>
      <c r="AF158" s="246">
        <v>-0.12599287866337994</v>
      </c>
      <c r="AG158" s="245">
        <v>3156</v>
      </c>
      <c r="AH158" s="246">
        <v>0.23136948888021847</v>
      </c>
      <c r="AI158" s="245">
        <v>3384</v>
      </c>
      <c r="AJ158" s="246">
        <v>6.9532237673830544E-2</v>
      </c>
      <c r="AK158" s="245">
        <v>5705</v>
      </c>
      <c r="AL158" s="246">
        <v>6.1197916666666741E-2</v>
      </c>
      <c r="AM158" s="245">
        <v>1079</v>
      </c>
      <c r="AN158" s="246">
        <v>0.13340336134453779</v>
      </c>
      <c r="AO158" s="245">
        <v>1098</v>
      </c>
      <c r="AP158" s="246">
        <v>0.46205059920106528</v>
      </c>
      <c r="AQ158" s="245">
        <v>2919</v>
      </c>
      <c r="AR158" s="246">
        <v>0.34330418775885874</v>
      </c>
      <c r="AS158" s="245">
        <v>317713</v>
      </c>
      <c r="AT158" s="246">
        <v>4.1320065813192697E-2</v>
      </c>
      <c r="AU158" s="247">
        <v>424464</v>
      </c>
      <c r="AV158" s="248">
        <v>9.571331953142348E-2</v>
      </c>
    </row>
    <row r="159" spans="2:48" ht="15" hidden="1" customHeight="1" outlineLevel="1">
      <c r="B159" s="244" t="s">
        <v>81</v>
      </c>
      <c r="C159" s="245">
        <v>69489</v>
      </c>
      <c r="D159" s="246">
        <v>-6.6698005506681923E-2</v>
      </c>
      <c r="E159" s="245">
        <v>14875</v>
      </c>
      <c r="F159" s="246">
        <v>0.19123888844398174</v>
      </c>
      <c r="G159" s="245">
        <v>12393</v>
      </c>
      <c r="H159" s="246">
        <v>9.3918262865213098E-2</v>
      </c>
      <c r="I159" s="245">
        <v>78309</v>
      </c>
      <c r="J159" s="246">
        <v>9.9027409372236974E-2</v>
      </c>
      <c r="K159" s="245">
        <v>12495</v>
      </c>
      <c r="L159" s="246">
        <v>-0.23875959546728398</v>
      </c>
      <c r="M159" s="245">
        <v>142077</v>
      </c>
      <c r="N159" s="246">
        <v>0.1386838498713665</v>
      </c>
      <c r="O159" s="245">
        <v>1020</v>
      </c>
      <c r="P159" s="246">
        <v>-0.45072697899838454</v>
      </c>
      <c r="Q159" s="245">
        <v>10111</v>
      </c>
      <c r="R159" s="246">
        <v>6.7800190093990853E-2</v>
      </c>
      <c r="S159" s="245">
        <v>58572</v>
      </c>
      <c r="T159" s="246">
        <v>-0.12773086717598181</v>
      </c>
      <c r="U159" s="245">
        <v>24029</v>
      </c>
      <c r="V159" s="246">
        <v>-0.17610149151380083</v>
      </c>
      <c r="W159" s="245">
        <v>9738</v>
      </c>
      <c r="X159" s="246">
        <v>-7.2483093627964568E-2</v>
      </c>
      <c r="Y159" s="245">
        <v>9671</v>
      </c>
      <c r="Z159" s="246">
        <v>-0.19676079734219265</v>
      </c>
      <c r="AA159" s="245">
        <v>15134</v>
      </c>
      <c r="AB159" s="246">
        <v>-2.0135966332146316E-2</v>
      </c>
      <c r="AC159" s="245">
        <v>3429</v>
      </c>
      <c r="AD159" s="246">
        <v>-3.0260180995475117E-2</v>
      </c>
      <c r="AE159" s="245">
        <v>2767</v>
      </c>
      <c r="AF159" s="246">
        <v>-0.18903868698710435</v>
      </c>
      <c r="AG159" s="245">
        <v>2058</v>
      </c>
      <c r="AH159" s="246">
        <v>9.2356687898089262E-2</v>
      </c>
      <c r="AI159" s="245">
        <v>3396</v>
      </c>
      <c r="AJ159" s="246">
        <v>8.5330776605944347E-2</v>
      </c>
      <c r="AK159" s="245">
        <v>3641</v>
      </c>
      <c r="AL159" s="246">
        <v>-0.194647201946472</v>
      </c>
      <c r="AM159" s="245">
        <v>1411</v>
      </c>
      <c r="AN159" s="246">
        <v>0.21428571428571419</v>
      </c>
      <c r="AO159" s="245">
        <v>899</v>
      </c>
      <c r="AP159" s="246">
        <v>7.8475336322869627E-3</v>
      </c>
      <c r="AQ159" s="245">
        <v>1196</v>
      </c>
      <c r="AR159" s="246">
        <v>-0.416015625</v>
      </c>
      <c r="AS159" s="245">
        <v>348649</v>
      </c>
      <c r="AT159" s="246">
        <v>3.9765593546366773E-2</v>
      </c>
      <c r="AU159" s="247">
        <v>418138</v>
      </c>
      <c r="AV159" s="248">
        <v>2.0421211899358083E-2</v>
      </c>
    </row>
    <row r="160" spans="2:48" ht="15" hidden="1" customHeight="1" outlineLevel="1">
      <c r="B160" s="244" t="s">
        <v>80</v>
      </c>
      <c r="C160" s="245">
        <v>57551</v>
      </c>
      <c r="D160" s="246">
        <v>0.16530665964727564</v>
      </c>
      <c r="E160" s="245">
        <v>12986</v>
      </c>
      <c r="F160" s="246">
        <v>-5.7893209518282029E-2</v>
      </c>
      <c r="G160" s="245">
        <v>12105</v>
      </c>
      <c r="H160" s="246">
        <v>-0.14215859967401323</v>
      </c>
      <c r="I160" s="245">
        <v>60814</v>
      </c>
      <c r="J160" s="246">
        <v>-8.9144570655628197E-3</v>
      </c>
      <c r="K160" s="245">
        <v>17434</v>
      </c>
      <c r="L160" s="246">
        <v>-0.11502538071065993</v>
      </c>
      <c r="M160" s="245">
        <v>131832</v>
      </c>
      <c r="N160" s="246">
        <v>8.5242473883945014E-2</v>
      </c>
      <c r="O160" s="245">
        <v>1142</v>
      </c>
      <c r="P160" s="246">
        <v>-0.62122719734660037</v>
      </c>
      <c r="Q160" s="245">
        <v>9721</v>
      </c>
      <c r="R160" s="246">
        <v>-0.14615722441809398</v>
      </c>
      <c r="S160" s="245">
        <v>66656</v>
      </c>
      <c r="T160" s="246">
        <v>8.3326561458824333E-2</v>
      </c>
      <c r="U160" s="245">
        <v>27636</v>
      </c>
      <c r="V160" s="246">
        <v>6.8264398917665225E-2</v>
      </c>
      <c r="W160" s="245">
        <v>11711</v>
      </c>
      <c r="X160" s="246">
        <v>0.12389635316698655</v>
      </c>
      <c r="Y160" s="245">
        <v>10253</v>
      </c>
      <c r="Z160" s="246">
        <v>-0.10563503140265174</v>
      </c>
      <c r="AA160" s="245">
        <v>17056</v>
      </c>
      <c r="AB160" s="246">
        <v>0.23818511796733222</v>
      </c>
      <c r="AC160" s="245">
        <v>3479</v>
      </c>
      <c r="AD160" s="246">
        <v>-1.9723865877712021E-2</v>
      </c>
      <c r="AE160" s="245">
        <v>3626</v>
      </c>
      <c r="AF160" s="246">
        <v>-5.9891107078039907E-2</v>
      </c>
      <c r="AG160" s="245">
        <v>1684</v>
      </c>
      <c r="AH160" s="246">
        <v>0.1565934065934067</v>
      </c>
      <c r="AI160" s="245">
        <v>2925</v>
      </c>
      <c r="AJ160" s="246">
        <v>-0.26210898082744705</v>
      </c>
      <c r="AK160" s="245">
        <v>3147</v>
      </c>
      <c r="AL160" s="246">
        <v>-0.26779897626803162</v>
      </c>
      <c r="AM160" s="245">
        <v>1124</v>
      </c>
      <c r="AN160" s="246">
        <v>-0.23641304347826086</v>
      </c>
      <c r="AO160" s="245">
        <v>1164</v>
      </c>
      <c r="AP160" s="246">
        <v>8.6834733893557337E-2</v>
      </c>
      <c r="AQ160" s="245">
        <v>1208</v>
      </c>
      <c r="AR160" s="246">
        <v>-0.49792186201163757</v>
      </c>
      <c r="AS160" s="245">
        <v>331047</v>
      </c>
      <c r="AT160" s="246">
        <v>7.9528673862407917E-3</v>
      </c>
      <c r="AU160" s="247">
        <v>388598</v>
      </c>
      <c r="AV160" s="248">
        <v>2.8521367204662473E-2</v>
      </c>
    </row>
    <row r="161" spans="2:48" ht="15" hidden="1" customHeight="1" outlineLevel="1">
      <c r="B161" s="244" t="s">
        <v>79</v>
      </c>
      <c r="C161" s="245">
        <v>51149</v>
      </c>
      <c r="D161" s="246">
        <v>1.243047445616674E-2</v>
      </c>
      <c r="E161" s="245">
        <v>11330</v>
      </c>
      <c r="F161" s="246">
        <v>-0.12765629812134283</v>
      </c>
      <c r="G161" s="245">
        <v>11509</v>
      </c>
      <c r="H161" s="246">
        <v>-0.18698784967504944</v>
      </c>
      <c r="I161" s="245">
        <v>58985</v>
      </c>
      <c r="J161" s="246">
        <v>-0.13449545861396017</v>
      </c>
      <c r="K161" s="245">
        <v>11367</v>
      </c>
      <c r="L161" s="246">
        <v>-0.14430894308943087</v>
      </c>
      <c r="M161" s="245">
        <v>115104</v>
      </c>
      <c r="N161" s="246">
        <v>-7.2826130734222061E-2</v>
      </c>
      <c r="O161" s="245">
        <v>1198</v>
      </c>
      <c r="P161" s="246">
        <v>-0.37991718426501031</v>
      </c>
      <c r="Q161" s="245">
        <v>12881</v>
      </c>
      <c r="R161" s="246">
        <v>-8.0978881278538806E-2</v>
      </c>
      <c r="S161" s="245">
        <v>70532</v>
      </c>
      <c r="T161" s="246">
        <v>-6.2037049350373019E-2</v>
      </c>
      <c r="U161" s="245">
        <v>28521</v>
      </c>
      <c r="V161" s="246">
        <v>-0.1453357705792454</v>
      </c>
      <c r="W161" s="245">
        <v>11382</v>
      </c>
      <c r="X161" s="246">
        <v>-2.6846785225718151E-2</v>
      </c>
      <c r="Y161" s="245">
        <v>12552</v>
      </c>
      <c r="Z161" s="246">
        <v>-8.5331195802667015E-2</v>
      </c>
      <c r="AA161" s="245">
        <v>18077</v>
      </c>
      <c r="AB161" s="246">
        <v>0.10178582312427631</v>
      </c>
      <c r="AC161" s="245">
        <v>3251</v>
      </c>
      <c r="AD161" s="246">
        <v>-3.3303597977995869E-2</v>
      </c>
      <c r="AE161" s="245">
        <v>2864</v>
      </c>
      <c r="AF161" s="246">
        <v>-0.25687597301504927</v>
      </c>
      <c r="AG161" s="245">
        <v>2759</v>
      </c>
      <c r="AH161" s="246">
        <v>-7.9719813208805834E-2</v>
      </c>
      <c r="AI161" s="245">
        <v>3759</v>
      </c>
      <c r="AJ161" s="246">
        <v>-0.11615330355043496</v>
      </c>
      <c r="AK161" s="245">
        <v>3525</v>
      </c>
      <c r="AL161" s="246">
        <v>-0.32107087827426806</v>
      </c>
      <c r="AM161" s="245">
        <v>920</v>
      </c>
      <c r="AN161" s="246">
        <v>-9.2702169625246578E-2</v>
      </c>
      <c r="AO161" s="245">
        <v>1228</v>
      </c>
      <c r="AP161" s="246">
        <v>-0.19528178243774574</v>
      </c>
      <c r="AQ161" s="245">
        <v>1599</v>
      </c>
      <c r="AR161" s="246">
        <v>-0.15396825396825398</v>
      </c>
      <c r="AS161" s="245">
        <v>312811</v>
      </c>
      <c r="AT161" s="246">
        <v>-0.10101190082739631</v>
      </c>
      <c r="AU161" s="247">
        <v>363960</v>
      </c>
      <c r="AV161" s="248">
        <v>-8.6629190925517019E-2</v>
      </c>
    </row>
    <row r="162" spans="2:48" collapsed="1">
      <c r="B162" s="257">
        <v>2000</v>
      </c>
      <c r="C162" s="258">
        <v>1031251</v>
      </c>
      <c r="D162" s="259">
        <v>3.234631944493116E-2</v>
      </c>
      <c r="E162" s="258">
        <v>162256</v>
      </c>
      <c r="F162" s="259">
        <v>9.9403083549629567E-3</v>
      </c>
      <c r="G162" s="258">
        <v>135660</v>
      </c>
      <c r="H162" s="259">
        <v>-9.1815899581589977E-2</v>
      </c>
      <c r="I162" s="258">
        <v>697955</v>
      </c>
      <c r="J162" s="259">
        <v>-2.1401561091333843E-2</v>
      </c>
      <c r="K162" s="258">
        <v>156233</v>
      </c>
      <c r="L162" s="259">
        <v>-0.11923352294188283</v>
      </c>
      <c r="M162" s="258">
        <v>1693914</v>
      </c>
      <c r="N162" s="259">
        <v>6.2204179302145279E-2</v>
      </c>
      <c r="O162" s="258">
        <v>31584</v>
      </c>
      <c r="P162" s="259">
        <v>7.2461799660441528E-2</v>
      </c>
      <c r="Q162" s="258">
        <v>121349</v>
      </c>
      <c r="R162" s="259">
        <v>2.2342603435638653E-2</v>
      </c>
      <c r="S162" s="258">
        <v>442860</v>
      </c>
      <c r="T162" s="259">
        <v>4.0718346168217234E-2</v>
      </c>
      <c r="U162" s="258">
        <v>187368</v>
      </c>
      <c r="V162" s="259">
        <v>4.5732081663634183E-2</v>
      </c>
      <c r="W162" s="258">
        <v>83547</v>
      </c>
      <c r="X162" s="259">
        <v>0.20701262677338272</v>
      </c>
      <c r="Y162" s="258">
        <v>74094</v>
      </c>
      <c r="Z162" s="259">
        <v>-5.2118513969910962E-2</v>
      </c>
      <c r="AA162" s="258">
        <v>97851</v>
      </c>
      <c r="AB162" s="259">
        <v>-1.1336425085629376E-2</v>
      </c>
      <c r="AC162" s="258">
        <v>41145</v>
      </c>
      <c r="AD162" s="259">
        <v>-7.736293306424491E-2</v>
      </c>
      <c r="AE162" s="258">
        <v>33426</v>
      </c>
      <c r="AF162" s="259">
        <v>-0.11207331650949659</v>
      </c>
      <c r="AG162" s="258">
        <v>31496</v>
      </c>
      <c r="AH162" s="259">
        <v>0.256673183577385</v>
      </c>
      <c r="AI162" s="258">
        <v>34193</v>
      </c>
      <c r="AJ162" s="259">
        <v>-0.18700366161015736</v>
      </c>
      <c r="AK162" s="258">
        <v>63553</v>
      </c>
      <c r="AL162" s="259">
        <v>-0.12917237599342291</v>
      </c>
      <c r="AM162" s="258">
        <v>11240</v>
      </c>
      <c r="AN162" s="259">
        <v>1.2065550153070426E-2</v>
      </c>
      <c r="AO162" s="258">
        <v>14831</v>
      </c>
      <c r="AP162" s="259">
        <v>0.17157753377043994</v>
      </c>
      <c r="AQ162" s="258">
        <v>27479</v>
      </c>
      <c r="AR162" s="259">
        <v>-8.9443502722977852E-3</v>
      </c>
      <c r="AS162" s="258">
        <v>3699174</v>
      </c>
      <c r="AT162" s="259">
        <v>1.5457339209660637E-2</v>
      </c>
      <c r="AU162" s="260">
        <v>4730425</v>
      </c>
      <c r="AV162" s="261">
        <v>1.9091930637312515E-2</v>
      </c>
    </row>
    <row r="163" spans="2:48" ht="15" hidden="1" customHeight="1" outlineLevel="1">
      <c r="B163" s="244" t="s">
        <v>90</v>
      </c>
      <c r="C163" s="245">
        <v>67317</v>
      </c>
      <c r="D163" s="246">
        <v>0.17851890756302513</v>
      </c>
      <c r="E163" s="245">
        <v>9692</v>
      </c>
      <c r="F163" s="246">
        <v>-0.22264998395893487</v>
      </c>
      <c r="G163" s="245">
        <v>11545</v>
      </c>
      <c r="H163" s="246">
        <v>-0.20313362782992817</v>
      </c>
      <c r="I163" s="245">
        <v>48983</v>
      </c>
      <c r="J163" s="246">
        <v>-0.19773650419287214</v>
      </c>
      <c r="K163" s="245">
        <v>8810</v>
      </c>
      <c r="L163" s="246">
        <v>-0.21793164669329779</v>
      </c>
      <c r="M163" s="245">
        <v>118819</v>
      </c>
      <c r="N163" s="246">
        <v>0.11395597389934742</v>
      </c>
      <c r="O163" s="245">
        <v>1375</v>
      </c>
      <c r="P163" s="246">
        <v>0.21897163120567376</v>
      </c>
      <c r="Q163" s="245">
        <v>7145</v>
      </c>
      <c r="R163" s="246">
        <v>5.8989180376463723E-2</v>
      </c>
      <c r="S163" s="245">
        <v>56805</v>
      </c>
      <c r="T163" s="246">
        <v>-0.17586722184339953</v>
      </c>
      <c r="U163" s="245">
        <v>24261</v>
      </c>
      <c r="V163" s="246">
        <v>-0.19851337958374626</v>
      </c>
      <c r="W163" s="245">
        <v>8142</v>
      </c>
      <c r="X163" s="246">
        <v>-0.32234706616729092</v>
      </c>
      <c r="Y163" s="245">
        <v>9359</v>
      </c>
      <c r="Z163" s="246">
        <v>-0.25187849720223821</v>
      </c>
      <c r="AA163" s="245">
        <v>15043</v>
      </c>
      <c r="AB163" s="246">
        <v>6.4463628644211735E-2</v>
      </c>
      <c r="AC163" s="245">
        <v>2380</v>
      </c>
      <c r="AD163" s="246">
        <v>-0.15662650602409633</v>
      </c>
      <c r="AE163" s="245">
        <v>2439</v>
      </c>
      <c r="AF163" s="246">
        <v>-0.20058997050147498</v>
      </c>
      <c r="AG163" s="245">
        <v>2771</v>
      </c>
      <c r="AH163" s="246" t="s">
        <v>143</v>
      </c>
      <c r="AI163" s="245">
        <v>2728</v>
      </c>
      <c r="AJ163" s="246" t="s">
        <v>143</v>
      </c>
      <c r="AK163" s="245">
        <v>3465</v>
      </c>
      <c r="AL163" s="246">
        <v>-0.68067459220348359</v>
      </c>
      <c r="AM163" s="245">
        <v>761</v>
      </c>
      <c r="AN163" s="246">
        <v>0.10610465116279078</v>
      </c>
      <c r="AO163" s="245">
        <v>597</v>
      </c>
      <c r="AP163" s="246">
        <v>0.34157303370786507</v>
      </c>
      <c r="AQ163" s="245">
        <v>1723</v>
      </c>
      <c r="AR163" s="246">
        <v>-0.22247292418772568</v>
      </c>
      <c r="AS163" s="245">
        <v>280038</v>
      </c>
      <c r="AT163" s="246">
        <v>-7.5461793690883017E-2</v>
      </c>
      <c r="AU163" s="247">
        <v>347355</v>
      </c>
      <c r="AV163" s="248">
        <v>-3.516520144993962E-2</v>
      </c>
    </row>
    <row r="164" spans="2:48" ht="15" hidden="1" customHeight="1" outlineLevel="1">
      <c r="B164" s="244" t="s">
        <v>89</v>
      </c>
      <c r="C164" s="245">
        <v>64822</v>
      </c>
      <c r="D164" s="246">
        <v>5.3057378647085596E-2</v>
      </c>
      <c r="E164" s="245">
        <v>13222</v>
      </c>
      <c r="F164" s="246">
        <v>2.3929373499574025E-2</v>
      </c>
      <c r="G164" s="245">
        <v>13862</v>
      </c>
      <c r="H164" s="246">
        <v>-7.4385683760683774E-2</v>
      </c>
      <c r="I164" s="245">
        <v>68057</v>
      </c>
      <c r="J164" s="246">
        <v>-7.0180046105809968E-3</v>
      </c>
      <c r="K164" s="245">
        <v>7595</v>
      </c>
      <c r="L164" s="246">
        <v>-6.79838016934593E-2</v>
      </c>
      <c r="M164" s="245">
        <v>133448</v>
      </c>
      <c r="N164" s="246">
        <v>0.12508009307658585</v>
      </c>
      <c r="O164" s="245">
        <v>1593</v>
      </c>
      <c r="P164" s="246">
        <v>0.6875</v>
      </c>
      <c r="Q164" s="245">
        <v>7509</v>
      </c>
      <c r="R164" s="246">
        <v>0.10883047844063798</v>
      </c>
      <c r="S164" s="245">
        <v>68880</v>
      </c>
      <c r="T164" s="246">
        <v>-3.7531788838275126E-2</v>
      </c>
      <c r="U164" s="245">
        <v>28664</v>
      </c>
      <c r="V164" s="246">
        <v>-0.10795755142688201</v>
      </c>
      <c r="W164" s="245">
        <v>11579</v>
      </c>
      <c r="X164" s="246">
        <v>-1.7242865764289794E-3</v>
      </c>
      <c r="Y164" s="245">
        <v>9967</v>
      </c>
      <c r="Z164" s="246">
        <v>-0.18934526230174864</v>
      </c>
      <c r="AA164" s="245">
        <v>18670</v>
      </c>
      <c r="AB164" s="246">
        <v>0.2014930175686982</v>
      </c>
      <c r="AC164" s="245">
        <v>3583</v>
      </c>
      <c r="AD164" s="246">
        <v>-0.19789567942690844</v>
      </c>
      <c r="AE164" s="245">
        <v>3648</v>
      </c>
      <c r="AF164" s="246">
        <v>-0.12769010043041606</v>
      </c>
      <c r="AG164" s="245">
        <v>1697</v>
      </c>
      <c r="AH164" s="246" t="s">
        <v>143</v>
      </c>
      <c r="AI164" s="245">
        <v>2843</v>
      </c>
      <c r="AJ164" s="246" t="s">
        <v>143</v>
      </c>
      <c r="AK164" s="245">
        <v>3906</v>
      </c>
      <c r="AL164" s="246">
        <v>-0.61091742205398947</v>
      </c>
      <c r="AM164" s="245">
        <v>777</v>
      </c>
      <c r="AN164" s="246">
        <v>-0.15359477124183007</v>
      </c>
      <c r="AO164" s="245">
        <v>896</v>
      </c>
      <c r="AP164" s="246">
        <v>0.3534743202416919</v>
      </c>
      <c r="AQ164" s="245">
        <v>2055</v>
      </c>
      <c r="AR164" s="246">
        <v>0.16562677254679525</v>
      </c>
      <c r="AS164" s="245">
        <v>333571</v>
      </c>
      <c r="AT164" s="246">
        <v>2.7390214304634064E-2</v>
      </c>
      <c r="AU164" s="247">
        <v>398393</v>
      </c>
      <c r="AV164" s="248">
        <v>3.1480915714307889E-2</v>
      </c>
    </row>
    <row r="165" spans="2:48" ht="15" hidden="1" customHeight="1" outlineLevel="1">
      <c r="B165" s="244" t="s">
        <v>88</v>
      </c>
      <c r="C165" s="245">
        <v>96749</v>
      </c>
      <c r="D165" s="246">
        <v>0.128952834371864</v>
      </c>
      <c r="E165" s="245">
        <v>17079</v>
      </c>
      <c r="F165" s="246">
        <v>0.11068478897054046</v>
      </c>
      <c r="G165" s="245">
        <v>12647</v>
      </c>
      <c r="H165" s="246">
        <v>0.23735446629488299</v>
      </c>
      <c r="I165" s="245">
        <v>67596</v>
      </c>
      <c r="J165" s="246">
        <v>2.9845971022441686E-2</v>
      </c>
      <c r="K165" s="245">
        <v>15232</v>
      </c>
      <c r="L165" s="246">
        <v>0.22799097065462748</v>
      </c>
      <c r="M165" s="245">
        <v>159308</v>
      </c>
      <c r="N165" s="246">
        <v>0.15312732984444777</v>
      </c>
      <c r="O165" s="245">
        <v>2903</v>
      </c>
      <c r="P165" s="246">
        <v>0.44860279441117767</v>
      </c>
      <c r="Q165" s="245">
        <v>7624</v>
      </c>
      <c r="R165" s="246">
        <v>0.14474474474474475</v>
      </c>
      <c r="S165" s="245">
        <v>33902</v>
      </c>
      <c r="T165" s="246">
        <v>0.18170727456516444</v>
      </c>
      <c r="U165" s="245">
        <v>13677</v>
      </c>
      <c r="V165" s="246">
        <v>5.7363741785852351E-2</v>
      </c>
      <c r="W165" s="245">
        <v>5701</v>
      </c>
      <c r="X165" s="246">
        <v>0.41393849206349209</v>
      </c>
      <c r="Y165" s="245">
        <v>6804</v>
      </c>
      <c r="Z165" s="246">
        <v>0.15576694411414982</v>
      </c>
      <c r="AA165" s="245">
        <v>7720</v>
      </c>
      <c r="AB165" s="246">
        <v>0.32305055698371898</v>
      </c>
      <c r="AC165" s="245">
        <v>5896</v>
      </c>
      <c r="AD165" s="246">
        <v>3.8942731277533005E-2</v>
      </c>
      <c r="AE165" s="245">
        <v>3474</v>
      </c>
      <c r="AF165" s="246">
        <v>-1.8644067796610209E-2</v>
      </c>
      <c r="AG165" s="245">
        <v>2193</v>
      </c>
      <c r="AH165" s="246" t="s">
        <v>143</v>
      </c>
      <c r="AI165" s="245">
        <v>3003</v>
      </c>
      <c r="AJ165" s="246" t="s">
        <v>143</v>
      </c>
      <c r="AK165" s="245">
        <v>4984</v>
      </c>
      <c r="AL165" s="246">
        <v>-0.52406417112299464</v>
      </c>
      <c r="AM165" s="245">
        <v>721</v>
      </c>
      <c r="AN165" s="246">
        <v>-0.17974971558589303</v>
      </c>
      <c r="AO165" s="245">
        <v>1155</v>
      </c>
      <c r="AP165" s="246">
        <v>-6.6289409862570703E-2</v>
      </c>
      <c r="AQ165" s="245">
        <v>2784</v>
      </c>
      <c r="AR165" s="246">
        <v>-0.12259691144027729</v>
      </c>
      <c r="AS165" s="245">
        <v>340501</v>
      </c>
      <c r="AT165" s="246">
        <v>0.11911562188793101</v>
      </c>
      <c r="AU165" s="247">
        <v>437250</v>
      </c>
      <c r="AV165" s="248">
        <v>0.1212774741830509</v>
      </c>
    </row>
    <row r="166" spans="2:48" ht="15" hidden="1" customHeight="1" outlineLevel="1">
      <c r="B166" s="244" t="s">
        <v>87</v>
      </c>
      <c r="C166" s="245">
        <v>107388</v>
      </c>
      <c r="D166" s="246">
        <v>0.11820567287267281</v>
      </c>
      <c r="E166" s="245">
        <v>11898</v>
      </c>
      <c r="F166" s="246">
        <v>0.16441573693482092</v>
      </c>
      <c r="G166" s="245">
        <v>9670</v>
      </c>
      <c r="H166" s="246">
        <v>6.2987798175222709E-2</v>
      </c>
      <c r="I166" s="245">
        <v>54849</v>
      </c>
      <c r="J166" s="246">
        <v>0.25817773088039631</v>
      </c>
      <c r="K166" s="245">
        <v>13526</v>
      </c>
      <c r="L166" s="246">
        <v>0.25764760576476053</v>
      </c>
      <c r="M166" s="245">
        <v>141599</v>
      </c>
      <c r="N166" s="246">
        <v>0.11667613009053346</v>
      </c>
      <c r="O166" s="245">
        <v>2888</v>
      </c>
      <c r="P166" s="246">
        <v>0.25184221933246631</v>
      </c>
      <c r="Q166" s="245">
        <v>9190</v>
      </c>
      <c r="R166" s="246">
        <v>7.3096683792620354E-2</v>
      </c>
      <c r="S166" s="245">
        <v>6098</v>
      </c>
      <c r="T166" s="246">
        <v>1.4473465313591838E-2</v>
      </c>
      <c r="U166" s="245">
        <v>1834</v>
      </c>
      <c r="V166" s="246">
        <v>-2.2388059701492491E-2</v>
      </c>
      <c r="W166" s="245">
        <v>1426</v>
      </c>
      <c r="X166" s="246">
        <v>-0.24907846234860453</v>
      </c>
      <c r="Y166" s="245">
        <v>1594</v>
      </c>
      <c r="Z166" s="246">
        <v>-0.2637413394919168</v>
      </c>
      <c r="AA166" s="245">
        <v>1244</v>
      </c>
      <c r="AB166" s="246">
        <v>16.52112676056338</v>
      </c>
      <c r="AC166" s="245">
        <v>3241</v>
      </c>
      <c r="AD166" s="246">
        <v>-0.11857492521076962</v>
      </c>
      <c r="AE166" s="245">
        <v>2439</v>
      </c>
      <c r="AF166" s="246">
        <v>3.7872340425531892E-2</v>
      </c>
      <c r="AG166" s="245">
        <v>1731</v>
      </c>
      <c r="AH166" s="246" t="s">
        <v>143</v>
      </c>
      <c r="AI166" s="245">
        <v>3565</v>
      </c>
      <c r="AJ166" s="246" t="s">
        <v>143</v>
      </c>
      <c r="AK166" s="245">
        <v>7201</v>
      </c>
      <c r="AL166" s="246">
        <v>-0.45934379457917263</v>
      </c>
      <c r="AM166" s="245">
        <v>1020</v>
      </c>
      <c r="AN166" s="246">
        <v>0.22448979591836737</v>
      </c>
      <c r="AO166" s="245">
        <v>1103</v>
      </c>
      <c r="AP166" s="246">
        <v>-0.14628482972136225</v>
      </c>
      <c r="AQ166" s="245">
        <v>2797</v>
      </c>
      <c r="AR166" s="246">
        <v>-0.10438680755683638</v>
      </c>
      <c r="AS166" s="245">
        <v>272815</v>
      </c>
      <c r="AT166" s="246">
        <v>0.12742322744347701</v>
      </c>
      <c r="AU166" s="247">
        <v>380203</v>
      </c>
      <c r="AV166" s="248">
        <v>0.12480437374451592</v>
      </c>
    </row>
    <row r="167" spans="2:48" ht="15" hidden="1" customHeight="1" outlineLevel="1">
      <c r="B167" s="244" t="s">
        <v>86</v>
      </c>
      <c r="C167" s="245">
        <v>136655</v>
      </c>
      <c r="D167" s="246">
        <v>5.7529348944830971E-2</v>
      </c>
      <c r="E167" s="245">
        <v>15094</v>
      </c>
      <c r="F167" s="246">
        <v>5.7972945958553179E-3</v>
      </c>
      <c r="G167" s="245">
        <v>12568</v>
      </c>
      <c r="H167" s="246">
        <v>-6.5784583364305371E-2</v>
      </c>
      <c r="I167" s="245">
        <v>50417</v>
      </c>
      <c r="J167" s="246">
        <v>7.1721616393512377E-2</v>
      </c>
      <c r="K167" s="245">
        <v>18303</v>
      </c>
      <c r="L167" s="246">
        <v>1.04339185160649E-2</v>
      </c>
      <c r="M167" s="245">
        <v>139519</v>
      </c>
      <c r="N167" s="246">
        <v>0.15807428927163314</v>
      </c>
      <c r="O167" s="245">
        <v>3821</v>
      </c>
      <c r="P167" s="246">
        <v>-7.7721457880762679E-2</v>
      </c>
      <c r="Q167" s="245">
        <v>19275</v>
      </c>
      <c r="R167" s="246">
        <v>3.4677116324010937E-2</v>
      </c>
      <c r="S167" s="245">
        <v>7146</v>
      </c>
      <c r="T167" s="246">
        <v>0.90661686232657424</v>
      </c>
      <c r="U167" s="245">
        <v>2403</v>
      </c>
      <c r="V167" s="246">
        <v>0.77343173431734313</v>
      </c>
      <c r="W167" s="245">
        <v>1559</v>
      </c>
      <c r="X167" s="246">
        <v>-6.814106395696351E-2</v>
      </c>
      <c r="Y167" s="245">
        <v>2420</v>
      </c>
      <c r="Z167" s="246">
        <v>2.5380116959064329</v>
      </c>
      <c r="AA167" s="245">
        <v>764</v>
      </c>
      <c r="AB167" s="246">
        <v>20.222222222222221</v>
      </c>
      <c r="AC167" s="245">
        <v>3384</v>
      </c>
      <c r="AD167" s="246">
        <v>-0.10900473933649291</v>
      </c>
      <c r="AE167" s="245">
        <v>2721</v>
      </c>
      <c r="AF167" s="246">
        <v>-7.4804488269296199E-2</v>
      </c>
      <c r="AG167" s="245">
        <v>2450</v>
      </c>
      <c r="AH167" s="246" t="s">
        <v>143</v>
      </c>
      <c r="AI167" s="245">
        <v>4992</v>
      </c>
      <c r="AJ167" s="246" t="s">
        <v>143</v>
      </c>
      <c r="AK167" s="245">
        <v>13008</v>
      </c>
      <c r="AL167" s="246">
        <v>-0.41265182643247389</v>
      </c>
      <c r="AM167" s="245">
        <v>475</v>
      </c>
      <c r="AN167" s="246">
        <v>-8.477842003853564E-2</v>
      </c>
      <c r="AO167" s="245">
        <v>992</v>
      </c>
      <c r="AP167" s="246">
        <v>5.3078556263269627E-2</v>
      </c>
      <c r="AQ167" s="245">
        <v>3075</v>
      </c>
      <c r="AR167" s="246">
        <v>-0.25018288222384788</v>
      </c>
      <c r="AS167" s="245">
        <v>297240</v>
      </c>
      <c r="AT167" s="246">
        <v>8.0519102839070822E-2</v>
      </c>
      <c r="AU167" s="247">
        <v>433895</v>
      </c>
      <c r="AV167" s="248">
        <v>7.3171395287291219E-2</v>
      </c>
    </row>
    <row r="168" spans="2:48" ht="15" hidden="1" customHeight="1" outlineLevel="1">
      <c r="B168" s="244" t="s">
        <v>85</v>
      </c>
      <c r="C168" s="245">
        <v>108002</v>
      </c>
      <c r="D168" s="246">
        <v>0.11490538964189478</v>
      </c>
      <c r="E168" s="245">
        <v>17440</v>
      </c>
      <c r="F168" s="246">
        <v>0.25739005046863728</v>
      </c>
      <c r="G168" s="245">
        <v>16132</v>
      </c>
      <c r="H168" s="246">
        <v>-1.0367462118888393E-2</v>
      </c>
      <c r="I168" s="245">
        <v>54158</v>
      </c>
      <c r="J168" s="246">
        <v>0.20324372361697396</v>
      </c>
      <c r="K168" s="245">
        <v>16472</v>
      </c>
      <c r="L168" s="246">
        <v>0.18828451882845187</v>
      </c>
      <c r="M168" s="245">
        <v>149085</v>
      </c>
      <c r="N168" s="246">
        <v>0.12630036187267213</v>
      </c>
      <c r="O168" s="245">
        <v>3345</v>
      </c>
      <c r="P168" s="246">
        <v>8.6744639376218347E-2</v>
      </c>
      <c r="Q168" s="245">
        <v>11153</v>
      </c>
      <c r="R168" s="246">
        <v>0.23483170947741372</v>
      </c>
      <c r="S168" s="245">
        <v>5146</v>
      </c>
      <c r="T168" s="246">
        <v>0.13648409893992941</v>
      </c>
      <c r="U168" s="245">
        <v>2070</v>
      </c>
      <c r="V168" s="246">
        <v>0.88010899182561309</v>
      </c>
      <c r="W168" s="245">
        <v>1495</v>
      </c>
      <c r="X168" s="246">
        <v>-2.1596858638743499E-2</v>
      </c>
      <c r="Y168" s="245">
        <v>921</v>
      </c>
      <c r="Z168" s="246">
        <v>-0.46359930110658121</v>
      </c>
      <c r="AA168" s="245">
        <v>660</v>
      </c>
      <c r="AB168" s="246">
        <v>2.6263736263736264</v>
      </c>
      <c r="AC168" s="245">
        <v>4765</v>
      </c>
      <c r="AD168" s="246">
        <v>1.5991471215351716E-2</v>
      </c>
      <c r="AE168" s="245">
        <v>3517</v>
      </c>
      <c r="AF168" s="246">
        <v>-1.1245431543435491E-2</v>
      </c>
      <c r="AG168" s="245">
        <v>1878</v>
      </c>
      <c r="AH168" s="246" t="s">
        <v>143</v>
      </c>
      <c r="AI168" s="245">
        <v>4806</v>
      </c>
      <c r="AJ168" s="246" t="s">
        <v>143</v>
      </c>
      <c r="AK168" s="245">
        <v>8439</v>
      </c>
      <c r="AL168" s="246">
        <v>-0.51680503864872596</v>
      </c>
      <c r="AM168" s="245">
        <v>925</v>
      </c>
      <c r="AN168" s="246">
        <v>0.57045840407470294</v>
      </c>
      <c r="AO168" s="245">
        <v>1189</v>
      </c>
      <c r="AP168" s="246">
        <v>0.60675675675675667</v>
      </c>
      <c r="AQ168" s="245">
        <v>2345</v>
      </c>
      <c r="AR168" s="246">
        <v>-0.44006685768863418</v>
      </c>
      <c r="AS168" s="245">
        <v>300795</v>
      </c>
      <c r="AT168" s="246">
        <v>0.11680620788237706</v>
      </c>
      <c r="AU168" s="247">
        <v>408797</v>
      </c>
      <c r="AV168" s="248">
        <v>0.11630339207986751</v>
      </c>
    </row>
    <row r="169" spans="2:48" ht="15" hidden="1" customHeight="1" outlineLevel="1">
      <c r="B169" s="244" t="s">
        <v>84</v>
      </c>
      <c r="C169" s="245">
        <v>84276</v>
      </c>
      <c r="D169" s="246">
        <v>-9.2519661897652039E-3</v>
      </c>
      <c r="E169" s="245">
        <v>10062</v>
      </c>
      <c r="F169" s="246">
        <v>0.2791762013729977</v>
      </c>
      <c r="G169" s="245">
        <v>9139</v>
      </c>
      <c r="H169" s="246">
        <v>-4.802083333333329E-2</v>
      </c>
      <c r="I169" s="245">
        <v>46199</v>
      </c>
      <c r="J169" s="246">
        <v>0.16575826394145854</v>
      </c>
      <c r="K169" s="245">
        <v>10630</v>
      </c>
      <c r="L169" s="246">
        <v>0.14350258175559372</v>
      </c>
      <c r="M169" s="245">
        <v>132316</v>
      </c>
      <c r="N169" s="246">
        <v>9.6202279957582126E-2</v>
      </c>
      <c r="O169" s="245">
        <v>2363</v>
      </c>
      <c r="P169" s="246">
        <v>-8.0902372617658536E-2</v>
      </c>
      <c r="Q169" s="245">
        <v>7373</v>
      </c>
      <c r="R169" s="246">
        <v>-0.1568896512292739</v>
      </c>
      <c r="S169" s="245">
        <v>7518</v>
      </c>
      <c r="T169" s="246">
        <v>0.37440585009140759</v>
      </c>
      <c r="U169" s="245">
        <v>2371</v>
      </c>
      <c r="V169" s="246">
        <v>0.21965020576131677</v>
      </c>
      <c r="W169" s="245">
        <v>1215</v>
      </c>
      <c r="X169" s="246">
        <v>2.2727272727272707E-2</v>
      </c>
      <c r="Y169" s="245">
        <v>2615</v>
      </c>
      <c r="Z169" s="246">
        <v>0.25419664268585129</v>
      </c>
      <c r="AA169" s="245">
        <v>1317</v>
      </c>
      <c r="AB169" s="246">
        <v>4.2055335968379444</v>
      </c>
      <c r="AC169" s="245">
        <v>3374</v>
      </c>
      <c r="AD169" s="246">
        <v>-8.8836245188039786E-4</v>
      </c>
      <c r="AE169" s="245">
        <v>1977</v>
      </c>
      <c r="AF169" s="246">
        <v>-0.19437652811735939</v>
      </c>
      <c r="AG169" s="245">
        <v>1643</v>
      </c>
      <c r="AH169" s="246" t="s">
        <v>143</v>
      </c>
      <c r="AI169" s="245">
        <v>3139</v>
      </c>
      <c r="AJ169" s="246" t="s">
        <v>143</v>
      </c>
      <c r="AK169" s="245">
        <v>5481</v>
      </c>
      <c r="AL169" s="246">
        <v>-0.50904693658187028</v>
      </c>
      <c r="AM169" s="245">
        <v>848</v>
      </c>
      <c r="AN169" s="246">
        <v>0.12317880794701996</v>
      </c>
      <c r="AO169" s="245">
        <v>1258</v>
      </c>
      <c r="AP169" s="246">
        <v>1.6596194503171247</v>
      </c>
      <c r="AQ169" s="245">
        <v>2242</v>
      </c>
      <c r="AR169" s="246">
        <v>-0.30930375847196545</v>
      </c>
      <c r="AS169" s="245">
        <v>245562</v>
      </c>
      <c r="AT169" s="246">
        <v>8.9469200873129928E-2</v>
      </c>
      <c r="AU169" s="247">
        <v>329838</v>
      </c>
      <c r="AV169" s="248">
        <v>6.2420480643176735E-2</v>
      </c>
    </row>
    <row r="170" spans="2:48" ht="15" hidden="1" customHeight="1" outlineLevel="1">
      <c r="B170" s="244" t="s">
        <v>83</v>
      </c>
      <c r="C170" s="245">
        <v>77087</v>
      </c>
      <c r="D170" s="246">
        <v>5.3086706465758748E-2</v>
      </c>
      <c r="E170" s="245">
        <v>12441</v>
      </c>
      <c r="F170" s="246">
        <v>0.21755725190839703</v>
      </c>
      <c r="G170" s="245">
        <v>9887</v>
      </c>
      <c r="H170" s="246">
        <v>-8.921411387329603E-3</v>
      </c>
      <c r="I170" s="245">
        <v>56137</v>
      </c>
      <c r="J170" s="246">
        <v>4.0614688762836915E-2</v>
      </c>
      <c r="K170" s="245">
        <v>14309</v>
      </c>
      <c r="L170" s="246">
        <v>8.5742469079596262E-2</v>
      </c>
      <c r="M170" s="245">
        <v>125342</v>
      </c>
      <c r="N170" s="246">
        <v>6.6579393316361646E-3</v>
      </c>
      <c r="O170" s="245">
        <v>2309</v>
      </c>
      <c r="P170" s="246">
        <v>-5.291222313371613E-2</v>
      </c>
      <c r="Q170" s="245">
        <v>6857</v>
      </c>
      <c r="R170" s="246">
        <v>0.14036254781307167</v>
      </c>
      <c r="S170" s="245">
        <v>6057</v>
      </c>
      <c r="T170" s="246">
        <v>0.71732350439466974</v>
      </c>
      <c r="U170" s="245">
        <v>1634</v>
      </c>
      <c r="V170" s="246">
        <v>0.8868360277136258</v>
      </c>
      <c r="W170" s="245">
        <v>687</v>
      </c>
      <c r="X170" s="246">
        <v>-0.23496659242761697</v>
      </c>
      <c r="Y170" s="245">
        <v>2032</v>
      </c>
      <c r="Z170" s="246">
        <v>0.21168753726893264</v>
      </c>
      <c r="AA170" s="245">
        <v>1704</v>
      </c>
      <c r="AB170" s="246">
        <v>18.813953488372093</v>
      </c>
      <c r="AC170" s="245">
        <v>3756</v>
      </c>
      <c r="AD170" s="246">
        <v>-0.11037423022264325</v>
      </c>
      <c r="AE170" s="245">
        <v>2656</v>
      </c>
      <c r="AF170" s="246">
        <v>-0.15116650687120481</v>
      </c>
      <c r="AG170" s="245">
        <v>1799</v>
      </c>
      <c r="AH170" s="246" t="s">
        <v>143</v>
      </c>
      <c r="AI170" s="245">
        <v>2472</v>
      </c>
      <c r="AJ170" s="246" t="s">
        <v>143</v>
      </c>
      <c r="AK170" s="245">
        <v>7109</v>
      </c>
      <c r="AL170" s="246">
        <v>-0.1406986582859906</v>
      </c>
      <c r="AM170" s="245">
        <v>979</v>
      </c>
      <c r="AN170" s="246">
        <v>-0.38582183186951069</v>
      </c>
      <c r="AO170" s="245">
        <v>1229</v>
      </c>
      <c r="AP170" s="246">
        <v>0.78374455732946302</v>
      </c>
      <c r="AQ170" s="245">
        <v>2189</v>
      </c>
      <c r="AR170" s="246">
        <v>-0.35900439238653004</v>
      </c>
      <c r="AS170" s="245">
        <v>255528</v>
      </c>
      <c r="AT170" s="246">
        <v>4.1980483866363771E-2</v>
      </c>
      <c r="AU170" s="247">
        <v>332615</v>
      </c>
      <c r="AV170" s="248">
        <v>4.4533561114705078E-2</v>
      </c>
    </row>
    <row r="171" spans="2:48" ht="15" hidden="1" customHeight="1" outlineLevel="1">
      <c r="B171" s="244" t="s">
        <v>82</v>
      </c>
      <c r="C171" s="245">
        <v>82280</v>
      </c>
      <c r="D171" s="246">
        <v>-0.12756730392000937</v>
      </c>
      <c r="E171" s="245">
        <v>14472</v>
      </c>
      <c r="F171" s="246">
        <v>0.31491913501726332</v>
      </c>
      <c r="G171" s="245">
        <v>14329</v>
      </c>
      <c r="H171" s="246">
        <v>1.0222786238014647E-2</v>
      </c>
      <c r="I171" s="245">
        <v>66058</v>
      </c>
      <c r="J171" s="246">
        <v>9.7509511704796603E-2</v>
      </c>
      <c r="K171" s="245">
        <v>23108</v>
      </c>
      <c r="L171" s="246">
        <v>6.8084122948925296E-2</v>
      </c>
      <c r="M171" s="245">
        <v>124885</v>
      </c>
      <c r="N171" s="246">
        <v>0.13924339314547396</v>
      </c>
      <c r="O171" s="245">
        <v>2049</v>
      </c>
      <c r="P171" s="246">
        <v>1.1891025641025643</v>
      </c>
      <c r="Q171" s="245">
        <v>7701</v>
      </c>
      <c r="R171" s="246">
        <v>-0.21136712749615971</v>
      </c>
      <c r="S171" s="245">
        <v>30106</v>
      </c>
      <c r="T171" s="246">
        <v>0.25123644071318729</v>
      </c>
      <c r="U171" s="245">
        <v>13854</v>
      </c>
      <c r="V171" s="246">
        <v>0.32981378383566895</v>
      </c>
      <c r="W171" s="245">
        <v>4799</v>
      </c>
      <c r="X171" s="246">
        <v>6.7128172855044355E-3</v>
      </c>
      <c r="Y171" s="245">
        <v>5229</v>
      </c>
      <c r="Z171" s="246">
        <v>0.31151241534988716</v>
      </c>
      <c r="AA171" s="245">
        <v>6224</v>
      </c>
      <c r="AB171" s="246">
        <v>0.27306197586418501</v>
      </c>
      <c r="AC171" s="245">
        <v>3768</v>
      </c>
      <c r="AD171" s="246">
        <v>-0.13019390581717449</v>
      </c>
      <c r="AE171" s="245">
        <v>3651</v>
      </c>
      <c r="AF171" s="246">
        <v>-6.8384792038785447E-2</v>
      </c>
      <c r="AG171" s="245">
        <v>2563</v>
      </c>
      <c r="AH171" s="246" t="s">
        <v>143</v>
      </c>
      <c r="AI171" s="245">
        <v>3164</v>
      </c>
      <c r="AJ171" s="246" t="s">
        <v>143</v>
      </c>
      <c r="AK171" s="245">
        <v>5376</v>
      </c>
      <c r="AL171" s="246">
        <v>-0.60770577933450087</v>
      </c>
      <c r="AM171" s="245">
        <v>952</v>
      </c>
      <c r="AN171" s="246">
        <v>-0.14311431143114306</v>
      </c>
      <c r="AO171" s="245">
        <v>751</v>
      </c>
      <c r="AP171" s="246">
        <v>0.35559566787003605</v>
      </c>
      <c r="AQ171" s="245">
        <v>2173</v>
      </c>
      <c r="AR171" s="246">
        <v>-0.35134328358208955</v>
      </c>
      <c r="AS171" s="245">
        <v>305106</v>
      </c>
      <c r="AT171" s="246">
        <v>9.5804705654183531E-2</v>
      </c>
      <c r="AU171" s="247">
        <v>387386</v>
      </c>
      <c r="AV171" s="248">
        <v>3.9287228163179977E-2</v>
      </c>
    </row>
    <row r="172" spans="2:48" ht="15" hidden="1" customHeight="1" outlineLevel="1">
      <c r="B172" s="244" t="s">
        <v>81</v>
      </c>
      <c r="C172" s="245">
        <v>74455</v>
      </c>
      <c r="D172" s="246">
        <v>0.16172569823685445</v>
      </c>
      <c r="E172" s="245">
        <v>12487</v>
      </c>
      <c r="F172" s="246">
        <v>0.12861532899493855</v>
      </c>
      <c r="G172" s="245">
        <v>11329</v>
      </c>
      <c r="H172" s="246">
        <v>-7.9684763572679396E-3</v>
      </c>
      <c r="I172" s="245">
        <v>71253</v>
      </c>
      <c r="J172" s="246">
        <v>0.12612014603385324</v>
      </c>
      <c r="K172" s="245">
        <v>16414</v>
      </c>
      <c r="L172" s="246">
        <v>4.5810767760433357E-2</v>
      </c>
      <c r="M172" s="245">
        <v>124773</v>
      </c>
      <c r="N172" s="246">
        <v>3.2307972333454726E-2</v>
      </c>
      <c r="O172" s="245">
        <v>1857</v>
      </c>
      <c r="P172" s="246">
        <v>1.1150341685649203</v>
      </c>
      <c r="Q172" s="245">
        <v>9469</v>
      </c>
      <c r="R172" s="246">
        <v>-0.22385245901639339</v>
      </c>
      <c r="S172" s="245">
        <v>67149</v>
      </c>
      <c r="T172" s="246">
        <v>-5.3519578270797563E-2</v>
      </c>
      <c r="U172" s="245">
        <v>29165</v>
      </c>
      <c r="V172" s="246">
        <v>-3.4591194968553451E-2</v>
      </c>
      <c r="W172" s="245">
        <v>10499</v>
      </c>
      <c r="X172" s="246">
        <v>-9.9725604527525324E-2</v>
      </c>
      <c r="Y172" s="245">
        <v>12040</v>
      </c>
      <c r="Z172" s="246">
        <v>-9.3919325707405132E-2</v>
      </c>
      <c r="AA172" s="245">
        <v>15445</v>
      </c>
      <c r="AB172" s="246">
        <v>-2.1601418978842046E-2</v>
      </c>
      <c r="AC172" s="245">
        <v>3536</v>
      </c>
      <c r="AD172" s="246">
        <v>0.10087173100871727</v>
      </c>
      <c r="AE172" s="245">
        <v>3412</v>
      </c>
      <c r="AF172" s="246">
        <v>6.5916900968447267E-2</v>
      </c>
      <c r="AG172" s="245">
        <v>1884</v>
      </c>
      <c r="AH172" s="246" t="s">
        <v>143</v>
      </c>
      <c r="AI172" s="245">
        <v>3129</v>
      </c>
      <c r="AJ172" s="246" t="s">
        <v>143</v>
      </c>
      <c r="AK172" s="245">
        <v>4521</v>
      </c>
      <c r="AL172" s="246">
        <v>-0.59056330374932076</v>
      </c>
      <c r="AM172" s="245">
        <v>1162</v>
      </c>
      <c r="AN172" s="246">
        <v>-0.1975138121546961</v>
      </c>
      <c r="AO172" s="245">
        <v>892</v>
      </c>
      <c r="AP172" s="246">
        <v>0.44336569579288021</v>
      </c>
      <c r="AQ172" s="245">
        <v>2048</v>
      </c>
      <c r="AR172" s="246">
        <v>-0.23866171003717473</v>
      </c>
      <c r="AS172" s="245">
        <v>335315</v>
      </c>
      <c r="AT172" s="246">
        <v>2.0224055886183034E-2</v>
      </c>
      <c r="AU172" s="247">
        <v>409770</v>
      </c>
      <c r="AV172" s="248">
        <v>4.3314203657213834E-2</v>
      </c>
    </row>
    <row r="173" spans="2:48" ht="15" hidden="1" customHeight="1" outlineLevel="1">
      <c r="B173" s="244" t="s">
        <v>80</v>
      </c>
      <c r="C173" s="245">
        <v>49387</v>
      </c>
      <c r="D173" s="246">
        <v>3.0419996244444913E-2</v>
      </c>
      <c r="E173" s="245">
        <v>13784</v>
      </c>
      <c r="F173" s="246">
        <v>0.24911644766651553</v>
      </c>
      <c r="G173" s="245">
        <v>14111</v>
      </c>
      <c r="H173" s="246">
        <v>9.651099541533914E-2</v>
      </c>
      <c r="I173" s="245">
        <v>61361</v>
      </c>
      <c r="J173" s="246">
        <v>5.0000855593011595E-2</v>
      </c>
      <c r="K173" s="245">
        <v>19700</v>
      </c>
      <c r="L173" s="246">
        <v>-2.4221110505720955E-2</v>
      </c>
      <c r="M173" s="245">
        <v>121477</v>
      </c>
      <c r="N173" s="246">
        <v>8.5401048972918003E-2</v>
      </c>
      <c r="O173" s="245">
        <v>3015</v>
      </c>
      <c r="P173" s="246">
        <v>1.7994428969359331</v>
      </c>
      <c r="Q173" s="245">
        <v>11385</v>
      </c>
      <c r="R173" s="246">
        <v>-0.11442128189172374</v>
      </c>
      <c r="S173" s="245">
        <v>61529</v>
      </c>
      <c r="T173" s="246">
        <v>0.10034335991988264</v>
      </c>
      <c r="U173" s="245">
        <v>25870</v>
      </c>
      <c r="V173" s="246">
        <v>0.1533146092461326</v>
      </c>
      <c r="W173" s="245">
        <v>10420</v>
      </c>
      <c r="X173" s="246">
        <v>9.3389296956978063E-2</v>
      </c>
      <c r="Y173" s="245">
        <v>11464</v>
      </c>
      <c r="Z173" s="246">
        <v>9.6718645364967104E-2</v>
      </c>
      <c r="AA173" s="245">
        <v>13775</v>
      </c>
      <c r="AB173" s="246">
        <v>2.0068127962085347E-2</v>
      </c>
      <c r="AC173" s="245">
        <v>3549</v>
      </c>
      <c r="AD173" s="246">
        <v>7.5454545454545441E-2</v>
      </c>
      <c r="AE173" s="245">
        <v>3857</v>
      </c>
      <c r="AF173" s="246">
        <v>4.4270833333333037E-3</v>
      </c>
      <c r="AG173" s="245">
        <v>1456</v>
      </c>
      <c r="AH173" s="246" t="s">
        <v>143</v>
      </c>
      <c r="AI173" s="245">
        <v>3964</v>
      </c>
      <c r="AJ173" s="246" t="s">
        <v>143</v>
      </c>
      <c r="AK173" s="245">
        <v>4298</v>
      </c>
      <c r="AL173" s="246">
        <v>-0.55740912367418394</v>
      </c>
      <c r="AM173" s="245">
        <v>1472</v>
      </c>
      <c r="AN173" s="246">
        <v>0.186140209508461</v>
      </c>
      <c r="AO173" s="245">
        <v>1071</v>
      </c>
      <c r="AP173" s="246">
        <v>0.90569395017793597</v>
      </c>
      <c r="AQ173" s="245">
        <v>2406</v>
      </c>
      <c r="AR173" s="246">
        <v>-4.2578591325109438E-2</v>
      </c>
      <c r="AS173" s="245">
        <v>328435</v>
      </c>
      <c r="AT173" s="246">
        <v>7.4901243335766088E-2</v>
      </c>
      <c r="AU173" s="247">
        <v>377822</v>
      </c>
      <c r="AV173" s="248">
        <v>6.8869915525152869E-2</v>
      </c>
    </row>
    <row r="174" spans="2:48" ht="15" hidden="1" customHeight="1" outlineLevel="1">
      <c r="B174" s="244" t="s">
        <v>79</v>
      </c>
      <c r="C174" s="245">
        <v>50521</v>
      </c>
      <c r="D174" s="246">
        <v>9.3031306116267531E-2</v>
      </c>
      <c r="E174" s="245">
        <v>12988</v>
      </c>
      <c r="F174" s="246">
        <v>0.21872947358543682</v>
      </c>
      <c r="G174" s="245">
        <v>14156</v>
      </c>
      <c r="H174" s="246">
        <v>0.12260111022997622</v>
      </c>
      <c r="I174" s="245">
        <v>68151</v>
      </c>
      <c r="J174" s="246">
        <v>5.9495678129469542E-2</v>
      </c>
      <c r="K174" s="245">
        <v>13284</v>
      </c>
      <c r="L174" s="246">
        <v>-8.8046560214892766E-3</v>
      </c>
      <c r="M174" s="245">
        <v>124145</v>
      </c>
      <c r="N174" s="246">
        <v>2.2848008267264408E-3</v>
      </c>
      <c r="O174" s="245">
        <v>1932</v>
      </c>
      <c r="P174" s="246">
        <v>0.71733333333333338</v>
      </c>
      <c r="Q174" s="245">
        <v>14016</v>
      </c>
      <c r="R174" s="246">
        <v>4.9473004947300225E-3</v>
      </c>
      <c r="S174" s="245">
        <v>75197</v>
      </c>
      <c r="T174" s="246">
        <v>0.21972068579585091</v>
      </c>
      <c r="U174" s="245">
        <v>33371</v>
      </c>
      <c r="V174" s="246">
        <v>0.41020114942528729</v>
      </c>
      <c r="W174" s="245">
        <v>11696</v>
      </c>
      <c r="X174" s="246">
        <v>0.12873962555491225</v>
      </c>
      <c r="Y174" s="245">
        <v>13723</v>
      </c>
      <c r="Z174" s="246">
        <v>0.1978875698324023</v>
      </c>
      <c r="AA174" s="245">
        <v>16407</v>
      </c>
      <c r="AB174" s="246">
        <v>1.4719525017007795E-2</v>
      </c>
      <c r="AC174" s="245">
        <v>3363</v>
      </c>
      <c r="AD174" s="246">
        <v>-6.4794215795328181E-2</v>
      </c>
      <c r="AE174" s="245">
        <v>3854</v>
      </c>
      <c r="AF174" s="246">
        <v>-0.10016343684333406</v>
      </c>
      <c r="AG174" s="245">
        <v>2998</v>
      </c>
      <c r="AH174" s="246" t="s">
        <v>143</v>
      </c>
      <c r="AI174" s="245">
        <v>4253</v>
      </c>
      <c r="AJ174" s="246" t="s">
        <v>143</v>
      </c>
      <c r="AK174" s="245">
        <v>5192</v>
      </c>
      <c r="AL174" s="246">
        <v>-0.61574896388395506</v>
      </c>
      <c r="AM174" s="245">
        <v>1014</v>
      </c>
      <c r="AN174" s="246">
        <v>-0.17761557177615572</v>
      </c>
      <c r="AO174" s="245">
        <v>1526</v>
      </c>
      <c r="AP174" s="246">
        <v>1.5348837209302326</v>
      </c>
      <c r="AQ174" s="245">
        <v>1890</v>
      </c>
      <c r="AR174" s="246">
        <v>-0.45845272206303722</v>
      </c>
      <c r="AS174" s="245">
        <v>347959</v>
      </c>
      <c r="AT174" s="246">
        <v>5.9687538067974222E-2</v>
      </c>
      <c r="AU174" s="247">
        <v>398480</v>
      </c>
      <c r="AV174" s="248">
        <v>6.3801954717404241E-2</v>
      </c>
    </row>
    <row r="175" spans="2:48" collapsed="1">
      <c r="B175" s="257">
        <v>1999</v>
      </c>
      <c r="C175" s="258">
        <v>998939</v>
      </c>
      <c r="D175" s="259">
        <v>6.5742966360366806E-2</v>
      </c>
      <c r="E175" s="258">
        <v>160659</v>
      </c>
      <c r="F175" s="259">
        <v>0.13380475515000101</v>
      </c>
      <c r="G175" s="258">
        <v>149375</v>
      </c>
      <c r="H175" s="259">
        <v>1.2064747478133242E-3</v>
      </c>
      <c r="I175" s="258">
        <v>713219</v>
      </c>
      <c r="J175" s="259">
        <v>6.342825703503463E-2</v>
      </c>
      <c r="K175" s="258">
        <v>177383</v>
      </c>
      <c r="L175" s="259">
        <v>5.6196969245884132E-2</v>
      </c>
      <c r="M175" s="258">
        <v>1594716</v>
      </c>
      <c r="N175" s="259">
        <v>9.6354778964389265E-2</v>
      </c>
      <c r="O175" s="258">
        <v>29450</v>
      </c>
      <c r="P175" s="259">
        <v>0.30142737195633917</v>
      </c>
      <c r="Q175" s="258">
        <v>118697</v>
      </c>
      <c r="R175" s="259">
        <v>-1.028099724839493E-2</v>
      </c>
      <c r="S175" s="258">
        <v>425533</v>
      </c>
      <c r="T175" s="259">
        <v>5.0589815377170666E-2</v>
      </c>
      <c r="U175" s="258">
        <v>179174</v>
      </c>
      <c r="V175" s="259">
        <v>5.8929215203040064E-2</v>
      </c>
      <c r="W175" s="258">
        <v>69218</v>
      </c>
      <c r="X175" s="259">
        <v>-2.7194917993619394E-2</v>
      </c>
      <c r="Y175" s="258">
        <v>78168</v>
      </c>
      <c r="Z175" s="259">
        <v>-4.6033450974369838E-4</v>
      </c>
      <c r="AA175" s="258">
        <v>98973</v>
      </c>
      <c r="AB175" s="259">
        <v>0.14443468004902749</v>
      </c>
      <c r="AC175" s="258">
        <v>44595</v>
      </c>
      <c r="AD175" s="259">
        <v>-5.4549694708276752E-2</v>
      </c>
      <c r="AE175" s="258">
        <v>37645</v>
      </c>
      <c r="AF175" s="259">
        <v>-6.9275842460503889E-2</v>
      </c>
      <c r="AG175" s="258">
        <v>25063</v>
      </c>
      <c r="AH175" s="259" t="s">
        <v>143</v>
      </c>
      <c r="AI175" s="258">
        <v>42058</v>
      </c>
      <c r="AJ175" s="259" t="s">
        <v>143</v>
      </c>
      <c r="AK175" s="258">
        <v>72980</v>
      </c>
      <c r="AL175" s="259">
        <v>-0.51891574763182358</v>
      </c>
      <c r="AM175" s="258">
        <v>11106</v>
      </c>
      <c r="AN175" s="259">
        <v>-5.9451219512195119E-2</v>
      </c>
      <c r="AO175" s="258">
        <v>12659</v>
      </c>
      <c r="AP175" s="259">
        <v>0.43591197822141559</v>
      </c>
      <c r="AQ175" s="258">
        <v>27727</v>
      </c>
      <c r="AR175" s="259">
        <v>-0.25601051840721267</v>
      </c>
      <c r="AS175" s="258">
        <v>3642865</v>
      </c>
      <c r="AT175" s="259">
        <v>6.209847297642046E-2</v>
      </c>
      <c r="AU175" s="260">
        <v>4641804</v>
      </c>
      <c r="AV175" s="261">
        <v>6.2880679393074512E-2</v>
      </c>
    </row>
    <row r="176" spans="2:48" ht="15" hidden="1" customHeight="1" outlineLevel="1">
      <c r="B176" s="244" t="s">
        <v>90</v>
      </c>
      <c r="C176" s="245">
        <v>57120</v>
      </c>
      <c r="D176" s="246">
        <v>-6.8143628562572389E-2</v>
      </c>
      <c r="E176" s="245">
        <v>12468</v>
      </c>
      <c r="F176" s="246">
        <v>0.18720243763092737</v>
      </c>
      <c r="G176" s="245">
        <v>14488</v>
      </c>
      <c r="H176" s="246">
        <v>8.5731414868105427E-2</v>
      </c>
      <c r="I176" s="245">
        <v>61056</v>
      </c>
      <c r="J176" s="246">
        <v>6.3730443569462336E-2</v>
      </c>
      <c r="K176" s="245">
        <v>11265</v>
      </c>
      <c r="L176" s="246">
        <v>-9.0064620355411962E-2</v>
      </c>
      <c r="M176" s="245">
        <v>106664</v>
      </c>
      <c r="N176" s="246">
        <v>-6.4326254199671973E-2</v>
      </c>
      <c r="O176" s="245">
        <v>1128</v>
      </c>
      <c r="P176" s="246">
        <v>-4.4130626654897975E-3</v>
      </c>
      <c r="Q176" s="245">
        <v>6747</v>
      </c>
      <c r="R176" s="246">
        <v>-0.21170697511391523</v>
      </c>
      <c r="S176" s="245">
        <v>68927</v>
      </c>
      <c r="T176" s="246">
        <v>0.12522854904009395</v>
      </c>
      <c r="U176" s="245">
        <v>30270</v>
      </c>
      <c r="V176" s="246">
        <v>0.25632937660828414</v>
      </c>
      <c r="W176" s="245">
        <v>12015</v>
      </c>
      <c r="X176" s="246">
        <v>7.8739450529718091E-2</v>
      </c>
      <c r="Y176" s="245">
        <v>12510</v>
      </c>
      <c r="Z176" s="246">
        <v>0.21138762467318672</v>
      </c>
      <c r="AA176" s="245">
        <v>14132</v>
      </c>
      <c r="AB176" s="246">
        <v>-9.9700579728610572E-2</v>
      </c>
      <c r="AC176" s="245">
        <v>2822</v>
      </c>
      <c r="AD176" s="246">
        <v>1.6204537270435804E-2</v>
      </c>
      <c r="AE176" s="245">
        <v>3051</v>
      </c>
      <c r="AF176" s="246">
        <v>-5.8042605742513076E-2</v>
      </c>
      <c r="AG176" s="245">
        <v>0</v>
      </c>
      <c r="AH176" s="246" t="s">
        <v>143</v>
      </c>
      <c r="AI176" s="245">
        <v>0</v>
      </c>
      <c r="AJ176" s="246" t="s">
        <v>143</v>
      </c>
      <c r="AK176" s="245">
        <v>10851</v>
      </c>
      <c r="AL176" s="246">
        <v>3.5697241576787331E-2</v>
      </c>
      <c r="AM176" s="245">
        <v>688</v>
      </c>
      <c r="AN176" s="246">
        <v>-0.16097560975609759</v>
      </c>
      <c r="AO176" s="245">
        <v>445</v>
      </c>
      <c r="AP176" s="246">
        <v>0.57801418439716312</v>
      </c>
      <c r="AQ176" s="245">
        <v>2216</v>
      </c>
      <c r="AR176" s="246">
        <v>-0.46628131021194608</v>
      </c>
      <c r="AS176" s="245">
        <v>302895</v>
      </c>
      <c r="AT176" s="246">
        <v>8.3324456044102657E-3</v>
      </c>
      <c r="AU176" s="247">
        <v>360015</v>
      </c>
      <c r="AV176" s="248">
        <v>-4.6282856266018912E-3</v>
      </c>
    </row>
    <row r="177" spans="2:48" ht="15" hidden="1" customHeight="1" outlineLevel="1">
      <c r="B177" s="244" t="s">
        <v>89</v>
      </c>
      <c r="C177" s="245">
        <v>61556</v>
      </c>
      <c r="D177" s="246">
        <v>8.5856599816489521E-3</v>
      </c>
      <c r="E177" s="245">
        <v>12913</v>
      </c>
      <c r="F177" s="246">
        <v>0.34889794212890424</v>
      </c>
      <c r="G177" s="245">
        <v>14976</v>
      </c>
      <c r="H177" s="246">
        <v>0.21047526673132877</v>
      </c>
      <c r="I177" s="245">
        <v>68538</v>
      </c>
      <c r="J177" s="246">
        <v>-7.6095601418114667E-2</v>
      </c>
      <c r="K177" s="245">
        <v>8149</v>
      </c>
      <c r="L177" s="246">
        <v>-9.1223374595739926E-2</v>
      </c>
      <c r="M177" s="245">
        <v>118612</v>
      </c>
      <c r="N177" s="246">
        <v>3.5424341358660572E-2</v>
      </c>
      <c r="O177" s="245">
        <v>944</v>
      </c>
      <c r="P177" s="246">
        <v>-0.2362459546925566</v>
      </c>
      <c r="Q177" s="245">
        <v>6772</v>
      </c>
      <c r="R177" s="246">
        <v>-5.6824512534818905E-2</v>
      </c>
      <c r="S177" s="245">
        <v>71566</v>
      </c>
      <c r="T177" s="246">
        <v>0.12746750689247732</v>
      </c>
      <c r="U177" s="245">
        <v>32133</v>
      </c>
      <c r="V177" s="246">
        <v>0.23332309818070152</v>
      </c>
      <c r="W177" s="245">
        <v>11599</v>
      </c>
      <c r="X177" s="246">
        <v>7.6673164392462745E-2</v>
      </c>
      <c r="Y177" s="245">
        <v>12295</v>
      </c>
      <c r="Z177" s="246">
        <v>0.14799253034547144</v>
      </c>
      <c r="AA177" s="245">
        <v>15539</v>
      </c>
      <c r="AB177" s="246">
        <v>-2.5034508721294979E-2</v>
      </c>
      <c r="AC177" s="245">
        <v>4467</v>
      </c>
      <c r="AD177" s="246">
        <v>0.13606307222787395</v>
      </c>
      <c r="AE177" s="245">
        <v>4182</v>
      </c>
      <c r="AF177" s="246">
        <v>1.9502681618722484E-2</v>
      </c>
      <c r="AG177" s="245">
        <v>0</v>
      </c>
      <c r="AH177" s="246" t="s">
        <v>143</v>
      </c>
      <c r="AI177" s="245">
        <v>0</v>
      </c>
      <c r="AJ177" s="246" t="s">
        <v>143</v>
      </c>
      <c r="AK177" s="245">
        <v>10039</v>
      </c>
      <c r="AL177" s="246">
        <v>-4.1165234001910189E-2</v>
      </c>
      <c r="AM177" s="245">
        <v>918</v>
      </c>
      <c r="AN177" s="246">
        <v>0.38045112781954882</v>
      </c>
      <c r="AO177" s="245">
        <v>662</v>
      </c>
      <c r="AP177" s="246">
        <v>0.62254901960784315</v>
      </c>
      <c r="AQ177" s="245">
        <v>1763</v>
      </c>
      <c r="AR177" s="246">
        <v>-0.496141754787082</v>
      </c>
      <c r="AS177" s="245">
        <v>324678</v>
      </c>
      <c r="AT177" s="246">
        <v>3.174245048285762E-2</v>
      </c>
      <c r="AU177" s="247">
        <v>386234</v>
      </c>
      <c r="AV177" s="248">
        <v>2.798086878295325E-2</v>
      </c>
    </row>
    <row r="178" spans="2:48" ht="15" hidden="1" customHeight="1" outlineLevel="1">
      <c r="B178" s="244" t="s">
        <v>88</v>
      </c>
      <c r="C178" s="245">
        <v>85698</v>
      </c>
      <c r="D178" s="246">
        <v>3.9267523647829261E-2</v>
      </c>
      <c r="E178" s="245">
        <v>15377</v>
      </c>
      <c r="F178" s="246">
        <v>0.26134033303256499</v>
      </c>
      <c r="G178" s="245">
        <v>10221</v>
      </c>
      <c r="H178" s="246">
        <v>-0.14874656450403934</v>
      </c>
      <c r="I178" s="245">
        <v>65637</v>
      </c>
      <c r="J178" s="246">
        <v>5.9567049251779691E-2</v>
      </c>
      <c r="K178" s="245">
        <v>12404</v>
      </c>
      <c r="L178" s="246">
        <v>-0.10826743350107837</v>
      </c>
      <c r="M178" s="245">
        <v>138153</v>
      </c>
      <c r="N178" s="246">
        <v>4.5781764505506972E-2</v>
      </c>
      <c r="O178" s="245">
        <v>2004</v>
      </c>
      <c r="P178" s="246">
        <v>0.42430703624733468</v>
      </c>
      <c r="Q178" s="245">
        <v>6660</v>
      </c>
      <c r="R178" s="246">
        <v>-0.223504721930745</v>
      </c>
      <c r="S178" s="245">
        <v>28689</v>
      </c>
      <c r="T178" s="246">
        <v>7.667192073857243E-2</v>
      </c>
      <c r="U178" s="245">
        <v>12935</v>
      </c>
      <c r="V178" s="246">
        <v>0.23519862490450727</v>
      </c>
      <c r="W178" s="245">
        <v>4032</v>
      </c>
      <c r="X178" s="246">
        <v>-9.910802775024985E-4</v>
      </c>
      <c r="Y178" s="245">
        <v>5887</v>
      </c>
      <c r="Z178" s="246">
        <v>0.16389877421905896</v>
      </c>
      <c r="AA178" s="245">
        <v>5835</v>
      </c>
      <c r="AB178" s="246">
        <v>-0.17584745762711862</v>
      </c>
      <c r="AC178" s="245">
        <v>5675</v>
      </c>
      <c r="AD178" s="246">
        <v>0.16529774127310071</v>
      </c>
      <c r="AE178" s="245">
        <v>3540</v>
      </c>
      <c r="AF178" s="246">
        <v>0.11636707663197732</v>
      </c>
      <c r="AG178" s="245">
        <v>0</v>
      </c>
      <c r="AH178" s="246" t="s">
        <v>143</v>
      </c>
      <c r="AI178" s="245">
        <v>0</v>
      </c>
      <c r="AJ178" s="246" t="s">
        <v>143</v>
      </c>
      <c r="AK178" s="245">
        <v>10472</v>
      </c>
      <c r="AL178" s="246">
        <v>0.12047934945431193</v>
      </c>
      <c r="AM178" s="245">
        <v>879</v>
      </c>
      <c r="AN178" s="246">
        <v>0.61878453038674031</v>
      </c>
      <c r="AO178" s="245">
        <v>1237</v>
      </c>
      <c r="AP178" s="246">
        <v>1.416015625</v>
      </c>
      <c r="AQ178" s="245">
        <v>3173</v>
      </c>
      <c r="AR178" s="246">
        <v>-0.34088076443705861</v>
      </c>
      <c r="AS178" s="245">
        <v>304259</v>
      </c>
      <c r="AT178" s="246">
        <v>4.1487100318683856E-2</v>
      </c>
      <c r="AU178" s="247">
        <v>389957</v>
      </c>
      <c r="AV178" s="248">
        <v>4.0998507737607381E-2</v>
      </c>
    </row>
    <row r="179" spans="2:48" ht="15" hidden="1" customHeight="1" outlineLevel="1">
      <c r="B179" s="244" t="s">
        <v>87</v>
      </c>
      <c r="C179" s="245">
        <v>96036</v>
      </c>
      <c r="D179" s="246">
        <v>-5.5943849715414773E-2</v>
      </c>
      <c r="E179" s="245">
        <v>10218</v>
      </c>
      <c r="F179" s="246">
        <v>7.1743234738829376E-2</v>
      </c>
      <c r="G179" s="245">
        <v>9097</v>
      </c>
      <c r="H179" s="246">
        <v>3.5397222854541388E-2</v>
      </c>
      <c r="I179" s="245">
        <v>43594</v>
      </c>
      <c r="J179" s="246">
        <v>-9.5485102498132579E-2</v>
      </c>
      <c r="K179" s="245">
        <v>10755</v>
      </c>
      <c r="L179" s="246">
        <v>-0.12525416836112235</v>
      </c>
      <c r="M179" s="245">
        <v>126804</v>
      </c>
      <c r="N179" s="246">
        <v>5.0241017740893401E-2</v>
      </c>
      <c r="O179" s="245">
        <v>2307</v>
      </c>
      <c r="P179" s="246">
        <v>0.44458359423919847</v>
      </c>
      <c r="Q179" s="245">
        <v>8564</v>
      </c>
      <c r="R179" s="246">
        <v>-0.3142765633757707</v>
      </c>
      <c r="S179" s="245">
        <v>6011</v>
      </c>
      <c r="T179" s="246">
        <v>0.71791940554444134</v>
      </c>
      <c r="U179" s="245">
        <v>1876</v>
      </c>
      <c r="V179" s="246">
        <v>0.70081595648232087</v>
      </c>
      <c r="W179" s="245">
        <v>1899</v>
      </c>
      <c r="X179" s="246">
        <v>1.2688172043010755</v>
      </c>
      <c r="Y179" s="245">
        <v>2165</v>
      </c>
      <c r="Z179" s="246">
        <v>0.73895582329317278</v>
      </c>
      <c r="AA179" s="245">
        <v>71</v>
      </c>
      <c r="AB179" s="246">
        <v>-0.77388535031847128</v>
      </c>
      <c r="AC179" s="245">
        <v>3677</v>
      </c>
      <c r="AD179" s="246">
        <v>0.14441332088390912</v>
      </c>
      <c r="AE179" s="245">
        <v>2350</v>
      </c>
      <c r="AF179" s="246">
        <v>-3.0528052805280481E-2</v>
      </c>
      <c r="AG179" s="245">
        <v>0</v>
      </c>
      <c r="AH179" s="246" t="s">
        <v>143</v>
      </c>
      <c r="AI179" s="245">
        <v>0</v>
      </c>
      <c r="AJ179" s="246" t="s">
        <v>143</v>
      </c>
      <c r="AK179" s="245">
        <v>13319</v>
      </c>
      <c r="AL179" s="246">
        <v>0.19517229002153624</v>
      </c>
      <c r="AM179" s="245">
        <v>833</v>
      </c>
      <c r="AN179" s="246">
        <v>-0.17850098619329391</v>
      </c>
      <c r="AO179" s="245">
        <v>1292</v>
      </c>
      <c r="AP179" s="246">
        <v>1.0187499999999998</v>
      </c>
      <c r="AQ179" s="245">
        <v>3123</v>
      </c>
      <c r="AR179" s="246">
        <v>-0.29359873331825381</v>
      </c>
      <c r="AS179" s="245">
        <v>241981</v>
      </c>
      <c r="AT179" s="246">
        <v>7.7251109834004517E-3</v>
      </c>
      <c r="AU179" s="247">
        <v>338017</v>
      </c>
      <c r="AV179" s="248">
        <v>-1.1221197415263284E-2</v>
      </c>
    </row>
    <row r="180" spans="2:48" ht="15" hidden="1" customHeight="1" outlineLevel="1">
      <c r="B180" s="244" t="s">
        <v>86</v>
      </c>
      <c r="C180" s="245">
        <v>129221</v>
      </c>
      <c r="D180" s="246">
        <v>-1.306031421130216E-2</v>
      </c>
      <c r="E180" s="245">
        <v>15007</v>
      </c>
      <c r="F180" s="246">
        <v>0.63208265361609572</v>
      </c>
      <c r="G180" s="245">
        <v>13453</v>
      </c>
      <c r="H180" s="246">
        <v>-3.0383874314510173E-3</v>
      </c>
      <c r="I180" s="245">
        <v>47043</v>
      </c>
      <c r="J180" s="246">
        <v>-0.10465912983898595</v>
      </c>
      <c r="K180" s="245">
        <v>18114</v>
      </c>
      <c r="L180" s="246">
        <v>-0.13417140672052008</v>
      </c>
      <c r="M180" s="245">
        <v>120475</v>
      </c>
      <c r="N180" s="246">
        <v>-8.4014445922828362E-2</v>
      </c>
      <c r="O180" s="245">
        <v>4143</v>
      </c>
      <c r="P180" s="246">
        <v>0.84543429844097995</v>
      </c>
      <c r="Q180" s="245">
        <v>18629</v>
      </c>
      <c r="R180" s="246">
        <v>-3.7111696903912805E-2</v>
      </c>
      <c r="S180" s="245">
        <v>3748</v>
      </c>
      <c r="T180" s="246">
        <v>0.30410577592205978</v>
      </c>
      <c r="U180" s="245">
        <v>1355</v>
      </c>
      <c r="V180" s="246">
        <v>0.57925407925407923</v>
      </c>
      <c r="W180" s="245">
        <v>1673</v>
      </c>
      <c r="X180" s="246">
        <v>1.1097099621689788</v>
      </c>
      <c r="Y180" s="245">
        <v>684</v>
      </c>
      <c r="Z180" s="246">
        <v>-0.32544378698224852</v>
      </c>
      <c r="AA180" s="245">
        <v>36</v>
      </c>
      <c r="AB180" s="246">
        <v>-0.82775119617224879</v>
      </c>
      <c r="AC180" s="245">
        <v>3798</v>
      </c>
      <c r="AD180" s="246">
        <v>4.3980208905992413E-2</v>
      </c>
      <c r="AE180" s="245">
        <v>2941</v>
      </c>
      <c r="AF180" s="246">
        <v>-4.0143603133159234E-2</v>
      </c>
      <c r="AG180" s="245">
        <v>0</v>
      </c>
      <c r="AH180" s="246" t="s">
        <v>143</v>
      </c>
      <c r="AI180" s="245">
        <v>0</v>
      </c>
      <c r="AJ180" s="246" t="s">
        <v>143</v>
      </c>
      <c r="AK180" s="245">
        <v>22147</v>
      </c>
      <c r="AL180" s="246">
        <v>0.40401927222010903</v>
      </c>
      <c r="AM180" s="245">
        <v>519</v>
      </c>
      <c r="AN180" s="246">
        <v>0.38031914893617014</v>
      </c>
      <c r="AO180" s="245">
        <v>942</v>
      </c>
      <c r="AP180" s="246">
        <v>0.54679802955665036</v>
      </c>
      <c r="AQ180" s="245">
        <v>4101</v>
      </c>
      <c r="AR180" s="246">
        <v>-8.701957940536631E-3</v>
      </c>
      <c r="AS180" s="245">
        <v>275090</v>
      </c>
      <c r="AT180" s="246">
        <v>-1.6984523464942836E-2</v>
      </c>
      <c r="AU180" s="247">
        <v>404311</v>
      </c>
      <c r="AV180" s="248">
        <v>-1.5733712455023974E-2</v>
      </c>
    </row>
    <row r="181" spans="2:48" ht="15" hidden="1" customHeight="1" outlineLevel="1">
      <c r="B181" s="244" t="s">
        <v>85</v>
      </c>
      <c r="C181" s="245">
        <v>96871</v>
      </c>
      <c r="D181" s="246">
        <v>-2.8423850358557767E-2</v>
      </c>
      <c r="E181" s="245">
        <v>13870</v>
      </c>
      <c r="F181" s="246">
        <v>0.20829340534889806</v>
      </c>
      <c r="G181" s="245">
        <v>16301</v>
      </c>
      <c r="H181" s="246">
        <v>0.10793176102766266</v>
      </c>
      <c r="I181" s="245">
        <v>45010</v>
      </c>
      <c r="J181" s="246">
        <v>1.9143442258036103E-3</v>
      </c>
      <c r="K181" s="245">
        <v>13862</v>
      </c>
      <c r="L181" s="246">
        <v>-8.6343263907197487E-2</v>
      </c>
      <c r="M181" s="245">
        <v>132367</v>
      </c>
      <c r="N181" s="246">
        <v>7.8407729972381324E-2</v>
      </c>
      <c r="O181" s="245">
        <v>3078</v>
      </c>
      <c r="P181" s="246">
        <v>0.79370629370629375</v>
      </c>
      <c r="Q181" s="245">
        <v>9032</v>
      </c>
      <c r="R181" s="246">
        <v>-0.18762367332254004</v>
      </c>
      <c r="S181" s="245">
        <v>4528</v>
      </c>
      <c r="T181" s="246">
        <v>0.1114383897889053</v>
      </c>
      <c r="U181" s="245">
        <v>1101</v>
      </c>
      <c r="V181" s="246">
        <v>-0.23060796645702308</v>
      </c>
      <c r="W181" s="245">
        <v>1528</v>
      </c>
      <c r="X181" s="246">
        <v>0.35341009743135521</v>
      </c>
      <c r="Y181" s="245">
        <v>1717</v>
      </c>
      <c r="Z181" s="246">
        <v>0.29878971255673226</v>
      </c>
      <c r="AA181" s="245">
        <v>182</v>
      </c>
      <c r="AB181" s="246">
        <v>-5.208333333333337E-2</v>
      </c>
      <c r="AC181" s="245">
        <v>4690</v>
      </c>
      <c r="AD181" s="246">
        <v>0.22230909564764145</v>
      </c>
      <c r="AE181" s="245">
        <v>3557</v>
      </c>
      <c r="AF181" s="246">
        <v>0.37495168148434477</v>
      </c>
      <c r="AG181" s="245">
        <v>0</v>
      </c>
      <c r="AH181" s="246" t="s">
        <v>143</v>
      </c>
      <c r="AI181" s="245">
        <v>0</v>
      </c>
      <c r="AJ181" s="246" t="s">
        <v>143</v>
      </c>
      <c r="AK181" s="245">
        <v>17465</v>
      </c>
      <c r="AL181" s="246">
        <v>0.38578116321510758</v>
      </c>
      <c r="AM181" s="245">
        <v>589</v>
      </c>
      <c r="AN181" s="246">
        <v>0.13926499032882012</v>
      </c>
      <c r="AO181" s="245">
        <v>740</v>
      </c>
      <c r="AP181" s="246">
        <v>0.1212121212121211</v>
      </c>
      <c r="AQ181" s="245">
        <v>4188</v>
      </c>
      <c r="AR181" s="246">
        <v>-2.6046511627906943E-2</v>
      </c>
      <c r="AS181" s="245">
        <v>269335</v>
      </c>
      <c r="AT181" s="246">
        <v>7.506516211696046E-2</v>
      </c>
      <c r="AU181" s="247">
        <v>366206</v>
      </c>
      <c r="AV181" s="248">
        <v>4.560379631903233E-2</v>
      </c>
    </row>
    <row r="182" spans="2:48" ht="15" hidden="1" customHeight="1" outlineLevel="1">
      <c r="B182" s="244" t="s">
        <v>84</v>
      </c>
      <c r="C182" s="245">
        <v>85063</v>
      </c>
      <c r="D182" s="246">
        <v>5.4600230600428956E-2</v>
      </c>
      <c r="E182" s="245">
        <v>7866</v>
      </c>
      <c r="F182" s="246">
        <v>-6.5684760660410957E-2</v>
      </c>
      <c r="G182" s="245">
        <v>9600</v>
      </c>
      <c r="H182" s="246">
        <v>-5.0914483440435032E-2</v>
      </c>
      <c r="I182" s="245">
        <v>39630</v>
      </c>
      <c r="J182" s="246">
        <v>0.22292168117015376</v>
      </c>
      <c r="K182" s="245">
        <v>9296</v>
      </c>
      <c r="L182" s="246">
        <v>-0.16620324692797561</v>
      </c>
      <c r="M182" s="245">
        <v>120704</v>
      </c>
      <c r="N182" s="246">
        <v>9.4959904205522694E-2</v>
      </c>
      <c r="O182" s="245">
        <v>2571</v>
      </c>
      <c r="P182" s="246">
        <v>6.8578553615959992E-2</v>
      </c>
      <c r="Q182" s="245">
        <v>8745</v>
      </c>
      <c r="R182" s="246">
        <v>6.2133241284088037E-3</v>
      </c>
      <c r="S182" s="245">
        <v>5470</v>
      </c>
      <c r="T182" s="246">
        <v>0.92673476576259239</v>
      </c>
      <c r="U182" s="245">
        <v>1944</v>
      </c>
      <c r="V182" s="246">
        <v>0.78185151237396888</v>
      </c>
      <c r="W182" s="245">
        <v>1188</v>
      </c>
      <c r="X182" s="246">
        <v>1.216417910447761</v>
      </c>
      <c r="Y182" s="245">
        <v>2085</v>
      </c>
      <c r="Z182" s="246">
        <v>1.0684523809523809</v>
      </c>
      <c r="AA182" s="245">
        <v>253</v>
      </c>
      <c r="AB182" s="246">
        <v>0.24019607843137258</v>
      </c>
      <c r="AC182" s="245">
        <v>3377</v>
      </c>
      <c r="AD182" s="246">
        <v>0.25027767493520914</v>
      </c>
      <c r="AE182" s="245">
        <v>2454</v>
      </c>
      <c r="AF182" s="246">
        <v>0.11292517006802716</v>
      </c>
      <c r="AG182" s="245">
        <v>0</v>
      </c>
      <c r="AH182" s="246" t="s">
        <v>143</v>
      </c>
      <c r="AI182" s="245">
        <v>0</v>
      </c>
      <c r="AJ182" s="246" t="s">
        <v>143</v>
      </c>
      <c r="AK182" s="245">
        <v>11164</v>
      </c>
      <c r="AL182" s="246">
        <v>0.46336348145235284</v>
      </c>
      <c r="AM182" s="245">
        <v>755</v>
      </c>
      <c r="AN182" s="246">
        <v>0.49504950495049505</v>
      </c>
      <c r="AO182" s="245">
        <v>473</v>
      </c>
      <c r="AP182" s="246">
        <v>-0.16578483245149911</v>
      </c>
      <c r="AQ182" s="245">
        <v>3246</v>
      </c>
      <c r="AR182" s="246">
        <v>0.2804733727810651</v>
      </c>
      <c r="AS182" s="245">
        <v>225396</v>
      </c>
      <c r="AT182" s="246">
        <v>0.11312713283190701</v>
      </c>
      <c r="AU182" s="247">
        <v>310459</v>
      </c>
      <c r="AV182" s="248">
        <v>9.6454857530337446E-2</v>
      </c>
    </row>
    <row r="183" spans="2:48" ht="15" hidden="1" customHeight="1" outlineLevel="1">
      <c r="B183" s="244" t="s">
        <v>83</v>
      </c>
      <c r="C183" s="245">
        <v>73201</v>
      </c>
      <c r="D183" s="246">
        <v>-7.6514520727676394E-2</v>
      </c>
      <c r="E183" s="245">
        <v>10218</v>
      </c>
      <c r="F183" s="246">
        <v>0.1478319478768817</v>
      </c>
      <c r="G183" s="245">
        <v>9976</v>
      </c>
      <c r="H183" s="246">
        <v>0.21126760563380276</v>
      </c>
      <c r="I183" s="245">
        <v>53946</v>
      </c>
      <c r="J183" s="246">
        <v>-1.6050778827563561E-2</v>
      </c>
      <c r="K183" s="245">
        <v>13179</v>
      </c>
      <c r="L183" s="246">
        <v>-0.2204542765881935</v>
      </c>
      <c r="M183" s="245">
        <v>124513</v>
      </c>
      <c r="N183" s="246">
        <v>1.4850315019031557E-2</v>
      </c>
      <c r="O183" s="245">
        <v>2438</v>
      </c>
      <c r="P183" s="246">
        <v>0.33224043715846996</v>
      </c>
      <c r="Q183" s="245">
        <v>6013</v>
      </c>
      <c r="R183" s="246">
        <v>-3.0161290322580636E-2</v>
      </c>
      <c r="S183" s="245">
        <v>3527</v>
      </c>
      <c r="T183" s="246">
        <v>1.6558734939759034</v>
      </c>
      <c r="U183" s="245">
        <v>866</v>
      </c>
      <c r="V183" s="246">
        <v>-8.8421052631578956E-2</v>
      </c>
      <c r="W183" s="245">
        <v>898</v>
      </c>
      <c r="X183" s="246">
        <v>6.4833333333333334</v>
      </c>
      <c r="Y183" s="245">
        <v>1677</v>
      </c>
      <c r="Z183" s="246">
        <v>25.61904761904762</v>
      </c>
      <c r="AA183" s="245">
        <v>86</v>
      </c>
      <c r="AB183" s="246">
        <v>-0.55897435897435899</v>
      </c>
      <c r="AC183" s="245">
        <v>4222</v>
      </c>
      <c r="AD183" s="246">
        <v>0.39847631666114602</v>
      </c>
      <c r="AE183" s="245">
        <v>3129</v>
      </c>
      <c r="AF183" s="246">
        <v>0.11194029850746268</v>
      </c>
      <c r="AG183" s="245">
        <v>0</v>
      </c>
      <c r="AH183" s="246" t="s">
        <v>143</v>
      </c>
      <c r="AI183" s="245">
        <v>0</v>
      </c>
      <c r="AJ183" s="246" t="s">
        <v>143</v>
      </c>
      <c r="AK183" s="245">
        <v>8273</v>
      </c>
      <c r="AL183" s="246">
        <v>0.27433764633394953</v>
      </c>
      <c r="AM183" s="245">
        <v>1594</v>
      </c>
      <c r="AN183" s="246">
        <v>2.2464358452138491</v>
      </c>
      <c r="AO183" s="245">
        <v>689</v>
      </c>
      <c r="AP183" s="246">
        <v>0.75765306122448983</v>
      </c>
      <c r="AQ183" s="245">
        <v>3415</v>
      </c>
      <c r="AR183" s="246">
        <v>0.19447359216509263</v>
      </c>
      <c r="AS183" s="245">
        <v>245233</v>
      </c>
      <c r="AT183" s="246">
        <v>3.4467776362301805E-2</v>
      </c>
      <c r="AU183" s="247">
        <v>318434</v>
      </c>
      <c r="AV183" s="248">
        <v>6.6576464935130808E-3</v>
      </c>
    </row>
    <row r="184" spans="2:48" ht="15" hidden="1" customHeight="1" outlineLevel="1">
      <c r="B184" s="244" t="s">
        <v>82</v>
      </c>
      <c r="C184" s="245">
        <v>94311</v>
      </c>
      <c r="D184" s="246">
        <v>0.20210311643617351</v>
      </c>
      <c r="E184" s="245">
        <v>11006</v>
      </c>
      <c r="F184" s="246">
        <v>0.15149612889725894</v>
      </c>
      <c r="G184" s="245">
        <v>14184</v>
      </c>
      <c r="H184" s="246">
        <v>0.17915038656579929</v>
      </c>
      <c r="I184" s="245">
        <v>60189</v>
      </c>
      <c r="J184" s="246">
        <v>3.661540051323553E-2</v>
      </c>
      <c r="K184" s="245">
        <v>21635</v>
      </c>
      <c r="L184" s="246">
        <v>-0.19799080664294189</v>
      </c>
      <c r="M184" s="245">
        <v>109621</v>
      </c>
      <c r="N184" s="246">
        <v>2.4131616808983791E-2</v>
      </c>
      <c r="O184" s="245">
        <v>936</v>
      </c>
      <c r="P184" s="246">
        <v>5.6433408577878152E-2</v>
      </c>
      <c r="Q184" s="245">
        <v>9765</v>
      </c>
      <c r="R184" s="246">
        <v>-1.5525758645024701E-2</v>
      </c>
      <c r="S184" s="245">
        <v>24061</v>
      </c>
      <c r="T184" s="246">
        <v>0.32326898751581146</v>
      </c>
      <c r="U184" s="245">
        <v>10418</v>
      </c>
      <c r="V184" s="246">
        <v>0.29819314641744543</v>
      </c>
      <c r="W184" s="245">
        <v>4767</v>
      </c>
      <c r="X184" s="246">
        <v>0.24108305128872698</v>
      </c>
      <c r="Y184" s="245">
        <v>3987</v>
      </c>
      <c r="Z184" s="246">
        <v>0.29364049318624263</v>
      </c>
      <c r="AA184" s="245">
        <v>4889</v>
      </c>
      <c r="AB184" s="246">
        <v>0.51128284389489953</v>
      </c>
      <c r="AC184" s="245">
        <v>4332</v>
      </c>
      <c r="AD184" s="246">
        <v>0.36613055818353835</v>
      </c>
      <c r="AE184" s="245">
        <v>3919</v>
      </c>
      <c r="AF184" s="246">
        <v>0.22049205854873866</v>
      </c>
      <c r="AG184" s="245">
        <v>0</v>
      </c>
      <c r="AH184" s="246" t="s">
        <v>143</v>
      </c>
      <c r="AI184" s="245">
        <v>0</v>
      </c>
      <c r="AJ184" s="246" t="s">
        <v>143</v>
      </c>
      <c r="AK184" s="245">
        <v>13704</v>
      </c>
      <c r="AL184" s="246">
        <v>0.45061924420450938</v>
      </c>
      <c r="AM184" s="245">
        <v>1111</v>
      </c>
      <c r="AN184" s="246">
        <v>1.0922787193973633</v>
      </c>
      <c r="AO184" s="245">
        <v>554</v>
      </c>
      <c r="AP184" s="246">
        <v>-1.4234875444839812E-2</v>
      </c>
      <c r="AQ184" s="245">
        <v>3350</v>
      </c>
      <c r="AR184" s="246">
        <v>3.2943995208145616E-3</v>
      </c>
      <c r="AS184" s="245">
        <v>278431</v>
      </c>
      <c r="AT184" s="246">
        <v>5.8347049007720031E-2</v>
      </c>
      <c r="AU184" s="247">
        <v>372742</v>
      </c>
      <c r="AV184" s="248">
        <v>9.1369577438396021E-2</v>
      </c>
    </row>
    <row r="185" spans="2:48" ht="15" hidden="1" customHeight="1" outlineLevel="1">
      <c r="B185" s="244" t="s">
        <v>81</v>
      </c>
      <c r="C185" s="245">
        <v>64090</v>
      </c>
      <c r="D185" s="246">
        <v>-0.22977081806054633</v>
      </c>
      <c r="E185" s="245">
        <v>11064</v>
      </c>
      <c r="F185" s="246">
        <v>1.4208451737097727E-2</v>
      </c>
      <c r="G185" s="245">
        <v>11420</v>
      </c>
      <c r="H185" s="246">
        <v>-6.6383257030738996E-2</v>
      </c>
      <c r="I185" s="245">
        <v>63273</v>
      </c>
      <c r="J185" s="246">
        <v>-0.11193296653941165</v>
      </c>
      <c r="K185" s="245">
        <v>15695</v>
      </c>
      <c r="L185" s="246">
        <v>-0.20123161484044993</v>
      </c>
      <c r="M185" s="245">
        <v>120868</v>
      </c>
      <c r="N185" s="246">
        <v>0.15469787437305937</v>
      </c>
      <c r="O185" s="245">
        <v>878</v>
      </c>
      <c r="P185" s="246">
        <v>-7.9664570230607912E-2</v>
      </c>
      <c r="Q185" s="245">
        <v>12200</v>
      </c>
      <c r="R185" s="246">
        <v>1.641256352578524E-2</v>
      </c>
      <c r="S185" s="245">
        <v>70946</v>
      </c>
      <c r="T185" s="246">
        <v>0.12788146640806342</v>
      </c>
      <c r="U185" s="245">
        <v>30210</v>
      </c>
      <c r="V185" s="246">
        <v>0.45457171746352731</v>
      </c>
      <c r="W185" s="245">
        <v>11662</v>
      </c>
      <c r="X185" s="246">
        <v>-0.1023015934108229</v>
      </c>
      <c r="Y185" s="245">
        <v>13288</v>
      </c>
      <c r="Z185" s="246">
        <v>0.14216950318033361</v>
      </c>
      <c r="AA185" s="245">
        <v>15786</v>
      </c>
      <c r="AB185" s="246">
        <v>-9.8355037697052783E-2</v>
      </c>
      <c r="AC185" s="245">
        <v>3212</v>
      </c>
      <c r="AD185" s="246">
        <v>-0.20396530359355636</v>
      </c>
      <c r="AE185" s="245">
        <v>3201</v>
      </c>
      <c r="AF185" s="246">
        <v>-0.30594102341717255</v>
      </c>
      <c r="AG185" s="245">
        <v>0</v>
      </c>
      <c r="AH185" s="246" t="s">
        <v>143</v>
      </c>
      <c r="AI185" s="245">
        <v>0</v>
      </c>
      <c r="AJ185" s="246" t="s">
        <v>143</v>
      </c>
      <c r="AK185" s="245">
        <v>11042</v>
      </c>
      <c r="AL185" s="246">
        <v>0.27285302593659932</v>
      </c>
      <c r="AM185" s="245">
        <v>1448</v>
      </c>
      <c r="AN185" s="246">
        <v>0.84458598726114653</v>
      </c>
      <c r="AO185" s="245">
        <v>618</v>
      </c>
      <c r="AP185" s="246">
        <v>8.0419580419580416E-2</v>
      </c>
      <c r="AQ185" s="245">
        <v>2690</v>
      </c>
      <c r="AR185" s="246">
        <v>-2.5954764553207665E-3</v>
      </c>
      <c r="AS185" s="245">
        <v>328668</v>
      </c>
      <c r="AT185" s="246">
        <v>3.9585264096813955E-2</v>
      </c>
      <c r="AU185" s="247">
        <v>392758</v>
      </c>
      <c r="AV185" s="248">
        <v>-1.6536375518952706E-2</v>
      </c>
    </row>
    <row r="186" spans="2:48" ht="15" hidden="1" customHeight="1" outlineLevel="1">
      <c r="B186" s="244" t="s">
        <v>80</v>
      </c>
      <c r="C186" s="245">
        <v>47929</v>
      </c>
      <c r="D186" s="246">
        <v>-1.1589779546720025E-2</v>
      </c>
      <c r="E186" s="245">
        <v>11035</v>
      </c>
      <c r="F186" s="246">
        <v>4.2611489040060402E-2</v>
      </c>
      <c r="G186" s="245">
        <v>12869</v>
      </c>
      <c r="H186" s="246">
        <v>4.4731287546679654E-2</v>
      </c>
      <c r="I186" s="245">
        <v>58439</v>
      </c>
      <c r="J186" s="246">
        <v>-1.3158794175951449E-3</v>
      </c>
      <c r="K186" s="245">
        <v>20189</v>
      </c>
      <c r="L186" s="246">
        <v>-5.6721020417698442E-2</v>
      </c>
      <c r="M186" s="245">
        <v>111919</v>
      </c>
      <c r="N186" s="246">
        <v>-6.0238637031563513E-2</v>
      </c>
      <c r="O186" s="245">
        <v>1077</v>
      </c>
      <c r="P186" s="246">
        <v>-0.36385115180153571</v>
      </c>
      <c r="Q186" s="245">
        <v>12856</v>
      </c>
      <c r="R186" s="246">
        <v>-7.0628207908624341E-2</v>
      </c>
      <c r="S186" s="245">
        <v>55918</v>
      </c>
      <c r="T186" s="246">
        <v>1.0608881097395662E-2</v>
      </c>
      <c r="U186" s="245">
        <v>22431</v>
      </c>
      <c r="V186" s="246">
        <v>0.11964660077867628</v>
      </c>
      <c r="W186" s="245">
        <v>9530</v>
      </c>
      <c r="X186" s="246">
        <v>-5.9601342016972536E-2</v>
      </c>
      <c r="Y186" s="245">
        <v>10453</v>
      </c>
      <c r="Z186" s="246">
        <v>-3.3918669131238421E-2</v>
      </c>
      <c r="AA186" s="245">
        <v>13504</v>
      </c>
      <c r="AB186" s="246">
        <v>-5.8495433312417244E-2</v>
      </c>
      <c r="AC186" s="245">
        <v>3300</v>
      </c>
      <c r="AD186" s="246">
        <v>-4.6793760831889131E-2</v>
      </c>
      <c r="AE186" s="245">
        <v>3840</v>
      </c>
      <c r="AF186" s="246">
        <v>-3.6386449184441672E-2</v>
      </c>
      <c r="AG186" s="245">
        <v>0</v>
      </c>
      <c r="AH186" s="246" t="s">
        <v>143</v>
      </c>
      <c r="AI186" s="245">
        <v>0</v>
      </c>
      <c r="AJ186" s="246" t="s">
        <v>143</v>
      </c>
      <c r="AK186" s="245">
        <v>9711</v>
      </c>
      <c r="AL186" s="246">
        <v>0.53485064011379801</v>
      </c>
      <c r="AM186" s="245">
        <v>1241</v>
      </c>
      <c r="AN186" s="246">
        <v>0.90337423312883436</v>
      </c>
      <c r="AO186" s="245">
        <v>562</v>
      </c>
      <c r="AP186" s="246">
        <v>-9.061488673139162E-2</v>
      </c>
      <c r="AQ186" s="245">
        <v>2513</v>
      </c>
      <c r="AR186" s="246">
        <v>0.23793103448275854</v>
      </c>
      <c r="AS186" s="245">
        <v>305549</v>
      </c>
      <c r="AT186" s="246">
        <v>-1.4345346391566371E-2</v>
      </c>
      <c r="AU186" s="247">
        <v>353478</v>
      </c>
      <c r="AV186" s="248">
        <v>-1.3972612674936657E-2</v>
      </c>
    </row>
    <row r="187" spans="2:48" ht="15" hidden="1" customHeight="1" outlineLevel="1">
      <c r="B187" s="244" t="s">
        <v>79</v>
      </c>
      <c r="C187" s="245">
        <v>46221</v>
      </c>
      <c r="D187" s="246">
        <v>9.9639462471321494E-3</v>
      </c>
      <c r="E187" s="245">
        <v>10657</v>
      </c>
      <c r="F187" s="246">
        <v>0.14900269541778965</v>
      </c>
      <c r="G187" s="245">
        <v>12610</v>
      </c>
      <c r="H187" s="246">
        <v>-0.10839284451672204</v>
      </c>
      <c r="I187" s="245">
        <v>64324</v>
      </c>
      <c r="J187" s="246">
        <v>-7.8320676314658222E-2</v>
      </c>
      <c r="K187" s="245">
        <v>13402</v>
      </c>
      <c r="L187" s="246">
        <v>-0.30095973294387646</v>
      </c>
      <c r="M187" s="245">
        <v>123862</v>
      </c>
      <c r="N187" s="246">
        <v>0.10694847848429334</v>
      </c>
      <c r="O187" s="245">
        <v>1125</v>
      </c>
      <c r="P187" s="246">
        <v>0.66420118343195256</v>
      </c>
      <c r="Q187" s="245">
        <v>13947</v>
      </c>
      <c r="R187" s="246">
        <v>-0.15257017863652933</v>
      </c>
      <c r="S187" s="245">
        <v>61651</v>
      </c>
      <c r="T187" s="246">
        <v>5.4620411235416944E-2</v>
      </c>
      <c r="U187" s="245">
        <v>23664</v>
      </c>
      <c r="V187" s="246">
        <v>0.16882347130297348</v>
      </c>
      <c r="W187" s="245">
        <v>10362</v>
      </c>
      <c r="X187" s="246">
        <v>-4.8310066127847162E-2</v>
      </c>
      <c r="Y187" s="245">
        <v>11456</v>
      </c>
      <c r="Z187" s="246">
        <v>0.22223407660300865</v>
      </c>
      <c r="AA187" s="245">
        <v>16169</v>
      </c>
      <c r="AB187" s="246">
        <v>-9.9270235641468418E-2</v>
      </c>
      <c r="AC187" s="245">
        <v>3596</v>
      </c>
      <c r="AD187" s="246">
        <v>-4.0042712226374788E-2</v>
      </c>
      <c r="AE187" s="245">
        <v>4283</v>
      </c>
      <c r="AF187" s="246">
        <v>-4.8645046645935164E-2</v>
      </c>
      <c r="AG187" s="245">
        <v>0</v>
      </c>
      <c r="AH187" s="246" t="s">
        <v>143</v>
      </c>
      <c r="AI187" s="245">
        <v>0</v>
      </c>
      <c r="AJ187" s="246" t="s">
        <v>143</v>
      </c>
      <c r="AK187" s="245">
        <v>13512</v>
      </c>
      <c r="AL187" s="246">
        <v>0.39198516534459671</v>
      </c>
      <c r="AM187" s="245">
        <v>1233</v>
      </c>
      <c r="AN187" s="246">
        <v>3.7005887300252338E-2</v>
      </c>
      <c r="AO187" s="245">
        <v>602</v>
      </c>
      <c r="AP187" s="246">
        <v>0.18503937007874005</v>
      </c>
      <c r="AQ187" s="245">
        <v>3490</v>
      </c>
      <c r="AR187" s="246">
        <v>8.5199004975124337E-2</v>
      </c>
      <c r="AS187" s="245">
        <v>328360</v>
      </c>
      <c r="AT187" s="246">
        <v>1.6962800766841202E-2</v>
      </c>
      <c r="AU187" s="247">
        <v>374581</v>
      </c>
      <c r="AV187" s="248">
        <v>1.6093943273800537E-2</v>
      </c>
    </row>
    <row r="188" spans="2:48" collapsed="1">
      <c r="B188" s="257">
        <v>1998</v>
      </c>
      <c r="C188" s="258">
        <v>937317</v>
      </c>
      <c r="D188" s="259">
        <v>-1.6453357145930103E-2</v>
      </c>
      <c r="E188" s="258">
        <v>141699</v>
      </c>
      <c r="F188" s="259">
        <v>0.17963553416971223</v>
      </c>
      <c r="G188" s="258">
        <v>149195</v>
      </c>
      <c r="H188" s="259">
        <v>3.7596756358274863E-2</v>
      </c>
      <c r="I188" s="258">
        <v>670679</v>
      </c>
      <c r="J188" s="259">
        <v>-1.9531050130182637E-2</v>
      </c>
      <c r="K188" s="258">
        <v>167945</v>
      </c>
      <c r="L188" s="259">
        <v>-0.15563097033685269</v>
      </c>
      <c r="M188" s="258">
        <v>1454562</v>
      </c>
      <c r="N188" s="259">
        <v>3.0661309865442243E-2</v>
      </c>
      <c r="O188" s="258">
        <v>22629</v>
      </c>
      <c r="P188" s="259">
        <v>0.27279374543000179</v>
      </c>
      <c r="Q188" s="258">
        <v>119930</v>
      </c>
      <c r="R188" s="259">
        <v>-0.10749103249140457</v>
      </c>
      <c r="S188" s="258">
        <v>405042</v>
      </c>
      <c r="T188" s="259">
        <v>0.12241974145456047</v>
      </c>
      <c r="U188" s="258">
        <v>169203</v>
      </c>
      <c r="V188" s="259">
        <v>0.25217758109038169</v>
      </c>
      <c r="W188" s="258">
        <v>71153</v>
      </c>
      <c r="X188" s="259">
        <v>5.8572363722923182E-2</v>
      </c>
      <c r="Y188" s="258">
        <v>78204</v>
      </c>
      <c r="Z188" s="259">
        <v>0.19111733885707327</v>
      </c>
      <c r="AA188" s="258">
        <v>86482</v>
      </c>
      <c r="AB188" s="259">
        <v>-6.8744212090539047E-2</v>
      </c>
      <c r="AC188" s="258">
        <v>47168</v>
      </c>
      <c r="AD188" s="259">
        <v>0.11242659371241248</v>
      </c>
      <c r="AE188" s="258">
        <v>40447</v>
      </c>
      <c r="AF188" s="259">
        <v>1.3302936165948465E-2</v>
      </c>
      <c r="AG188" s="258">
        <v>0</v>
      </c>
      <c r="AH188" s="259" t="s">
        <v>143</v>
      </c>
      <c r="AI188" s="258">
        <v>0</v>
      </c>
      <c r="AJ188" s="259" t="s">
        <v>143</v>
      </c>
      <c r="AK188" s="258">
        <v>151699</v>
      </c>
      <c r="AL188" s="259">
        <v>0.28459408422318377</v>
      </c>
      <c r="AM188" s="258">
        <v>11808</v>
      </c>
      <c r="AN188" s="259">
        <v>0.4599406528189911</v>
      </c>
      <c r="AO188" s="258">
        <v>8816</v>
      </c>
      <c r="AP188" s="259">
        <v>0.39273301737756716</v>
      </c>
      <c r="AQ188" s="258">
        <v>37268</v>
      </c>
      <c r="AR188" s="259">
        <v>-0.11264553917950426</v>
      </c>
      <c r="AS188" s="258">
        <v>3429875</v>
      </c>
      <c r="AT188" s="259">
        <v>3.0183679733956525E-2</v>
      </c>
      <c r="AU188" s="260">
        <v>4367192</v>
      </c>
      <c r="AV188" s="261">
        <v>1.9805112999106367E-2</v>
      </c>
    </row>
    <row r="189" spans="2:48" ht="15" hidden="1" customHeight="1" outlineLevel="1">
      <c r="B189" s="244" t="s">
        <v>90</v>
      </c>
      <c r="C189" s="245">
        <v>61297</v>
      </c>
      <c r="D189" s="246">
        <v>7.8887617706591584E-2</v>
      </c>
      <c r="E189" s="245">
        <v>10502</v>
      </c>
      <c r="F189" s="246">
        <v>0.10118485897032614</v>
      </c>
      <c r="G189" s="245">
        <v>13344</v>
      </c>
      <c r="H189" s="246">
        <v>-9.9595141700404843E-2</v>
      </c>
      <c r="I189" s="245">
        <v>57398</v>
      </c>
      <c r="J189" s="246">
        <v>-6.5681311347321469E-2</v>
      </c>
      <c r="K189" s="245">
        <v>12380</v>
      </c>
      <c r="L189" s="246">
        <v>-5.5610649172324389E-2</v>
      </c>
      <c r="M189" s="245">
        <v>113997</v>
      </c>
      <c r="N189" s="246">
        <v>9.7613110081937959E-2</v>
      </c>
      <c r="O189" s="245">
        <v>1133</v>
      </c>
      <c r="P189" s="246">
        <v>0.55418381344307277</v>
      </c>
      <c r="Q189" s="245">
        <v>8559</v>
      </c>
      <c r="R189" s="246">
        <v>-7.0684039087947848E-2</v>
      </c>
      <c r="S189" s="245">
        <v>61256</v>
      </c>
      <c r="T189" s="246">
        <v>-1.1904377843017011E-2</v>
      </c>
      <c r="U189" s="245">
        <v>24094</v>
      </c>
      <c r="V189" s="246">
        <v>0.11078327416901024</v>
      </c>
      <c r="W189" s="245">
        <v>11138</v>
      </c>
      <c r="X189" s="246">
        <v>-0.12629432067775337</v>
      </c>
      <c r="Y189" s="245">
        <v>10327</v>
      </c>
      <c r="Z189" s="246">
        <v>-8.4972532340953366E-2</v>
      </c>
      <c r="AA189" s="245">
        <v>15697</v>
      </c>
      <c r="AB189" s="246">
        <v>-3.5158891142664017E-2</v>
      </c>
      <c r="AC189" s="245">
        <v>2777</v>
      </c>
      <c r="AD189" s="246">
        <v>-0.26959495002630196</v>
      </c>
      <c r="AE189" s="245">
        <v>3239</v>
      </c>
      <c r="AF189" s="246">
        <v>-0.36240157480314961</v>
      </c>
      <c r="AG189" s="245">
        <v>0</v>
      </c>
      <c r="AH189" s="246" t="s">
        <v>143</v>
      </c>
      <c r="AI189" s="245">
        <v>0</v>
      </c>
      <c r="AJ189" s="246" t="s">
        <v>143</v>
      </c>
      <c r="AK189" s="245">
        <v>10477</v>
      </c>
      <c r="AL189" s="246">
        <v>0.2273898781630741</v>
      </c>
      <c r="AM189" s="245">
        <v>820</v>
      </c>
      <c r="AN189" s="246">
        <v>0.45907473309608537</v>
      </c>
      <c r="AO189" s="245">
        <v>282</v>
      </c>
      <c r="AP189" s="246">
        <v>-0.31386861313868608</v>
      </c>
      <c r="AQ189" s="245">
        <v>4152</v>
      </c>
      <c r="AR189" s="246">
        <v>0.4935251798561151</v>
      </c>
      <c r="AS189" s="245">
        <v>300392</v>
      </c>
      <c r="AT189" s="246">
        <v>1.4964708426391082E-2</v>
      </c>
      <c r="AU189" s="247">
        <v>361689</v>
      </c>
      <c r="AV189" s="248">
        <v>2.5259511647551802E-2</v>
      </c>
    </row>
    <row r="190" spans="2:48" ht="15" hidden="1" customHeight="1" outlineLevel="1">
      <c r="B190" s="244" t="s">
        <v>89</v>
      </c>
      <c r="C190" s="245">
        <v>61032</v>
      </c>
      <c r="D190" s="246">
        <v>-2.2393080249879849E-2</v>
      </c>
      <c r="E190" s="245">
        <v>9573</v>
      </c>
      <c r="F190" s="246">
        <v>-1.4109165808444901E-2</v>
      </c>
      <c r="G190" s="245">
        <v>12372</v>
      </c>
      <c r="H190" s="246">
        <v>-5.226340757417347E-3</v>
      </c>
      <c r="I190" s="245">
        <v>74183</v>
      </c>
      <c r="J190" s="246">
        <v>8.5435444223340706E-2</v>
      </c>
      <c r="K190" s="245">
        <v>8967</v>
      </c>
      <c r="L190" s="246">
        <v>-0.25696055684454755</v>
      </c>
      <c r="M190" s="245">
        <v>114554</v>
      </c>
      <c r="N190" s="246">
        <v>-1.8851441051775053E-2</v>
      </c>
      <c r="O190" s="245">
        <v>1236</v>
      </c>
      <c r="P190" s="246">
        <v>0.37792642140468224</v>
      </c>
      <c r="Q190" s="245">
        <v>7180</v>
      </c>
      <c r="R190" s="246">
        <v>9.2181320352905383E-2</v>
      </c>
      <c r="S190" s="245">
        <v>63475</v>
      </c>
      <c r="T190" s="246">
        <v>4.5010783490558204E-2</v>
      </c>
      <c r="U190" s="245">
        <v>26054</v>
      </c>
      <c r="V190" s="246">
        <v>0.32854010504308806</v>
      </c>
      <c r="W190" s="245">
        <v>10773</v>
      </c>
      <c r="X190" s="246">
        <v>-0.31390905617118836</v>
      </c>
      <c r="Y190" s="245">
        <v>10710</v>
      </c>
      <c r="Z190" s="246">
        <v>0.18525896414342635</v>
      </c>
      <c r="AA190" s="245">
        <v>15938</v>
      </c>
      <c r="AB190" s="246">
        <v>-2.769643728648119E-2</v>
      </c>
      <c r="AC190" s="245">
        <v>3932</v>
      </c>
      <c r="AD190" s="246">
        <v>-9.1916859122401884E-2</v>
      </c>
      <c r="AE190" s="245">
        <v>4102</v>
      </c>
      <c r="AF190" s="246">
        <v>0.10954828239112802</v>
      </c>
      <c r="AG190" s="245">
        <v>0</v>
      </c>
      <c r="AH190" s="246" t="s">
        <v>143</v>
      </c>
      <c r="AI190" s="245">
        <v>0</v>
      </c>
      <c r="AJ190" s="246" t="s">
        <v>143</v>
      </c>
      <c r="AK190" s="245">
        <v>10470</v>
      </c>
      <c r="AL190" s="246">
        <v>0.1442622950819672</v>
      </c>
      <c r="AM190" s="245">
        <v>665</v>
      </c>
      <c r="AN190" s="246">
        <v>-0.75251209527353924</v>
      </c>
      <c r="AO190" s="245">
        <v>408</v>
      </c>
      <c r="AP190" s="246">
        <v>3.2911392405063244E-2</v>
      </c>
      <c r="AQ190" s="245">
        <v>3499</v>
      </c>
      <c r="AR190" s="246">
        <v>0.47512647554806064</v>
      </c>
      <c r="AS190" s="245">
        <v>314689</v>
      </c>
      <c r="AT190" s="246">
        <v>1.4216283461927715E-2</v>
      </c>
      <c r="AU190" s="247">
        <v>375721</v>
      </c>
      <c r="AV190" s="248">
        <v>8.0840765424943228E-3</v>
      </c>
    </row>
    <row r="191" spans="2:48" ht="15" hidden="1" customHeight="1" outlineLevel="1">
      <c r="B191" s="244" t="s">
        <v>88</v>
      </c>
      <c r="C191" s="245">
        <v>82460</v>
      </c>
      <c r="D191" s="246">
        <v>-1.3201080308590241E-3</v>
      </c>
      <c r="E191" s="245">
        <v>12191</v>
      </c>
      <c r="F191" s="246">
        <v>0.29361205432937187</v>
      </c>
      <c r="G191" s="245">
        <v>12007</v>
      </c>
      <c r="H191" s="246">
        <v>-4.3343159907577089E-2</v>
      </c>
      <c r="I191" s="245">
        <v>61947</v>
      </c>
      <c r="J191" s="246">
        <v>7.4275110987791271E-2</v>
      </c>
      <c r="K191" s="245">
        <v>13910</v>
      </c>
      <c r="L191" s="246">
        <v>-0.18626418626418628</v>
      </c>
      <c r="M191" s="245">
        <v>132105</v>
      </c>
      <c r="N191" s="246">
        <v>0.17592864581942469</v>
      </c>
      <c r="O191" s="245">
        <v>1407</v>
      </c>
      <c r="P191" s="246">
        <v>-0.31864406779661014</v>
      </c>
      <c r="Q191" s="245">
        <v>8577</v>
      </c>
      <c r="R191" s="246">
        <v>5.6931608133086842E-2</v>
      </c>
      <c r="S191" s="245">
        <v>26646</v>
      </c>
      <c r="T191" s="246">
        <v>-3.3409511372292977E-2</v>
      </c>
      <c r="U191" s="245">
        <v>10472</v>
      </c>
      <c r="V191" s="246">
        <v>-3.5194398378477931E-2</v>
      </c>
      <c r="W191" s="245">
        <v>4036</v>
      </c>
      <c r="X191" s="246">
        <v>-0.14382689859991515</v>
      </c>
      <c r="Y191" s="245">
        <v>5058</v>
      </c>
      <c r="Z191" s="246">
        <v>6.0822147651006686E-2</v>
      </c>
      <c r="AA191" s="245">
        <v>7080</v>
      </c>
      <c r="AB191" s="246">
        <v>-2.0882312266629843E-2</v>
      </c>
      <c r="AC191" s="245">
        <v>4870</v>
      </c>
      <c r="AD191" s="246">
        <v>0.11238008222932838</v>
      </c>
      <c r="AE191" s="245">
        <v>3171</v>
      </c>
      <c r="AF191" s="246">
        <v>0.3374103753690425</v>
      </c>
      <c r="AG191" s="245">
        <v>0</v>
      </c>
      <c r="AH191" s="246" t="s">
        <v>143</v>
      </c>
      <c r="AI191" s="245">
        <v>0</v>
      </c>
      <c r="AJ191" s="246" t="s">
        <v>143</v>
      </c>
      <c r="AK191" s="245">
        <v>9346</v>
      </c>
      <c r="AL191" s="246">
        <v>0.80529264052540084</v>
      </c>
      <c r="AM191" s="245">
        <v>543</v>
      </c>
      <c r="AN191" s="246">
        <v>0.4103896103896103</v>
      </c>
      <c r="AO191" s="245">
        <v>512</v>
      </c>
      <c r="AP191" s="246">
        <v>3.8539553752535483E-2</v>
      </c>
      <c r="AQ191" s="245">
        <v>4814</v>
      </c>
      <c r="AR191" s="246">
        <v>1.6954087346024638</v>
      </c>
      <c r="AS191" s="245">
        <v>292139</v>
      </c>
      <c r="AT191" s="246">
        <v>0.11656856749732447</v>
      </c>
      <c r="AU191" s="247">
        <v>374599</v>
      </c>
      <c r="AV191" s="248">
        <v>8.8289382322949139E-2</v>
      </c>
    </row>
    <row r="192" spans="2:48" ht="15" hidden="1" customHeight="1" outlineLevel="1">
      <c r="B192" s="244" t="s">
        <v>87</v>
      </c>
      <c r="C192" s="245">
        <v>101727</v>
      </c>
      <c r="D192" s="246">
        <v>-3.6137614765825554E-2</v>
      </c>
      <c r="E192" s="245">
        <v>9534</v>
      </c>
      <c r="F192" s="246">
        <v>0.18818544366899292</v>
      </c>
      <c r="G192" s="245">
        <v>8786</v>
      </c>
      <c r="H192" s="246">
        <v>-3.8309982486865124E-2</v>
      </c>
      <c r="I192" s="245">
        <v>48196</v>
      </c>
      <c r="J192" s="246">
        <v>1.6986347618746178E-2</v>
      </c>
      <c r="K192" s="245">
        <v>12295</v>
      </c>
      <c r="L192" s="246">
        <v>-0.29622209502003438</v>
      </c>
      <c r="M192" s="245">
        <v>120738</v>
      </c>
      <c r="N192" s="246">
        <v>0.19102719659080813</v>
      </c>
      <c r="O192" s="245">
        <v>1597</v>
      </c>
      <c r="P192" s="246">
        <v>-0.32701222081753056</v>
      </c>
      <c r="Q192" s="245">
        <v>12489</v>
      </c>
      <c r="R192" s="246">
        <v>0.1756565941824344</v>
      </c>
      <c r="S192" s="245">
        <v>3499</v>
      </c>
      <c r="T192" s="246">
        <v>0.60430994956441997</v>
      </c>
      <c r="U192" s="245">
        <v>1103</v>
      </c>
      <c r="V192" s="246">
        <v>-2.5618374558303847E-2</v>
      </c>
      <c r="W192" s="245">
        <v>837</v>
      </c>
      <c r="X192" s="246">
        <v>-1.1806375442739103E-2</v>
      </c>
      <c r="Y192" s="245">
        <v>1245</v>
      </c>
      <c r="Z192" s="246">
        <v>7.4121621621621614</v>
      </c>
      <c r="AA192" s="245">
        <v>314</v>
      </c>
      <c r="AB192" s="246">
        <v>4.8148148148148149</v>
      </c>
      <c r="AC192" s="245">
        <v>3213</v>
      </c>
      <c r="AD192" s="246">
        <v>-3.6581709145427244E-2</v>
      </c>
      <c r="AE192" s="245">
        <v>2424</v>
      </c>
      <c r="AF192" s="246">
        <v>-4.5293422607325717E-2</v>
      </c>
      <c r="AG192" s="245">
        <v>0</v>
      </c>
      <c r="AH192" s="246" t="s">
        <v>143</v>
      </c>
      <c r="AI192" s="245">
        <v>0</v>
      </c>
      <c r="AJ192" s="246" t="s">
        <v>143</v>
      </c>
      <c r="AK192" s="245">
        <v>11144</v>
      </c>
      <c r="AL192" s="246">
        <v>0.97483608009923794</v>
      </c>
      <c r="AM192" s="245">
        <v>1014</v>
      </c>
      <c r="AN192" s="246">
        <v>1.4028436018957344</v>
      </c>
      <c r="AO192" s="245">
        <v>640</v>
      </c>
      <c r="AP192" s="246">
        <v>3.0595813204508771E-2</v>
      </c>
      <c r="AQ192" s="245">
        <v>4421</v>
      </c>
      <c r="AR192" s="246">
        <v>0.75019794140934293</v>
      </c>
      <c r="AS192" s="245">
        <v>240126</v>
      </c>
      <c r="AT192" s="246">
        <v>0.12352264113865408</v>
      </c>
      <c r="AU192" s="247">
        <v>341853</v>
      </c>
      <c r="AV192" s="248">
        <v>7.0743296363231956E-2</v>
      </c>
    </row>
    <row r="193" spans="2:48" ht="15" hidden="1" customHeight="1" outlineLevel="1">
      <c r="B193" s="244" t="s">
        <v>86</v>
      </c>
      <c r="C193" s="245">
        <v>130931</v>
      </c>
      <c r="D193" s="246">
        <v>6.8449442236602653E-2</v>
      </c>
      <c r="E193" s="245">
        <v>9195</v>
      </c>
      <c r="F193" s="246">
        <v>0.20590163934426231</v>
      </c>
      <c r="G193" s="245">
        <v>13494</v>
      </c>
      <c r="H193" s="246">
        <v>0.17820658342792273</v>
      </c>
      <c r="I193" s="245">
        <v>52542</v>
      </c>
      <c r="J193" s="246">
        <v>9.7574732092498673E-2</v>
      </c>
      <c r="K193" s="245">
        <v>20921</v>
      </c>
      <c r="L193" s="246">
        <v>-0.16023762694175736</v>
      </c>
      <c r="M193" s="245">
        <v>131525</v>
      </c>
      <c r="N193" s="246">
        <v>0.15272701776527398</v>
      </c>
      <c r="O193" s="245">
        <v>2245</v>
      </c>
      <c r="P193" s="246">
        <v>-0.40952130457653868</v>
      </c>
      <c r="Q193" s="245">
        <v>19347</v>
      </c>
      <c r="R193" s="246">
        <v>1.102633779264206E-2</v>
      </c>
      <c r="S193" s="245">
        <v>2874</v>
      </c>
      <c r="T193" s="246">
        <v>0.35119887165021146</v>
      </c>
      <c r="U193" s="245">
        <v>858</v>
      </c>
      <c r="V193" s="246">
        <v>-0.19887955182072825</v>
      </c>
      <c r="W193" s="245">
        <v>793</v>
      </c>
      <c r="X193" s="246">
        <v>-0.15458422174840081</v>
      </c>
      <c r="Y193" s="245">
        <v>1014</v>
      </c>
      <c r="Z193" s="246">
        <v>8.566037735849056</v>
      </c>
      <c r="AA193" s="245">
        <v>209</v>
      </c>
      <c r="AB193" s="246">
        <v>16.416666666666668</v>
      </c>
      <c r="AC193" s="245">
        <v>3638</v>
      </c>
      <c r="AD193" s="246">
        <v>0.32628508931826472</v>
      </c>
      <c r="AE193" s="245">
        <v>3064</v>
      </c>
      <c r="AF193" s="246">
        <v>-0.23419145213696579</v>
      </c>
      <c r="AG193" s="245">
        <v>0</v>
      </c>
      <c r="AH193" s="246" t="s">
        <v>143</v>
      </c>
      <c r="AI193" s="245">
        <v>0</v>
      </c>
      <c r="AJ193" s="246" t="s">
        <v>143</v>
      </c>
      <c r="AK193" s="245">
        <v>15774</v>
      </c>
      <c r="AL193" s="246">
        <v>0.51862905555020689</v>
      </c>
      <c r="AM193" s="245">
        <v>376</v>
      </c>
      <c r="AN193" s="246">
        <v>-9.1787439613526534E-2</v>
      </c>
      <c r="AO193" s="245">
        <v>609</v>
      </c>
      <c r="AP193" s="246">
        <v>-3.2733224222586399E-3</v>
      </c>
      <c r="AQ193" s="245">
        <v>4137</v>
      </c>
      <c r="AR193" s="246">
        <v>0.24308894230769229</v>
      </c>
      <c r="AS193" s="245">
        <v>279843</v>
      </c>
      <c r="AT193" s="246">
        <v>0.10794685206154142</v>
      </c>
      <c r="AU193" s="247">
        <v>410774</v>
      </c>
      <c r="AV193" s="248">
        <v>9.504399913627859E-2</v>
      </c>
    </row>
    <row r="194" spans="2:48" ht="15" hidden="1" customHeight="1" outlineLevel="1">
      <c r="B194" s="244" t="s">
        <v>85</v>
      </c>
      <c r="C194" s="245">
        <v>99705</v>
      </c>
      <c r="D194" s="246">
        <v>4.9316452498973984E-2</v>
      </c>
      <c r="E194" s="245">
        <v>11479</v>
      </c>
      <c r="F194" s="246">
        <v>0.1167428738204106</v>
      </c>
      <c r="G194" s="245">
        <v>14713</v>
      </c>
      <c r="H194" s="246">
        <v>0.15686428683755316</v>
      </c>
      <c r="I194" s="245">
        <v>44924</v>
      </c>
      <c r="J194" s="246">
        <v>-6.2501304284313108E-2</v>
      </c>
      <c r="K194" s="245">
        <v>15172</v>
      </c>
      <c r="L194" s="246">
        <v>-0.14634558037472567</v>
      </c>
      <c r="M194" s="245">
        <v>122743</v>
      </c>
      <c r="N194" s="246">
        <v>0.20461459948574001</v>
      </c>
      <c r="O194" s="245">
        <v>1716</v>
      </c>
      <c r="P194" s="246">
        <v>-0.36748986361960934</v>
      </c>
      <c r="Q194" s="245">
        <v>11118</v>
      </c>
      <c r="R194" s="246">
        <v>-4.4763295815791748E-2</v>
      </c>
      <c r="S194" s="245">
        <v>4074</v>
      </c>
      <c r="T194" s="246">
        <v>0.36757301107754281</v>
      </c>
      <c r="U194" s="245">
        <v>1431</v>
      </c>
      <c r="V194" s="246">
        <v>0</v>
      </c>
      <c r="W194" s="245">
        <v>1129</v>
      </c>
      <c r="X194" s="246">
        <v>-0.16678966789667893</v>
      </c>
      <c r="Y194" s="245">
        <v>1322</v>
      </c>
      <c r="Z194" s="246">
        <v>8.0547945205479454</v>
      </c>
      <c r="AA194" s="245">
        <v>192</v>
      </c>
      <c r="AB194" s="246">
        <v>3.0851063829787231</v>
      </c>
      <c r="AC194" s="245">
        <v>3837</v>
      </c>
      <c r="AD194" s="246">
        <v>0.14639976097998209</v>
      </c>
      <c r="AE194" s="245">
        <v>2587</v>
      </c>
      <c r="AF194" s="246">
        <v>-0.13996010638297873</v>
      </c>
      <c r="AG194" s="245">
        <v>0</v>
      </c>
      <c r="AH194" s="246" t="s">
        <v>143</v>
      </c>
      <c r="AI194" s="245">
        <v>0</v>
      </c>
      <c r="AJ194" s="246" t="s">
        <v>143</v>
      </c>
      <c r="AK194" s="245">
        <v>12603</v>
      </c>
      <c r="AL194" s="246">
        <v>0.4827058823529411</v>
      </c>
      <c r="AM194" s="245">
        <v>517</v>
      </c>
      <c r="AN194" s="246">
        <v>-0.5713101160862355</v>
      </c>
      <c r="AO194" s="245">
        <v>660</v>
      </c>
      <c r="AP194" s="246">
        <v>9.8169717138103074E-2</v>
      </c>
      <c r="AQ194" s="245">
        <v>4300</v>
      </c>
      <c r="AR194" s="246">
        <v>0.28511655708308425</v>
      </c>
      <c r="AS194" s="245">
        <v>250529</v>
      </c>
      <c r="AT194" s="246">
        <v>9.8637934361241131E-2</v>
      </c>
      <c r="AU194" s="247">
        <v>350234</v>
      </c>
      <c r="AV194" s="248">
        <v>8.4131185092321648E-2</v>
      </c>
    </row>
    <row r="195" spans="2:48" ht="15" hidden="1" customHeight="1" outlineLevel="1">
      <c r="B195" s="244" t="s">
        <v>84</v>
      </c>
      <c r="C195" s="245">
        <v>80659</v>
      </c>
      <c r="D195" s="246">
        <v>-4.0938384342821821E-2</v>
      </c>
      <c r="E195" s="245">
        <v>8419</v>
      </c>
      <c r="F195" s="246">
        <v>0.53603357051632905</v>
      </c>
      <c r="G195" s="245">
        <v>10115</v>
      </c>
      <c r="H195" s="246">
        <v>0.18664946034725483</v>
      </c>
      <c r="I195" s="245">
        <v>32406</v>
      </c>
      <c r="J195" s="246">
        <v>-0.22117811050493885</v>
      </c>
      <c r="K195" s="245">
        <v>11149</v>
      </c>
      <c r="L195" s="246">
        <v>-0.30043295475936505</v>
      </c>
      <c r="M195" s="245">
        <v>110236</v>
      </c>
      <c r="N195" s="246">
        <v>0.15374793293282818</v>
      </c>
      <c r="O195" s="245">
        <v>2406</v>
      </c>
      <c r="P195" s="246">
        <v>-0.276173285198556</v>
      </c>
      <c r="Q195" s="245">
        <v>8691</v>
      </c>
      <c r="R195" s="246">
        <v>-6.2560673066551664E-2</v>
      </c>
      <c r="S195" s="245">
        <v>2839</v>
      </c>
      <c r="T195" s="246">
        <v>1.3251433251433253</v>
      </c>
      <c r="U195" s="245">
        <v>1091</v>
      </c>
      <c r="V195" s="246">
        <v>0.88428324697754745</v>
      </c>
      <c r="W195" s="245">
        <v>536</v>
      </c>
      <c r="X195" s="246">
        <v>0.46049046321525888</v>
      </c>
      <c r="Y195" s="245">
        <v>1008</v>
      </c>
      <c r="Z195" s="246">
        <v>13.19718309859155</v>
      </c>
      <c r="AA195" s="245">
        <v>204</v>
      </c>
      <c r="AB195" s="246">
        <v>0</v>
      </c>
      <c r="AC195" s="245">
        <v>2701</v>
      </c>
      <c r="AD195" s="246">
        <v>4.8117966627861941E-2</v>
      </c>
      <c r="AE195" s="245">
        <v>2205</v>
      </c>
      <c r="AF195" s="246">
        <v>-0.28246013667425973</v>
      </c>
      <c r="AG195" s="245">
        <v>0</v>
      </c>
      <c r="AH195" s="246" t="s">
        <v>143</v>
      </c>
      <c r="AI195" s="245">
        <v>0</v>
      </c>
      <c r="AJ195" s="246" t="s">
        <v>143</v>
      </c>
      <c r="AK195" s="245">
        <v>7629</v>
      </c>
      <c r="AL195" s="246">
        <v>0.47249565720903308</v>
      </c>
      <c r="AM195" s="245">
        <v>505</v>
      </c>
      <c r="AN195" s="246">
        <v>2.2267206477732726E-2</v>
      </c>
      <c r="AO195" s="245">
        <v>567</v>
      </c>
      <c r="AP195" s="246">
        <v>0.31554524361948966</v>
      </c>
      <c r="AQ195" s="245">
        <v>2535</v>
      </c>
      <c r="AR195" s="246">
        <v>0.73155737704918034</v>
      </c>
      <c r="AS195" s="245">
        <v>202489</v>
      </c>
      <c r="AT195" s="246">
        <v>4.2725755952871314E-2</v>
      </c>
      <c r="AU195" s="247">
        <v>283148</v>
      </c>
      <c r="AV195" s="248">
        <v>1.7441985813564154E-2</v>
      </c>
    </row>
    <row r="196" spans="2:48" ht="15" hidden="1" customHeight="1" outlineLevel="1">
      <c r="B196" s="244" t="s">
        <v>83</v>
      </c>
      <c r="C196" s="245">
        <v>79266</v>
      </c>
      <c r="D196" s="246">
        <v>0.12290692732681685</v>
      </c>
      <c r="E196" s="245">
        <v>8902</v>
      </c>
      <c r="F196" s="246">
        <v>0.280126545872879</v>
      </c>
      <c r="G196" s="245">
        <v>8236</v>
      </c>
      <c r="H196" s="246">
        <v>0.11072151045178691</v>
      </c>
      <c r="I196" s="245">
        <v>54826</v>
      </c>
      <c r="J196" s="246">
        <v>-1.9738959413552637E-2</v>
      </c>
      <c r="K196" s="245">
        <v>16906</v>
      </c>
      <c r="L196" s="246">
        <v>-0.26035787723673276</v>
      </c>
      <c r="M196" s="245">
        <v>122691</v>
      </c>
      <c r="N196" s="246">
        <v>0.16551088649922097</v>
      </c>
      <c r="O196" s="245">
        <v>1830</v>
      </c>
      <c r="P196" s="246">
        <v>-0.29042264443582788</v>
      </c>
      <c r="Q196" s="245">
        <v>6200</v>
      </c>
      <c r="R196" s="246">
        <v>-0.21269841269841272</v>
      </c>
      <c r="S196" s="245">
        <v>1328</v>
      </c>
      <c r="T196" s="246">
        <v>-0.1459807073954984</v>
      </c>
      <c r="U196" s="245">
        <v>950</v>
      </c>
      <c r="V196" s="246">
        <v>-0.15102770330652371</v>
      </c>
      <c r="W196" s="245">
        <v>120</v>
      </c>
      <c r="X196" s="246">
        <v>1.4</v>
      </c>
      <c r="Y196" s="245">
        <v>63</v>
      </c>
      <c r="Z196" s="246">
        <v>8.6206896551724199E-2</v>
      </c>
      <c r="AA196" s="245">
        <v>195</v>
      </c>
      <c r="AB196" s="246">
        <v>-0.40548780487804881</v>
      </c>
      <c r="AC196" s="245">
        <v>3019</v>
      </c>
      <c r="AD196" s="246">
        <v>-3.9590894094357898E-3</v>
      </c>
      <c r="AE196" s="245">
        <v>2814</v>
      </c>
      <c r="AF196" s="246">
        <v>-1.5739769150052485E-2</v>
      </c>
      <c r="AG196" s="245">
        <v>0</v>
      </c>
      <c r="AH196" s="246" t="s">
        <v>143</v>
      </c>
      <c r="AI196" s="245">
        <v>0</v>
      </c>
      <c r="AJ196" s="246" t="s">
        <v>143</v>
      </c>
      <c r="AK196" s="245">
        <v>6492</v>
      </c>
      <c r="AL196" s="246">
        <v>5.7328990228012966E-2</v>
      </c>
      <c r="AM196" s="245">
        <v>491</v>
      </c>
      <c r="AN196" s="246">
        <v>0.4526627218934911</v>
      </c>
      <c r="AO196" s="245">
        <v>392</v>
      </c>
      <c r="AP196" s="246">
        <v>-2.0000000000000018E-2</v>
      </c>
      <c r="AQ196" s="245">
        <v>2859</v>
      </c>
      <c r="AR196" s="246">
        <v>0.79135338345864659</v>
      </c>
      <c r="AS196" s="245">
        <v>237062</v>
      </c>
      <c r="AT196" s="246">
        <v>5.4232057171572423E-2</v>
      </c>
      <c r="AU196" s="247">
        <v>316328</v>
      </c>
      <c r="AV196" s="248">
        <v>7.0639720839242193E-2</v>
      </c>
    </row>
    <row r="197" spans="2:48" ht="15" hidden="1" customHeight="1" outlineLevel="1">
      <c r="B197" s="244" t="s">
        <v>82</v>
      </c>
      <c r="C197" s="245">
        <v>78455</v>
      </c>
      <c r="D197" s="246">
        <v>-0.22255583962582004</v>
      </c>
      <c r="E197" s="245">
        <v>9558</v>
      </c>
      <c r="F197" s="246">
        <v>0.39227967953386744</v>
      </c>
      <c r="G197" s="245">
        <v>12029</v>
      </c>
      <c r="H197" s="246">
        <v>0.18105056455571922</v>
      </c>
      <c r="I197" s="245">
        <v>58063</v>
      </c>
      <c r="J197" s="246">
        <v>-1.2517219680606817E-2</v>
      </c>
      <c r="K197" s="245">
        <v>26976</v>
      </c>
      <c r="L197" s="246">
        <v>-6.7928961371017893E-2</v>
      </c>
      <c r="M197" s="245">
        <v>107038</v>
      </c>
      <c r="N197" s="246">
        <v>2.2818920210224469E-2</v>
      </c>
      <c r="O197" s="245">
        <v>886</v>
      </c>
      <c r="P197" s="246">
        <v>-0.40814963259853043</v>
      </c>
      <c r="Q197" s="245">
        <v>9919</v>
      </c>
      <c r="R197" s="246">
        <v>-0.24639112596869772</v>
      </c>
      <c r="S197" s="245">
        <v>18183</v>
      </c>
      <c r="T197" s="246">
        <v>-0.27996673662535143</v>
      </c>
      <c r="U197" s="245">
        <v>8025</v>
      </c>
      <c r="V197" s="246">
        <v>-0.43318265291707869</v>
      </c>
      <c r="W197" s="245">
        <v>3841</v>
      </c>
      <c r="X197" s="246">
        <v>0.20445280652242093</v>
      </c>
      <c r="Y197" s="245">
        <v>3082</v>
      </c>
      <c r="Z197" s="246">
        <v>-0.14908890115958029</v>
      </c>
      <c r="AA197" s="245">
        <v>3235</v>
      </c>
      <c r="AB197" s="246">
        <v>-0.24486461251167135</v>
      </c>
      <c r="AC197" s="245">
        <v>3171</v>
      </c>
      <c r="AD197" s="246">
        <v>-0.21568142468464013</v>
      </c>
      <c r="AE197" s="245">
        <v>3211</v>
      </c>
      <c r="AF197" s="246">
        <v>-8.8043169554103962E-2</v>
      </c>
      <c r="AG197" s="245">
        <v>0</v>
      </c>
      <c r="AH197" s="246" t="s">
        <v>143</v>
      </c>
      <c r="AI197" s="245">
        <v>0</v>
      </c>
      <c r="AJ197" s="246" t="s">
        <v>143</v>
      </c>
      <c r="AK197" s="245">
        <v>9447</v>
      </c>
      <c r="AL197" s="246">
        <v>0.41485697169387459</v>
      </c>
      <c r="AM197" s="245">
        <v>531</v>
      </c>
      <c r="AN197" s="246">
        <v>1.5296367112810794E-2</v>
      </c>
      <c r="AO197" s="245">
        <v>562</v>
      </c>
      <c r="AP197" s="246">
        <v>0.62898550724637681</v>
      </c>
      <c r="AQ197" s="245">
        <v>3339</v>
      </c>
      <c r="AR197" s="246">
        <v>0.91127647395535205</v>
      </c>
      <c r="AS197" s="245">
        <v>263081</v>
      </c>
      <c r="AT197" s="246">
        <v>-1.2254782331187042E-2</v>
      </c>
      <c r="AU197" s="247">
        <v>341536</v>
      </c>
      <c r="AV197" s="248">
        <v>-7.0040489137093931E-2</v>
      </c>
    </row>
    <row r="198" spans="2:48" ht="15" hidden="1" customHeight="1" outlineLevel="1">
      <c r="B198" s="244" t="s">
        <v>81</v>
      </c>
      <c r="C198" s="245">
        <v>83209</v>
      </c>
      <c r="D198" s="246">
        <v>0.23672007371956849</v>
      </c>
      <c r="E198" s="245">
        <v>10909</v>
      </c>
      <c r="F198" s="246">
        <v>0.14374082616900807</v>
      </c>
      <c r="G198" s="245">
        <v>12232</v>
      </c>
      <c r="H198" s="246">
        <v>6.4114832535885125E-2</v>
      </c>
      <c r="I198" s="245">
        <v>71248</v>
      </c>
      <c r="J198" s="246">
        <v>-4.4177030090822522E-2</v>
      </c>
      <c r="K198" s="245">
        <v>19649</v>
      </c>
      <c r="L198" s="246">
        <v>-0.33329940282301851</v>
      </c>
      <c r="M198" s="245">
        <v>104675</v>
      </c>
      <c r="N198" s="246">
        <v>-0.15697533946490982</v>
      </c>
      <c r="O198" s="245">
        <v>954</v>
      </c>
      <c r="P198" s="246">
        <v>-0.37360472751149043</v>
      </c>
      <c r="Q198" s="245">
        <v>12003</v>
      </c>
      <c r="R198" s="246">
        <v>-1.1366444279713339E-2</v>
      </c>
      <c r="S198" s="245">
        <v>62902</v>
      </c>
      <c r="T198" s="246">
        <v>0.20324425655642053</v>
      </c>
      <c r="U198" s="245">
        <v>20769</v>
      </c>
      <c r="V198" s="246">
        <v>0.20658804392029273</v>
      </c>
      <c r="W198" s="245">
        <v>12991</v>
      </c>
      <c r="X198" s="246">
        <v>0.42304743126300792</v>
      </c>
      <c r="Y198" s="245">
        <v>11634</v>
      </c>
      <c r="Z198" s="246">
        <v>0.10264429911856698</v>
      </c>
      <c r="AA198" s="245">
        <v>17508</v>
      </c>
      <c r="AB198" s="246">
        <v>0.13806552262090488</v>
      </c>
      <c r="AC198" s="245">
        <v>4035</v>
      </c>
      <c r="AD198" s="246">
        <v>6.8308181096107923E-2</v>
      </c>
      <c r="AE198" s="245">
        <v>4612</v>
      </c>
      <c r="AF198" s="246">
        <v>-2.0390824129141838E-2</v>
      </c>
      <c r="AG198" s="245">
        <v>0</v>
      </c>
      <c r="AH198" s="246" t="s">
        <v>143</v>
      </c>
      <c r="AI198" s="245">
        <v>0</v>
      </c>
      <c r="AJ198" s="246" t="s">
        <v>143</v>
      </c>
      <c r="AK198" s="245">
        <v>8675</v>
      </c>
      <c r="AL198" s="246">
        <v>0.22945011337868482</v>
      </c>
      <c r="AM198" s="245">
        <v>785</v>
      </c>
      <c r="AN198" s="246">
        <v>-0.34144295302013428</v>
      </c>
      <c r="AO198" s="245">
        <v>572</v>
      </c>
      <c r="AP198" s="246">
        <v>0.54594594594594592</v>
      </c>
      <c r="AQ198" s="245">
        <v>2697</v>
      </c>
      <c r="AR198" s="246">
        <v>0.69196988707653695</v>
      </c>
      <c r="AS198" s="245">
        <v>316153</v>
      </c>
      <c r="AT198" s="246">
        <v>-5.3601309948242637E-2</v>
      </c>
      <c r="AU198" s="247">
        <v>399362</v>
      </c>
      <c r="AV198" s="248">
        <v>-4.9309689266733292E-3</v>
      </c>
    </row>
    <row r="199" spans="2:48" ht="15" hidden="1" customHeight="1" outlineLevel="1">
      <c r="B199" s="244" t="s">
        <v>80</v>
      </c>
      <c r="C199" s="245">
        <v>48491</v>
      </c>
      <c r="D199" s="246">
        <v>0.11934165877980663</v>
      </c>
      <c r="E199" s="245">
        <v>10584</v>
      </c>
      <c r="F199" s="246">
        <v>0.33873007842145197</v>
      </c>
      <c r="G199" s="245">
        <v>12318</v>
      </c>
      <c r="H199" s="246">
        <v>-1.1078998073217772E-2</v>
      </c>
      <c r="I199" s="245">
        <v>58516</v>
      </c>
      <c r="J199" s="246">
        <v>-0.13864723632884379</v>
      </c>
      <c r="K199" s="245">
        <v>21403</v>
      </c>
      <c r="L199" s="246">
        <v>-7.4700032681263018E-4</v>
      </c>
      <c r="M199" s="245">
        <v>119093</v>
      </c>
      <c r="N199" s="246">
        <v>0.11169919814799267</v>
      </c>
      <c r="O199" s="245">
        <v>1693</v>
      </c>
      <c r="P199" s="246">
        <v>0.1822625698324023</v>
      </c>
      <c r="Q199" s="245">
        <v>13833</v>
      </c>
      <c r="R199" s="246">
        <v>-9.8122310601121421E-2</v>
      </c>
      <c r="S199" s="245">
        <v>55331</v>
      </c>
      <c r="T199" s="246">
        <v>0.14218772578081462</v>
      </c>
      <c r="U199" s="245">
        <v>20034</v>
      </c>
      <c r="V199" s="246">
        <v>0.25817999120768698</v>
      </c>
      <c r="W199" s="245">
        <v>10134</v>
      </c>
      <c r="X199" s="246">
        <v>0.21554516012954306</v>
      </c>
      <c r="Y199" s="245">
        <v>10820</v>
      </c>
      <c r="Z199" s="246">
        <v>0.12908275070437236</v>
      </c>
      <c r="AA199" s="245">
        <v>14343</v>
      </c>
      <c r="AB199" s="246">
        <v>-1.7602739726027439E-2</v>
      </c>
      <c r="AC199" s="245">
        <v>3462</v>
      </c>
      <c r="AD199" s="246">
        <v>5.1001821493624755E-2</v>
      </c>
      <c r="AE199" s="245">
        <v>3985</v>
      </c>
      <c r="AF199" s="246">
        <v>-1.4345782834528809E-2</v>
      </c>
      <c r="AG199" s="245">
        <v>0</v>
      </c>
      <c r="AH199" s="246" t="s">
        <v>143</v>
      </c>
      <c r="AI199" s="245">
        <v>0</v>
      </c>
      <c r="AJ199" s="246" t="s">
        <v>143</v>
      </c>
      <c r="AK199" s="245">
        <v>6327</v>
      </c>
      <c r="AL199" s="246">
        <v>1.4592687620269329E-2</v>
      </c>
      <c r="AM199" s="245">
        <v>652</v>
      </c>
      <c r="AN199" s="246">
        <v>-0.35889872173058013</v>
      </c>
      <c r="AO199" s="245">
        <v>618</v>
      </c>
      <c r="AP199" s="246">
        <v>-8.4444444444444433E-2</v>
      </c>
      <c r="AQ199" s="245">
        <v>2030</v>
      </c>
      <c r="AR199" s="246">
        <v>0.44176136363636354</v>
      </c>
      <c r="AS199" s="245">
        <v>309996</v>
      </c>
      <c r="AT199" s="246">
        <v>3.7167892882594478E-2</v>
      </c>
      <c r="AU199" s="247">
        <v>358487</v>
      </c>
      <c r="AV199" s="248">
        <v>4.757048344866277E-2</v>
      </c>
    </row>
    <row r="200" spans="2:48" ht="15" hidden="1" customHeight="1" outlineLevel="1">
      <c r="B200" s="244" t="s">
        <v>79</v>
      </c>
      <c r="C200" s="245">
        <v>45765</v>
      </c>
      <c r="D200" s="246">
        <v>1.6119363218543903E-2</v>
      </c>
      <c r="E200" s="245">
        <v>9275</v>
      </c>
      <c r="F200" s="246">
        <v>0.10918440564458254</v>
      </c>
      <c r="G200" s="245">
        <v>14143</v>
      </c>
      <c r="H200" s="246">
        <v>0.10665101721439751</v>
      </c>
      <c r="I200" s="245">
        <v>69790</v>
      </c>
      <c r="J200" s="246">
        <v>0.11311365593798839</v>
      </c>
      <c r="K200" s="245">
        <v>19172</v>
      </c>
      <c r="L200" s="246">
        <v>0.21951529800903247</v>
      </c>
      <c r="M200" s="245">
        <v>111895</v>
      </c>
      <c r="N200" s="246">
        <v>-3.6002894705101873E-2</v>
      </c>
      <c r="O200" s="245">
        <v>676</v>
      </c>
      <c r="P200" s="246">
        <v>-0.48079877112135172</v>
      </c>
      <c r="Q200" s="245">
        <v>16458</v>
      </c>
      <c r="R200" s="246">
        <v>-0.18423791821561342</v>
      </c>
      <c r="S200" s="245">
        <v>58458</v>
      </c>
      <c r="T200" s="246">
        <v>0.105024384711353</v>
      </c>
      <c r="U200" s="245">
        <v>20246</v>
      </c>
      <c r="V200" s="246">
        <v>7.6056338028168913E-2</v>
      </c>
      <c r="W200" s="245">
        <v>10888</v>
      </c>
      <c r="X200" s="246">
        <v>0.28320565704183864</v>
      </c>
      <c r="Y200" s="245">
        <v>9373</v>
      </c>
      <c r="Z200" s="246">
        <v>-0.12914614884325937</v>
      </c>
      <c r="AA200" s="245">
        <v>17951</v>
      </c>
      <c r="AB200" s="246">
        <v>0.20971763595929649</v>
      </c>
      <c r="AC200" s="245">
        <v>3746</v>
      </c>
      <c r="AD200" s="246">
        <v>8.9903986034332251E-2</v>
      </c>
      <c r="AE200" s="245">
        <v>4502</v>
      </c>
      <c r="AF200" s="246">
        <v>0.18504869702553295</v>
      </c>
      <c r="AG200" s="245">
        <v>0</v>
      </c>
      <c r="AH200" s="246" t="s">
        <v>143</v>
      </c>
      <c r="AI200" s="245">
        <v>0</v>
      </c>
      <c r="AJ200" s="246" t="s">
        <v>143</v>
      </c>
      <c r="AK200" s="245">
        <v>9707</v>
      </c>
      <c r="AL200" s="246">
        <v>0.29288758657432079</v>
      </c>
      <c r="AM200" s="245">
        <v>1189</v>
      </c>
      <c r="AN200" s="246">
        <v>0.74340175953079179</v>
      </c>
      <c r="AO200" s="245">
        <v>508</v>
      </c>
      <c r="AP200" s="246">
        <v>-0.20376175548589337</v>
      </c>
      <c r="AQ200" s="245">
        <v>3216</v>
      </c>
      <c r="AR200" s="246">
        <v>0.27923627684964192</v>
      </c>
      <c r="AS200" s="245">
        <v>322883</v>
      </c>
      <c r="AT200" s="246">
        <v>4.5835870593265327E-2</v>
      </c>
      <c r="AU200" s="247">
        <v>368648</v>
      </c>
      <c r="AV200" s="248">
        <v>4.2052627264529852E-2</v>
      </c>
    </row>
    <row r="201" spans="2:48" collapsed="1">
      <c r="B201" s="257">
        <v>1997</v>
      </c>
      <c r="C201" s="258">
        <v>952997</v>
      </c>
      <c r="D201" s="259">
        <v>1.7979736478078046E-2</v>
      </c>
      <c r="E201" s="258">
        <v>120121</v>
      </c>
      <c r="F201" s="259">
        <v>0.20476405395917952</v>
      </c>
      <c r="G201" s="258">
        <v>143789</v>
      </c>
      <c r="H201" s="259">
        <v>5.7505332058542358E-2</v>
      </c>
      <c r="I201" s="258">
        <v>684039</v>
      </c>
      <c r="J201" s="259">
        <v>-1.1695712101991829E-2</v>
      </c>
      <c r="K201" s="258">
        <v>198900</v>
      </c>
      <c r="L201" s="259">
        <v>-0.15996198923028193</v>
      </c>
      <c r="M201" s="258">
        <v>1411290</v>
      </c>
      <c r="N201" s="259">
        <v>8.298187778555377E-2</v>
      </c>
      <c r="O201" s="258">
        <v>17779</v>
      </c>
      <c r="P201" s="259">
        <v>-0.26642185179072453</v>
      </c>
      <c r="Q201" s="258">
        <v>134374</v>
      </c>
      <c r="R201" s="259">
        <v>-6.2020536231580548E-2</v>
      </c>
      <c r="S201" s="258">
        <v>360865</v>
      </c>
      <c r="T201" s="259">
        <v>6.3745430963329852E-2</v>
      </c>
      <c r="U201" s="258">
        <v>135127</v>
      </c>
      <c r="V201" s="259">
        <v>9.3287053892893823E-2</v>
      </c>
      <c r="W201" s="258">
        <v>67216</v>
      </c>
      <c r="X201" s="259">
        <v>2.0573632346912341E-2</v>
      </c>
      <c r="Y201" s="258">
        <v>65656</v>
      </c>
      <c r="Z201" s="259">
        <v>9.1755628720609161E-2</v>
      </c>
      <c r="AA201" s="258">
        <v>92866</v>
      </c>
      <c r="AB201" s="259">
        <v>3.5942171255187283E-2</v>
      </c>
      <c r="AC201" s="258">
        <v>42401</v>
      </c>
      <c r="AD201" s="259">
        <v>7.2932009312491886E-3</v>
      </c>
      <c r="AE201" s="258">
        <v>39916</v>
      </c>
      <c r="AF201" s="259">
        <v>-6.5177170425536946E-2</v>
      </c>
      <c r="AG201" s="258">
        <v>0</v>
      </c>
      <c r="AH201" s="259" t="s">
        <v>143</v>
      </c>
      <c r="AI201" s="258">
        <v>0</v>
      </c>
      <c r="AJ201" s="259" t="s">
        <v>143</v>
      </c>
      <c r="AK201" s="258">
        <v>118091</v>
      </c>
      <c r="AL201" s="259">
        <v>0.3701082479609239</v>
      </c>
      <c r="AM201" s="258">
        <v>8088</v>
      </c>
      <c r="AN201" s="259">
        <v>-0.18484176577302958</v>
      </c>
      <c r="AO201" s="258">
        <v>6330</v>
      </c>
      <c r="AP201" s="259">
        <v>5.6584877315974058E-2</v>
      </c>
      <c r="AQ201" s="258">
        <v>41999</v>
      </c>
      <c r="AR201" s="259">
        <v>0.58720380937984196</v>
      </c>
      <c r="AS201" s="258">
        <v>3329382</v>
      </c>
      <c r="AT201" s="259">
        <v>4.3921508868865811E-2</v>
      </c>
      <c r="AU201" s="260">
        <v>4282379</v>
      </c>
      <c r="AV201" s="261">
        <v>3.8034715091718185E-2</v>
      </c>
    </row>
    <row r="202" spans="2:48" ht="15" hidden="1" customHeight="1" outlineLevel="1">
      <c r="B202" s="244" t="s">
        <v>90</v>
      </c>
      <c r="C202" s="245">
        <v>56815</v>
      </c>
      <c r="D202" s="246">
        <v>-2.3354639320081194E-3</v>
      </c>
      <c r="E202" s="245">
        <v>9537</v>
      </c>
      <c r="F202" s="246">
        <v>0.11622191011235961</v>
      </c>
      <c r="G202" s="245">
        <v>14820</v>
      </c>
      <c r="H202" s="246">
        <v>0.17451260104612465</v>
      </c>
      <c r="I202" s="245">
        <v>61433</v>
      </c>
      <c r="J202" s="246">
        <v>1.7119488733257082E-2</v>
      </c>
      <c r="K202" s="245">
        <v>13109</v>
      </c>
      <c r="L202" s="246">
        <v>-0.13750904664780572</v>
      </c>
      <c r="M202" s="245">
        <v>103859</v>
      </c>
      <c r="N202" s="246">
        <v>-5.7609247967479682E-2</v>
      </c>
      <c r="O202" s="245">
        <v>729</v>
      </c>
      <c r="P202" s="246">
        <v>-0.578368999421631</v>
      </c>
      <c r="Q202" s="245">
        <v>9210</v>
      </c>
      <c r="R202" s="246">
        <v>-0.16515591007976793</v>
      </c>
      <c r="S202" s="245">
        <v>61994</v>
      </c>
      <c r="T202" s="246">
        <v>0.18814803457462093</v>
      </c>
      <c r="U202" s="245">
        <v>21691</v>
      </c>
      <c r="V202" s="246">
        <v>0.21599955151922856</v>
      </c>
      <c r="W202" s="245">
        <v>12748</v>
      </c>
      <c r="X202" s="246">
        <v>0.42563184969805423</v>
      </c>
      <c r="Y202" s="245">
        <v>11286</v>
      </c>
      <c r="Z202" s="246">
        <v>0.19974487084086312</v>
      </c>
      <c r="AA202" s="245">
        <v>16269</v>
      </c>
      <c r="AB202" s="246">
        <v>1.7448405253283283E-2</v>
      </c>
      <c r="AC202" s="245">
        <v>3802</v>
      </c>
      <c r="AD202" s="246">
        <v>6.171460485897784E-2</v>
      </c>
      <c r="AE202" s="245">
        <v>5080</v>
      </c>
      <c r="AF202" s="246">
        <v>0.40022050716648283</v>
      </c>
      <c r="AG202" s="245">
        <v>0</v>
      </c>
      <c r="AH202" s="246" t="s">
        <v>143</v>
      </c>
      <c r="AI202" s="245">
        <v>0</v>
      </c>
      <c r="AJ202" s="246" t="s">
        <v>143</v>
      </c>
      <c r="AK202" s="245">
        <v>8536</v>
      </c>
      <c r="AL202" s="246">
        <v>0.20073146715431145</v>
      </c>
      <c r="AM202" s="245">
        <v>562</v>
      </c>
      <c r="AN202" s="246">
        <v>-0.38105726872246692</v>
      </c>
      <c r="AO202" s="245">
        <v>411</v>
      </c>
      <c r="AP202" s="246">
        <v>0.38383838383838387</v>
      </c>
      <c r="AQ202" s="245">
        <v>2780</v>
      </c>
      <c r="AR202" s="246">
        <v>9.5782420181316441E-2</v>
      </c>
      <c r="AS202" s="245">
        <v>295963</v>
      </c>
      <c r="AT202" s="246">
        <v>8.0208986131167226E-3</v>
      </c>
      <c r="AU202" s="247">
        <v>352778</v>
      </c>
      <c r="AV202" s="248">
        <v>6.3385022649733447E-3</v>
      </c>
    </row>
    <row r="203" spans="2:48" ht="15" hidden="1" customHeight="1" outlineLevel="1">
      <c r="B203" s="244" t="s">
        <v>89</v>
      </c>
      <c r="C203" s="245">
        <v>62430</v>
      </c>
      <c r="D203" s="246">
        <v>-2.7793751198006422E-3</v>
      </c>
      <c r="E203" s="245">
        <v>9710</v>
      </c>
      <c r="F203" s="246">
        <v>0.16945682283511987</v>
      </c>
      <c r="G203" s="245">
        <v>12437</v>
      </c>
      <c r="H203" s="246">
        <v>0.29579078974786421</v>
      </c>
      <c r="I203" s="245">
        <v>68344</v>
      </c>
      <c r="J203" s="246">
        <v>-1.4902258714899475E-3</v>
      </c>
      <c r="K203" s="245">
        <v>12068</v>
      </c>
      <c r="L203" s="246">
        <v>0.33628612556748982</v>
      </c>
      <c r="M203" s="245">
        <v>116755</v>
      </c>
      <c r="N203" s="246">
        <v>0.20833117723156525</v>
      </c>
      <c r="O203" s="245">
        <v>897</v>
      </c>
      <c r="P203" s="246">
        <v>-0.34952864394488758</v>
      </c>
      <c r="Q203" s="245">
        <v>6574</v>
      </c>
      <c r="R203" s="246">
        <v>-0.25464852607709754</v>
      </c>
      <c r="S203" s="245">
        <v>60741</v>
      </c>
      <c r="T203" s="246">
        <v>0.29211427598970419</v>
      </c>
      <c r="U203" s="245">
        <v>19611</v>
      </c>
      <c r="V203" s="246">
        <v>0.14543543017347127</v>
      </c>
      <c r="W203" s="245">
        <v>15702</v>
      </c>
      <c r="X203" s="246">
        <v>1.0888652387920712</v>
      </c>
      <c r="Y203" s="245">
        <v>9036</v>
      </c>
      <c r="Z203" s="246">
        <v>0.27465086754126111</v>
      </c>
      <c r="AA203" s="245">
        <v>16392</v>
      </c>
      <c r="AB203" s="246">
        <v>7.2634471927758071E-2</v>
      </c>
      <c r="AC203" s="245">
        <v>4330</v>
      </c>
      <c r="AD203" s="246">
        <v>1.2391863455693208E-2</v>
      </c>
      <c r="AE203" s="245">
        <v>3697</v>
      </c>
      <c r="AF203" s="246">
        <v>-5.0834403080872947E-2</v>
      </c>
      <c r="AG203" s="245">
        <v>0</v>
      </c>
      <c r="AH203" s="246" t="s">
        <v>143</v>
      </c>
      <c r="AI203" s="245">
        <v>0</v>
      </c>
      <c r="AJ203" s="246" t="s">
        <v>143</v>
      </c>
      <c r="AK203" s="245">
        <v>9150</v>
      </c>
      <c r="AL203" s="246">
        <v>0.48732119635890769</v>
      </c>
      <c r="AM203" s="245">
        <v>2687</v>
      </c>
      <c r="AN203" s="246">
        <v>4.2893700787401574</v>
      </c>
      <c r="AO203" s="245">
        <v>395</v>
      </c>
      <c r="AP203" s="246">
        <v>0.21913580246913589</v>
      </c>
      <c r="AQ203" s="245">
        <v>2372</v>
      </c>
      <c r="AR203" s="246">
        <v>0.13438546150167374</v>
      </c>
      <c r="AS203" s="245">
        <v>310278</v>
      </c>
      <c r="AT203" s="246">
        <v>0.16400373648058042</v>
      </c>
      <c r="AU203" s="247">
        <v>372708</v>
      </c>
      <c r="AV203" s="248">
        <v>0.13228320143393124</v>
      </c>
    </row>
    <row r="204" spans="2:48" ht="15" hidden="1" customHeight="1" outlineLevel="1">
      <c r="B204" s="244" t="s">
        <v>88</v>
      </c>
      <c r="C204" s="245">
        <v>82569</v>
      </c>
      <c r="D204" s="246">
        <v>-5.7947699890470994E-2</v>
      </c>
      <c r="E204" s="245">
        <v>9424</v>
      </c>
      <c r="F204" s="246">
        <v>2.8732574225815988E-3</v>
      </c>
      <c r="G204" s="245">
        <v>12551</v>
      </c>
      <c r="H204" s="246">
        <v>0.12645844552145036</v>
      </c>
      <c r="I204" s="245">
        <v>57664</v>
      </c>
      <c r="J204" s="246">
        <v>8.2668368975422846E-2</v>
      </c>
      <c r="K204" s="245">
        <v>17094</v>
      </c>
      <c r="L204" s="246">
        <v>-0.19550075301204817</v>
      </c>
      <c r="M204" s="245">
        <v>112341</v>
      </c>
      <c r="N204" s="246">
        <v>-1.7714900277177814E-2</v>
      </c>
      <c r="O204" s="245">
        <v>2065</v>
      </c>
      <c r="P204" s="246">
        <v>-0.22397594889139416</v>
      </c>
      <c r="Q204" s="245">
        <v>8115</v>
      </c>
      <c r="R204" s="246">
        <v>-0.38629660440142177</v>
      </c>
      <c r="S204" s="245">
        <v>27567</v>
      </c>
      <c r="T204" s="246">
        <v>9.9118854910091203E-2</v>
      </c>
      <c r="U204" s="245">
        <v>10854</v>
      </c>
      <c r="V204" s="246">
        <v>0.18351324828263005</v>
      </c>
      <c r="W204" s="245">
        <v>4714</v>
      </c>
      <c r="X204" s="246">
        <v>0.28868234007654459</v>
      </c>
      <c r="Y204" s="245">
        <v>4768</v>
      </c>
      <c r="Z204" s="246">
        <v>4.3097790417851778E-2</v>
      </c>
      <c r="AA204" s="245">
        <v>7231</v>
      </c>
      <c r="AB204" s="246">
        <v>-5.8586121598750207E-2</v>
      </c>
      <c r="AC204" s="245">
        <v>4378</v>
      </c>
      <c r="AD204" s="246">
        <v>-5.1559792027729645E-2</v>
      </c>
      <c r="AE204" s="245">
        <v>2371</v>
      </c>
      <c r="AF204" s="246">
        <v>-0.32179633867276891</v>
      </c>
      <c r="AG204" s="245">
        <v>0</v>
      </c>
      <c r="AH204" s="246" t="s">
        <v>143</v>
      </c>
      <c r="AI204" s="245">
        <v>0</v>
      </c>
      <c r="AJ204" s="246" t="s">
        <v>143</v>
      </c>
      <c r="AK204" s="245">
        <v>5177</v>
      </c>
      <c r="AL204" s="246">
        <v>0.25078521381976326</v>
      </c>
      <c r="AM204" s="245">
        <v>385</v>
      </c>
      <c r="AN204" s="246">
        <v>-0.28966789667896675</v>
      </c>
      <c r="AO204" s="245">
        <v>493</v>
      </c>
      <c r="AP204" s="246">
        <v>0.34332425068119887</v>
      </c>
      <c r="AQ204" s="245">
        <v>1786</v>
      </c>
      <c r="AR204" s="246">
        <v>0.18435013262599464</v>
      </c>
      <c r="AS204" s="245">
        <v>261640</v>
      </c>
      <c r="AT204" s="246">
        <v>-1.3066570100790598E-2</v>
      </c>
      <c r="AU204" s="247">
        <v>344209</v>
      </c>
      <c r="AV204" s="248">
        <v>-2.421814759377694E-2</v>
      </c>
    </row>
    <row r="205" spans="2:48" ht="15" hidden="1" customHeight="1" outlineLevel="1">
      <c r="B205" s="244" t="s">
        <v>87</v>
      </c>
      <c r="C205" s="245">
        <v>105541</v>
      </c>
      <c r="D205" s="246">
        <v>7.801599542404225E-2</v>
      </c>
      <c r="E205" s="245">
        <v>8024</v>
      </c>
      <c r="F205" s="246">
        <v>4.5336112558624242E-2</v>
      </c>
      <c r="G205" s="245">
        <v>9136</v>
      </c>
      <c r="H205" s="246">
        <v>0.14185726784151975</v>
      </c>
      <c r="I205" s="245">
        <v>47391</v>
      </c>
      <c r="J205" s="246">
        <v>-0.15894368821765137</v>
      </c>
      <c r="K205" s="245">
        <v>17470</v>
      </c>
      <c r="L205" s="246">
        <v>-0.21288578508673128</v>
      </c>
      <c r="M205" s="245">
        <v>101373</v>
      </c>
      <c r="N205" s="246">
        <v>-0.16688856015779097</v>
      </c>
      <c r="O205" s="245">
        <v>2373</v>
      </c>
      <c r="P205" s="246">
        <v>-0.49542844992557944</v>
      </c>
      <c r="Q205" s="245">
        <v>10623</v>
      </c>
      <c r="R205" s="246">
        <v>-0.22550306211723536</v>
      </c>
      <c r="S205" s="245">
        <v>2181</v>
      </c>
      <c r="T205" s="246">
        <v>0.27172011661807582</v>
      </c>
      <c r="U205" s="245">
        <v>1132</v>
      </c>
      <c r="V205" s="246">
        <v>3.9004329004329001</v>
      </c>
      <c r="W205" s="245">
        <v>847</v>
      </c>
      <c r="X205" s="246">
        <v>-7.0339976553340788E-3</v>
      </c>
      <c r="Y205" s="245">
        <v>148</v>
      </c>
      <c r="Z205" s="246">
        <v>-0.55421686746987953</v>
      </c>
      <c r="AA205" s="245">
        <v>54</v>
      </c>
      <c r="AB205" s="246">
        <v>-0.8193979933110368</v>
      </c>
      <c r="AC205" s="245">
        <v>3335</v>
      </c>
      <c r="AD205" s="246">
        <v>-0.11912308505018487</v>
      </c>
      <c r="AE205" s="245">
        <v>2539</v>
      </c>
      <c r="AF205" s="246">
        <v>-0.27807790730736426</v>
      </c>
      <c r="AG205" s="245">
        <v>0</v>
      </c>
      <c r="AH205" s="246" t="s">
        <v>143</v>
      </c>
      <c r="AI205" s="245">
        <v>0</v>
      </c>
      <c r="AJ205" s="246" t="s">
        <v>143</v>
      </c>
      <c r="AK205" s="245">
        <v>5643</v>
      </c>
      <c r="AL205" s="246">
        <v>6.6931366988088437E-2</v>
      </c>
      <c r="AM205" s="245">
        <v>422</v>
      </c>
      <c r="AN205" s="246">
        <v>-0.27241379310344827</v>
      </c>
      <c r="AO205" s="245">
        <v>621</v>
      </c>
      <c r="AP205" s="246">
        <v>0.25454545454545463</v>
      </c>
      <c r="AQ205" s="245">
        <v>2526</v>
      </c>
      <c r="AR205" s="246">
        <v>0.3315761729045863</v>
      </c>
      <c r="AS205" s="245">
        <v>213726</v>
      </c>
      <c r="AT205" s="246">
        <v>-0.15076548959148728</v>
      </c>
      <c r="AU205" s="247">
        <v>319267</v>
      </c>
      <c r="AV205" s="248">
        <v>-8.6691725881935633E-2</v>
      </c>
    </row>
    <row r="206" spans="2:48" ht="15" hidden="1" customHeight="1" outlineLevel="1">
      <c r="B206" s="244" t="s">
        <v>86</v>
      </c>
      <c r="C206" s="245">
        <v>122543</v>
      </c>
      <c r="D206" s="246">
        <v>4.6919718755072504E-2</v>
      </c>
      <c r="E206" s="245">
        <v>7625</v>
      </c>
      <c r="F206" s="246">
        <v>-1.0639678214610093E-2</v>
      </c>
      <c r="G206" s="245">
        <v>11453</v>
      </c>
      <c r="H206" s="246">
        <v>2.9853430446902252E-2</v>
      </c>
      <c r="I206" s="245">
        <v>47871</v>
      </c>
      <c r="J206" s="246">
        <v>6.6882103855582686E-2</v>
      </c>
      <c r="K206" s="245">
        <v>24913</v>
      </c>
      <c r="L206" s="246">
        <v>1.4910172322483373E-2</v>
      </c>
      <c r="M206" s="245">
        <v>114099</v>
      </c>
      <c r="N206" s="246">
        <v>-2.4305585913251271E-3</v>
      </c>
      <c r="O206" s="245">
        <v>3802</v>
      </c>
      <c r="P206" s="246">
        <v>-6.6077130926062377E-2</v>
      </c>
      <c r="Q206" s="245">
        <v>19136</v>
      </c>
      <c r="R206" s="246">
        <v>-8.5888984427247572E-2</v>
      </c>
      <c r="S206" s="245">
        <v>2127</v>
      </c>
      <c r="T206" s="246">
        <v>0.83996539792387548</v>
      </c>
      <c r="U206" s="245">
        <v>1071</v>
      </c>
      <c r="V206" s="246">
        <v>5.865384615384615</v>
      </c>
      <c r="W206" s="245">
        <v>938</v>
      </c>
      <c r="X206" s="246">
        <v>0.32861189801699719</v>
      </c>
      <c r="Y206" s="245">
        <v>106</v>
      </c>
      <c r="Z206" s="246">
        <v>-0.5267857142857143</v>
      </c>
      <c r="AA206" s="245">
        <v>12</v>
      </c>
      <c r="AB206" s="246">
        <v>-0.82857142857142851</v>
      </c>
      <c r="AC206" s="245">
        <v>2743</v>
      </c>
      <c r="AD206" s="246">
        <v>-2.971347718429429E-2</v>
      </c>
      <c r="AE206" s="245">
        <v>4001</v>
      </c>
      <c r="AF206" s="246">
        <v>0.36134739707383456</v>
      </c>
      <c r="AG206" s="245">
        <v>0</v>
      </c>
      <c r="AH206" s="246" t="s">
        <v>143</v>
      </c>
      <c r="AI206" s="245">
        <v>0</v>
      </c>
      <c r="AJ206" s="246" t="s">
        <v>143</v>
      </c>
      <c r="AK206" s="245">
        <v>10387</v>
      </c>
      <c r="AL206" s="246">
        <v>0.2863157894736843</v>
      </c>
      <c r="AM206" s="245">
        <v>414</v>
      </c>
      <c r="AN206" s="246">
        <v>-1.8957345971563955E-2</v>
      </c>
      <c r="AO206" s="245">
        <v>611</v>
      </c>
      <c r="AP206" s="246">
        <v>0.50864197530864197</v>
      </c>
      <c r="AQ206" s="245">
        <v>3328</v>
      </c>
      <c r="AR206" s="246">
        <v>1.7211774325429272</v>
      </c>
      <c r="AS206" s="245">
        <v>252578</v>
      </c>
      <c r="AT206" s="246">
        <v>3.2093296938592086E-2</v>
      </c>
      <c r="AU206" s="247">
        <v>375121</v>
      </c>
      <c r="AV206" s="248">
        <v>3.6890332388915814E-2</v>
      </c>
    </row>
    <row r="207" spans="2:48" ht="15" hidden="1" customHeight="1" outlineLevel="1">
      <c r="B207" s="244" t="s">
        <v>85</v>
      </c>
      <c r="C207" s="245">
        <v>95019</v>
      </c>
      <c r="D207" s="246">
        <v>-3.8337364761605985E-2</v>
      </c>
      <c r="E207" s="245">
        <v>10279</v>
      </c>
      <c r="F207" s="246">
        <v>-7.3880529777457404E-2</v>
      </c>
      <c r="G207" s="245">
        <v>12718</v>
      </c>
      <c r="H207" s="246">
        <v>-0.16400446986130279</v>
      </c>
      <c r="I207" s="245">
        <v>47919</v>
      </c>
      <c r="J207" s="246">
        <v>-2.2240812911914154E-2</v>
      </c>
      <c r="K207" s="245">
        <v>17773</v>
      </c>
      <c r="L207" s="246">
        <v>-0.27860534967731465</v>
      </c>
      <c r="M207" s="245">
        <v>101894</v>
      </c>
      <c r="N207" s="246">
        <v>-7.3556153622345022E-2</v>
      </c>
      <c r="O207" s="245">
        <v>2713</v>
      </c>
      <c r="P207" s="246">
        <v>-0.34642254878342571</v>
      </c>
      <c r="Q207" s="245">
        <v>11639</v>
      </c>
      <c r="R207" s="246">
        <v>-0.32660263827817637</v>
      </c>
      <c r="S207" s="245">
        <v>2979</v>
      </c>
      <c r="T207" s="246">
        <v>1.255109765329296</v>
      </c>
      <c r="U207" s="245">
        <v>1431</v>
      </c>
      <c r="V207" s="246">
        <v>1.3497536945812807</v>
      </c>
      <c r="W207" s="245">
        <v>1355</v>
      </c>
      <c r="X207" s="246">
        <v>1.8646934460887947</v>
      </c>
      <c r="Y207" s="245">
        <v>146</v>
      </c>
      <c r="Z207" s="246">
        <v>-0.30805687203791465</v>
      </c>
      <c r="AA207" s="245">
        <v>47</v>
      </c>
      <c r="AB207" s="246">
        <v>0.6785714285714286</v>
      </c>
      <c r="AC207" s="245">
        <v>3347</v>
      </c>
      <c r="AD207" s="246">
        <v>-9.7600431383122133E-2</v>
      </c>
      <c r="AE207" s="245">
        <v>3008</v>
      </c>
      <c r="AF207" s="246">
        <v>-6.2344139650872821E-2</v>
      </c>
      <c r="AG207" s="245">
        <v>0</v>
      </c>
      <c r="AH207" s="246" t="s">
        <v>143</v>
      </c>
      <c r="AI207" s="245">
        <v>0</v>
      </c>
      <c r="AJ207" s="246" t="s">
        <v>143</v>
      </c>
      <c r="AK207" s="245">
        <v>8500</v>
      </c>
      <c r="AL207" s="246">
        <v>0.52548456568557067</v>
      </c>
      <c r="AM207" s="245">
        <v>1206</v>
      </c>
      <c r="AN207" s="246">
        <v>1.2927756653992395</v>
      </c>
      <c r="AO207" s="245">
        <v>601</v>
      </c>
      <c r="AP207" s="246">
        <v>0.1761252446183954</v>
      </c>
      <c r="AQ207" s="245">
        <v>3346</v>
      </c>
      <c r="AR207" s="246">
        <v>0.71765913757700206</v>
      </c>
      <c r="AS207" s="245">
        <v>228036</v>
      </c>
      <c r="AT207" s="246">
        <v>-8.136677489787858E-2</v>
      </c>
      <c r="AU207" s="247">
        <v>323055</v>
      </c>
      <c r="AV207" s="248">
        <v>-6.9115752893750271E-2</v>
      </c>
    </row>
    <row r="208" spans="2:48" ht="15" hidden="1" customHeight="1" outlineLevel="1">
      <c r="B208" s="244" t="s">
        <v>84</v>
      </c>
      <c r="C208" s="245">
        <v>84102</v>
      </c>
      <c r="D208" s="246">
        <v>3.1825096923001395E-2</v>
      </c>
      <c r="E208" s="245">
        <v>5481</v>
      </c>
      <c r="F208" s="246">
        <v>-0.29838709677419351</v>
      </c>
      <c r="G208" s="245">
        <v>8524</v>
      </c>
      <c r="H208" s="246">
        <v>8.0416272469252537E-3</v>
      </c>
      <c r="I208" s="245">
        <v>41609</v>
      </c>
      <c r="J208" s="246">
        <v>-0.22520157160680032</v>
      </c>
      <c r="K208" s="245">
        <v>15937</v>
      </c>
      <c r="L208" s="246">
        <v>-9.2167473654229615E-2</v>
      </c>
      <c r="M208" s="245">
        <v>95546</v>
      </c>
      <c r="N208" s="246">
        <v>-0.12241673861528002</v>
      </c>
      <c r="O208" s="245">
        <v>3324</v>
      </c>
      <c r="P208" s="246">
        <v>-0.28238341968911918</v>
      </c>
      <c r="Q208" s="245">
        <v>9271</v>
      </c>
      <c r="R208" s="246">
        <v>-0.1975244525231542</v>
      </c>
      <c r="S208" s="245">
        <v>1221</v>
      </c>
      <c r="T208" s="246">
        <v>0.79558823529411771</v>
      </c>
      <c r="U208" s="245">
        <v>579</v>
      </c>
      <c r="V208" s="246">
        <v>2.3662790697674421</v>
      </c>
      <c r="W208" s="245">
        <v>367</v>
      </c>
      <c r="X208" s="246">
        <v>2.5139664804469275E-2</v>
      </c>
      <c r="Y208" s="245">
        <v>71</v>
      </c>
      <c r="Z208" s="246">
        <v>-0.28282828282828287</v>
      </c>
      <c r="AA208" s="245">
        <v>204</v>
      </c>
      <c r="AB208" s="246">
        <v>3</v>
      </c>
      <c r="AC208" s="245">
        <v>2577</v>
      </c>
      <c r="AD208" s="246">
        <v>-9.8635886673662077E-2</v>
      </c>
      <c r="AE208" s="245">
        <v>3073</v>
      </c>
      <c r="AF208" s="246">
        <v>-0.17481203007518797</v>
      </c>
      <c r="AG208" s="245">
        <v>0</v>
      </c>
      <c r="AH208" s="246" t="s">
        <v>143</v>
      </c>
      <c r="AI208" s="245">
        <v>0</v>
      </c>
      <c r="AJ208" s="246" t="s">
        <v>143</v>
      </c>
      <c r="AK208" s="245">
        <v>5181</v>
      </c>
      <c r="AL208" s="246">
        <v>0.24125539051269773</v>
      </c>
      <c r="AM208" s="245">
        <v>494</v>
      </c>
      <c r="AN208" s="246">
        <v>-0.4386363636363636</v>
      </c>
      <c r="AO208" s="245">
        <v>431</v>
      </c>
      <c r="AP208" s="246">
        <v>3.6057692307692291E-2</v>
      </c>
      <c r="AQ208" s="245">
        <v>1464</v>
      </c>
      <c r="AR208" s="246">
        <v>-0.10513447432762835</v>
      </c>
      <c r="AS208" s="245">
        <v>194192</v>
      </c>
      <c r="AT208" s="246">
        <v>-0.14455878206935435</v>
      </c>
      <c r="AU208" s="247">
        <v>278294</v>
      </c>
      <c r="AV208" s="248">
        <v>-9.7959263052807666E-2</v>
      </c>
    </row>
    <row r="209" spans="2:48" ht="15" hidden="1" customHeight="1" outlineLevel="1">
      <c r="B209" s="244" t="s">
        <v>83</v>
      </c>
      <c r="C209" s="245">
        <v>70590</v>
      </c>
      <c r="D209" s="246">
        <v>-0.15575329195220844</v>
      </c>
      <c r="E209" s="245">
        <v>6954</v>
      </c>
      <c r="F209" s="246">
        <v>8.7032201914707397E-3</v>
      </c>
      <c r="G209" s="245">
        <v>7415</v>
      </c>
      <c r="H209" s="246">
        <v>-0.1610092781172211</v>
      </c>
      <c r="I209" s="245">
        <v>55930</v>
      </c>
      <c r="J209" s="246">
        <v>0.12818961169944521</v>
      </c>
      <c r="K209" s="245">
        <v>22857</v>
      </c>
      <c r="L209" s="246">
        <v>-0.10662497557162398</v>
      </c>
      <c r="M209" s="245">
        <v>105268</v>
      </c>
      <c r="N209" s="246">
        <v>-4.0986817531680764E-2</v>
      </c>
      <c r="O209" s="245">
        <v>2579</v>
      </c>
      <c r="P209" s="246">
        <v>-0.19607231920199497</v>
      </c>
      <c r="Q209" s="245">
        <v>7875</v>
      </c>
      <c r="R209" s="246">
        <v>-0.13877952755905509</v>
      </c>
      <c r="S209" s="245">
        <v>1555</v>
      </c>
      <c r="T209" s="246">
        <v>2.1799591002044991</v>
      </c>
      <c r="U209" s="245">
        <v>1119</v>
      </c>
      <c r="V209" s="246">
        <v>7.6744186046511622</v>
      </c>
      <c r="W209" s="245">
        <v>50</v>
      </c>
      <c r="X209" s="246">
        <v>0.35135135135135132</v>
      </c>
      <c r="Y209" s="245">
        <v>58</v>
      </c>
      <c r="Z209" s="246">
        <v>-0.50427350427350426</v>
      </c>
      <c r="AA209" s="245">
        <v>328</v>
      </c>
      <c r="AB209" s="246">
        <v>0.59223300970873782</v>
      </c>
      <c r="AC209" s="245">
        <v>3031</v>
      </c>
      <c r="AD209" s="246">
        <v>4.1938810587830888E-2</v>
      </c>
      <c r="AE209" s="245">
        <v>2859</v>
      </c>
      <c r="AF209" s="246">
        <v>-0.11073094867807154</v>
      </c>
      <c r="AG209" s="245">
        <v>0</v>
      </c>
      <c r="AH209" s="246" t="s">
        <v>143</v>
      </c>
      <c r="AI209" s="245">
        <v>0</v>
      </c>
      <c r="AJ209" s="246" t="s">
        <v>143</v>
      </c>
      <c r="AK209" s="245">
        <v>6140</v>
      </c>
      <c r="AL209" s="246">
        <v>1.5215605749486651</v>
      </c>
      <c r="AM209" s="245">
        <v>338</v>
      </c>
      <c r="AN209" s="246">
        <v>-0.28691983122362874</v>
      </c>
      <c r="AO209" s="245">
        <v>400</v>
      </c>
      <c r="AP209" s="246">
        <v>0.14285714285714279</v>
      </c>
      <c r="AQ209" s="245">
        <v>1596</v>
      </c>
      <c r="AR209" s="246">
        <v>0.29021827000808398</v>
      </c>
      <c r="AS209" s="245">
        <v>224867</v>
      </c>
      <c r="AT209" s="246">
        <v>3.0645017396735419E-3</v>
      </c>
      <c r="AU209" s="247">
        <v>295457</v>
      </c>
      <c r="AV209" s="248">
        <v>-4.0078884185150376E-2</v>
      </c>
    </row>
    <row r="210" spans="2:48" ht="15" hidden="1" customHeight="1" outlineLevel="1">
      <c r="B210" s="244" t="s">
        <v>82</v>
      </c>
      <c r="C210" s="245">
        <v>100914</v>
      </c>
      <c r="D210" s="246">
        <v>-3.1591271136019006E-2</v>
      </c>
      <c r="E210" s="245">
        <v>6865</v>
      </c>
      <c r="F210" s="246">
        <v>-0.27223576804834093</v>
      </c>
      <c r="G210" s="245">
        <v>10185</v>
      </c>
      <c r="H210" s="246">
        <v>3.1810353560935978E-2</v>
      </c>
      <c r="I210" s="245">
        <v>58799</v>
      </c>
      <c r="J210" s="246">
        <v>-6.5722781644927952E-3</v>
      </c>
      <c r="K210" s="245">
        <v>28942</v>
      </c>
      <c r="L210" s="246">
        <v>-0.26691995947315095</v>
      </c>
      <c r="M210" s="245">
        <v>104650</v>
      </c>
      <c r="N210" s="246">
        <v>3.2326161798506448E-2</v>
      </c>
      <c r="O210" s="245">
        <v>1497</v>
      </c>
      <c r="P210" s="246">
        <v>-0.24849397590361444</v>
      </c>
      <c r="Q210" s="245">
        <v>13162</v>
      </c>
      <c r="R210" s="246">
        <v>5.0438946528331918E-2</v>
      </c>
      <c r="S210" s="245">
        <v>25253</v>
      </c>
      <c r="T210" s="246">
        <v>0.32694025537281268</v>
      </c>
      <c r="U210" s="245">
        <v>14158</v>
      </c>
      <c r="V210" s="246">
        <v>0.60448776065276522</v>
      </c>
      <c r="W210" s="245">
        <v>3189</v>
      </c>
      <c r="X210" s="246">
        <v>-0.29680264608599782</v>
      </c>
      <c r="Y210" s="245">
        <v>3622</v>
      </c>
      <c r="Z210" s="246">
        <v>0.29264810849393297</v>
      </c>
      <c r="AA210" s="245">
        <v>4284</v>
      </c>
      <c r="AB210" s="246">
        <v>0.49268292682926829</v>
      </c>
      <c r="AC210" s="245">
        <v>4043</v>
      </c>
      <c r="AD210" s="246">
        <v>0.13122551762730827</v>
      </c>
      <c r="AE210" s="245">
        <v>3521</v>
      </c>
      <c r="AF210" s="246">
        <v>-0.13083189335966428</v>
      </c>
      <c r="AG210" s="245">
        <v>0</v>
      </c>
      <c r="AH210" s="246" t="s">
        <v>143</v>
      </c>
      <c r="AI210" s="245">
        <v>0</v>
      </c>
      <c r="AJ210" s="246" t="s">
        <v>143</v>
      </c>
      <c r="AK210" s="245">
        <v>6677</v>
      </c>
      <c r="AL210" s="246">
        <v>-4.8589341692789945E-2</v>
      </c>
      <c r="AM210" s="245">
        <v>523</v>
      </c>
      <c r="AN210" s="246">
        <v>-0.50047755491881563</v>
      </c>
      <c r="AO210" s="245">
        <v>345</v>
      </c>
      <c r="AP210" s="246">
        <v>4.5454545454545414E-2</v>
      </c>
      <c r="AQ210" s="245">
        <v>1747</v>
      </c>
      <c r="AR210" s="246">
        <v>0.20983379501385047</v>
      </c>
      <c r="AS210" s="245">
        <v>266345</v>
      </c>
      <c r="AT210" s="246">
        <v>-1.5269433404196286E-2</v>
      </c>
      <c r="AU210" s="247">
        <v>367259</v>
      </c>
      <c r="AV210" s="248">
        <v>-1.9808850729020167E-2</v>
      </c>
    </row>
    <row r="211" spans="2:48" ht="15" hidden="1" customHeight="1" outlineLevel="1">
      <c r="B211" s="244" t="s">
        <v>81</v>
      </c>
      <c r="C211" s="245">
        <v>67282</v>
      </c>
      <c r="D211" s="246">
        <v>0.10085408553944819</v>
      </c>
      <c r="E211" s="245">
        <v>9538</v>
      </c>
      <c r="F211" s="246">
        <v>-0.14249752764541945</v>
      </c>
      <c r="G211" s="245">
        <v>11495</v>
      </c>
      <c r="H211" s="246">
        <v>0.12190122974819451</v>
      </c>
      <c r="I211" s="245">
        <v>74541</v>
      </c>
      <c r="J211" s="246">
        <v>5.9227260455004149E-2</v>
      </c>
      <c r="K211" s="245">
        <v>29472</v>
      </c>
      <c r="L211" s="246">
        <v>6.2092327651446899E-2</v>
      </c>
      <c r="M211" s="245">
        <v>124166</v>
      </c>
      <c r="N211" s="246">
        <v>3.9820452052155897E-2</v>
      </c>
      <c r="O211" s="245">
        <v>1523</v>
      </c>
      <c r="P211" s="246">
        <v>5.3979238754325198E-2</v>
      </c>
      <c r="Q211" s="245">
        <v>12141</v>
      </c>
      <c r="R211" s="246">
        <v>6.7997888810696683E-2</v>
      </c>
      <c r="S211" s="245">
        <v>52277</v>
      </c>
      <c r="T211" s="246">
        <v>0.31660202488288913</v>
      </c>
      <c r="U211" s="245">
        <v>17213</v>
      </c>
      <c r="V211" s="246">
        <v>0.15021717340461072</v>
      </c>
      <c r="W211" s="245">
        <v>9129</v>
      </c>
      <c r="X211" s="246">
        <v>0.34171075837742504</v>
      </c>
      <c r="Y211" s="245">
        <v>10551</v>
      </c>
      <c r="Z211" s="246">
        <v>0.32616892911010553</v>
      </c>
      <c r="AA211" s="245">
        <v>15384</v>
      </c>
      <c r="AB211" s="246">
        <v>0.54132852419597244</v>
      </c>
      <c r="AC211" s="245">
        <v>3777</v>
      </c>
      <c r="AD211" s="246">
        <v>0.54163265306122454</v>
      </c>
      <c r="AE211" s="245">
        <v>4708</v>
      </c>
      <c r="AF211" s="246">
        <v>0.3390216154721275</v>
      </c>
      <c r="AG211" s="245">
        <v>0</v>
      </c>
      <c r="AH211" s="246" t="s">
        <v>143</v>
      </c>
      <c r="AI211" s="245">
        <v>0</v>
      </c>
      <c r="AJ211" s="246" t="s">
        <v>143</v>
      </c>
      <c r="AK211" s="245">
        <v>7056</v>
      </c>
      <c r="AL211" s="246">
        <v>0.58597437626432902</v>
      </c>
      <c r="AM211" s="245">
        <v>1192</v>
      </c>
      <c r="AN211" s="246">
        <v>1.3605442176870763E-2</v>
      </c>
      <c r="AO211" s="245">
        <v>370</v>
      </c>
      <c r="AP211" s="246">
        <v>0.53526970954356856</v>
      </c>
      <c r="AQ211" s="245">
        <v>1594</v>
      </c>
      <c r="AR211" s="246">
        <v>5.9840425531914931E-2</v>
      </c>
      <c r="AS211" s="245">
        <v>334059</v>
      </c>
      <c r="AT211" s="246">
        <v>9.3364710194970835E-2</v>
      </c>
      <c r="AU211" s="247">
        <v>401341</v>
      </c>
      <c r="AV211" s="248">
        <v>9.4613133470248245E-2</v>
      </c>
    </row>
    <row r="212" spans="2:48" ht="15" hidden="1" customHeight="1" outlineLevel="1">
      <c r="B212" s="244" t="s">
        <v>80</v>
      </c>
      <c r="C212" s="245">
        <v>43321</v>
      </c>
      <c r="D212" s="246">
        <v>-9.8099223450544448E-2</v>
      </c>
      <c r="E212" s="245">
        <v>7906</v>
      </c>
      <c r="F212" s="246">
        <v>-0.22093023255813948</v>
      </c>
      <c r="G212" s="245">
        <v>12456</v>
      </c>
      <c r="H212" s="246">
        <v>7.7229092795987109E-2</v>
      </c>
      <c r="I212" s="245">
        <v>67935</v>
      </c>
      <c r="J212" s="246">
        <v>0.16251411752626721</v>
      </c>
      <c r="K212" s="245">
        <v>21419</v>
      </c>
      <c r="L212" s="246">
        <v>-0.18984038126938496</v>
      </c>
      <c r="M212" s="245">
        <v>107127</v>
      </c>
      <c r="N212" s="246">
        <v>8.4907284567007357E-2</v>
      </c>
      <c r="O212" s="245">
        <v>1432</v>
      </c>
      <c r="P212" s="246">
        <v>0.2323580034423407</v>
      </c>
      <c r="Q212" s="245">
        <v>15338</v>
      </c>
      <c r="R212" s="246">
        <v>2.0696080388633797E-2</v>
      </c>
      <c r="S212" s="245">
        <v>48443</v>
      </c>
      <c r="T212" s="246">
        <v>0.26456614806306766</v>
      </c>
      <c r="U212" s="245">
        <v>15923</v>
      </c>
      <c r="V212" s="246">
        <v>1.0984126984126874E-2</v>
      </c>
      <c r="W212" s="245">
        <v>8337</v>
      </c>
      <c r="X212" s="246">
        <v>0.15470914127423829</v>
      </c>
      <c r="Y212" s="245">
        <v>9583</v>
      </c>
      <c r="Z212" s="246">
        <v>0.58344348975545279</v>
      </c>
      <c r="AA212" s="245">
        <v>14600</v>
      </c>
      <c r="AB212" s="246">
        <v>0.57225931509799688</v>
      </c>
      <c r="AC212" s="245">
        <v>3294</v>
      </c>
      <c r="AD212" s="246">
        <v>0.280217644772639</v>
      </c>
      <c r="AE212" s="245">
        <v>4043</v>
      </c>
      <c r="AF212" s="246">
        <v>-1.7283950617283939E-3</v>
      </c>
      <c r="AG212" s="245">
        <v>0</v>
      </c>
      <c r="AH212" s="246" t="s">
        <v>143</v>
      </c>
      <c r="AI212" s="245">
        <v>0</v>
      </c>
      <c r="AJ212" s="246" t="s">
        <v>143</v>
      </c>
      <c r="AK212" s="245">
        <v>6236</v>
      </c>
      <c r="AL212" s="246">
        <v>0.69043101111412297</v>
      </c>
      <c r="AM212" s="245">
        <v>1017</v>
      </c>
      <c r="AN212" s="246">
        <v>4.7373841400617955E-2</v>
      </c>
      <c r="AO212" s="245">
        <v>675</v>
      </c>
      <c r="AP212" s="246">
        <v>0.9285714285714286</v>
      </c>
      <c r="AQ212" s="245">
        <v>1408</v>
      </c>
      <c r="AR212" s="246">
        <v>0.18818565400843879</v>
      </c>
      <c r="AS212" s="245">
        <v>298887</v>
      </c>
      <c r="AT212" s="246">
        <v>9.3690423480421448E-2</v>
      </c>
      <c r="AU212" s="247">
        <v>342208</v>
      </c>
      <c r="AV212" s="248">
        <v>6.5020104818932056E-2</v>
      </c>
    </row>
    <row r="213" spans="2:48" ht="15" hidden="1" customHeight="1" outlineLevel="1">
      <c r="B213" s="244" t="s">
        <v>79</v>
      </c>
      <c r="C213" s="245">
        <v>45039</v>
      </c>
      <c r="D213" s="246">
        <v>4.6250696896487531E-2</v>
      </c>
      <c r="E213" s="245">
        <v>8362</v>
      </c>
      <c r="F213" s="246">
        <v>-0.19735073910539447</v>
      </c>
      <c r="G213" s="245">
        <v>12780</v>
      </c>
      <c r="H213" s="246">
        <v>4.5740937730136544E-2</v>
      </c>
      <c r="I213" s="245">
        <v>62698</v>
      </c>
      <c r="J213" s="246">
        <v>0.10471324112413005</v>
      </c>
      <c r="K213" s="245">
        <v>15721</v>
      </c>
      <c r="L213" s="246">
        <v>-5.4717094582406367E-2</v>
      </c>
      <c r="M213" s="245">
        <v>116074</v>
      </c>
      <c r="N213" s="246">
        <v>0.28303930671618693</v>
      </c>
      <c r="O213" s="245">
        <v>1302</v>
      </c>
      <c r="P213" s="246">
        <v>0.52637749120750299</v>
      </c>
      <c r="Q213" s="245">
        <v>20175</v>
      </c>
      <c r="R213" s="246">
        <v>-2.0107824566516053E-2</v>
      </c>
      <c r="S213" s="245">
        <v>52902</v>
      </c>
      <c r="T213" s="246">
        <v>0.1185064591834577</v>
      </c>
      <c r="U213" s="245">
        <v>18815</v>
      </c>
      <c r="V213" s="246">
        <v>-3.0903940252382189E-2</v>
      </c>
      <c r="W213" s="245">
        <v>8485</v>
      </c>
      <c r="X213" s="246">
        <v>-0.10078423060618902</v>
      </c>
      <c r="Y213" s="245">
        <v>10763</v>
      </c>
      <c r="Z213" s="246">
        <v>0.47196389496717717</v>
      </c>
      <c r="AA213" s="245">
        <v>14839</v>
      </c>
      <c r="AB213" s="246">
        <v>0.33276450511945388</v>
      </c>
      <c r="AC213" s="245">
        <v>3437</v>
      </c>
      <c r="AD213" s="246">
        <v>0.42554956449605963</v>
      </c>
      <c r="AE213" s="245">
        <v>3799</v>
      </c>
      <c r="AF213" s="246">
        <v>-4.9774887443721827E-2</v>
      </c>
      <c r="AG213" s="245">
        <v>0</v>
      </c>
      <c r="AH213" s="246" t="s">
        <v>143</v>
      </c>
      <c r="AI213" s="245">
        <v>0</v>
      </c>
      <c r="AJ213" s="246" t="s">
        <v>143</v>
      </c>
      <c r="AK213" s="245">
        <v>7508</v>
      </c>
      <c r="AL213" s="246">
        <v>0.334281144481962</v>
      </c>
      <c r="AM213" s="245">
        <v>682</v>
      </c>
      <c r="AN213" s="246">
        <v>-0.72355087150385078</v>
      </c>
      <c r="AO213" s="245">
        <v>638</v>
      </c>
      <c r="AP213" s="246">
        <v>-7.4020319303338189E-2</v>
      </c>
      <c r="AQ213" s="245">
        <v>2514</v>
      </c>
      <c r="AR213" s="246">
        <v>1.0725474031327287</v>
      </c>
      <c r="AS213" s="245">
        <v>308732</v>
      </c>
      <c r="AT213" s="246">
        <v>0.13484802258433293</v>
      </c>
      <c r="AU213" s="247">
        <v>353771</v>
      </c>
      <c r="AV213" s="248">
        <v>0.12274393436899977</v>
      </c>
    </row>
    <row r="214" spans="2:48" collapsed="1">
      <c r="B214" s="257">
        <v>1996</v>
      </c>
      <c r="C214" s="258">
        <v>936165</v>
      </c>
      <c r="D214" s="259">
        <v>-6.707784828862362E-3</v>
      </c>
      <c r="E214" s="258">
        <v>99705</v>
      </c>
      <c r="F214" s="259">
        <v>-8.1517032997402206E-2</v>
      </c>
      <c r="G214" s="258">
        <v>135970</v>
      </c>
      <c r="H214" s="259">
        <v>5.4946930668487326E-2</v>
      </c>
      <c r="I214" s="258">
        <v>692134</v>
      </c>
      <c r="J214" s="259">
        <v>1.7299563175006361E-2</v>
      </c>
      <c r="K214" s="258">
        <v>236775</v>
      </c>
      <c r="L214" s="259">
        <v>-0.12401265284226493</v>
      </c>
      <c r="M214" s="258">
        <v>1303152</v>
      </c>
      <c r="N214" s="259">
        <v>5.6139587321943907E-3</v>
      </c>
      <c r="O214" s="258">
        <v>24236</v>
      </c>
      <c r="P214" s="259">
        <v>-0.24229350340774092</v>
      </c>
      <c r="Q214" s="258">
        <v>143259</v>
      </c>
      <c r="R214" s="259">
        <v>-0.13291974337247303</v>
      </c>
      <c r="S214" s="258">
        <v>339240</v>
      </c>
      <c r="T214" s="259">
        <v>0.2382377632587509</v>
      </c>
      <c r="U214" s="258">
        <v>123597</v>
      </c>
      <c r="V214" s="259">
        <v>0.18409480652609189</v>
      </c>
      <c r="W214" s="258">
        <v>65861</v>
      </c>
      <c r="X214" s="259">
        <v>0.3031718079107224</v>
      </c>
      <c r="Y214" s="258">
        <v>60138</v>
      </c>
      <c r="Z214" s="259">
        <v>0.30247769210777098</v>
      </c>
      <c r="AA214" s="258">
        <v>89644</v>
      </c>
      <c r="AB214" s="259">
        <v>0.23005570954197418</v>
      </c>
      <c r="AC214" s="258">
        <v>42094</v>
      </c>
      <c r="AD214" s="259">
        <v>6.3731931668856712E-2</v>
      </c>
      <c r="AE214" s="258">
        <v>42699</v>
      </c>
      <c r="AF214" s="259">
        <v>-1.2443046464833407E-2</v>
      </c>
      <c r="AG214" s="258">
        <v>0</v>
      </c>
      <c r="AH214" s="259" t="s">
        <v>143</v>
      </c>
      <c r="AI214" s="258">
        <v>0</v>
      </c>
      <c r="AJ214" s="259" t="s">
        <v>143</v>
      </c>
      <c r="AK214" s="258">
        <v>86191</v>
      </c>
      <c r="AL214" s="259">
        <v>0.35248242530755713</v>
      </c>
      <c r="AM214" s="258">
        <v>9922</v>
      </c>
      <c r="AN214" s="259">
        <v>-5.5137605942291223E-2</v>
      </c>
      <c r="AO214" s="258">
        <v>5991</v>
      </c>
      <c r="AP214" s="259">
        <v>0.25465968586387433</v>
      </c>
      <c r="AQ214" s="258">
        <v>26461</v>
      </c>
      <c r="AR214" s="259">
        <v>0.36235391031251618</v>
      </c>
      <c r="AS214" s="258">
        <v>3189303</v>
      </c>
      <c r="AT214" s="259">
        <v>1.491745549457657E-2</v>
      </c>
      <c r="AU214" s="260">
        <v>4125468</v>
      </c>
      <c r="AV214" s="261">
        <v>9.9279960185199023E-3</v>
      </c>
    </row>
    <row r="215" spans="2:48" ht="15" hidden="1" customHeight="1" outlineLevel="1">
      <c r="B215" s="244" t="s">
        <v>90</v>
      </c>
      <c r="C215" s="245">
        <v>56948</v>
      </c>
      <c r="D215" s="246">
        <v>0.1059152522623994</v>
      </c>
      <c r="E215" s="245">
        <v>8544</v>
      </c>
      <c r="F215" s="246">
        <v>0.21071276746492851</v>
      </c>
      <c r="G215" s="245">
        <v>12618</v>
      </c>
      <c r="H215" s="246">
        <v>0.14563283094243684</v>
      </c>
      <c r="I215" s="245">
        <v>60399</v>
      </c>
      <c r="J215" s="246">
        <v>6.86305732484076E-2</v>
      </c>
      <c r="K215" s="245">
        <v>15199</v>
      </c>
      <c r="L215" s="246">
        <v>2.1575480575346084E-2</v>
      </c>
      <c r="M215" s="245">
        <v>110208</v>
      </c>
      <c r="N215" s="246">
        <v>7.6092369281843375E-2</v>
      </c>
      <c r="O215" s="245">
        <v>1729</v>
      </c>
      <c r="P215" s="246">
        <v>-0.2951487973909499</v>
      </c>
      <c r="Q215" s="245">
        <v>11032</v>
      </c>
      <c r="R215" s="246">
        <v>0.24472526232652592</v>
      </c>
      <c r="S215" s="245">
        <v>52177</v>
      </c>
      <c r="T215" s="246">
        <v>0.38016135431821185</v>
      </c>
      <c r="U215" s="245">
        <v>17838</v>
      </c>
      <c r="V215" s="246">
        <v>0.17859266600594648</v>
      </c>
      <c r="W215" s="245">
        <v>8942</v>
      </c>
      <c r="X215" s="246">
        <v>0.40974302380577021</v>
      </c>
      <c r="Y215" s="245">
        <v>9407</v>
      </c>
      <c r="Z215" s="246">
        <v>0.36313577742356173</v>
      </c>
      <c r="AA215" s="245">
        <v>15990</v>
      </c>
      <c r="AB215" s="246">
        <v>0.69637173774665828</v>
      </c>
      <c r="AC215" s="245">
        <v>3581</v>
      </c>
      <c r="AD215" s="246">
        <v>0.37624903920061481</v>
      </c>
      <c r="AE215" s="245">
        <v>3628</v>
      </c>
      <c r="AF215" s="246">
        <v>0.12461252324860506</v>
      </c>
      <c r="AG215" s="245">
        <v>0</v>
      </c>
      <c r="AH215" s="246" t="s">
        <v>143</v>
      </c>
      <c r="AI215" s="245">
        <v>0</v>
      </c>
      <c r="AJ215" s="246" t="s">
        <v>143</v>
      </c>
      <c r="AK215" s="245">
        <v>7109</v>
      </c>
      <c r="AL215" s="246">
        <v>0.32235863095238093</v>
      </c>
      <c r="AM215" s="245">
        <v>908</v>
      </c>
      <c r="AN215" s="246">
        <v>0.23705722070844693</v>
      </c>
      <c r="AO215" s="245">
        <v>297</v>
      </c>
      <c r="AP215" s="246">
        <v>0.19277108433734935</v>
      </c>
      <c r="AQ215" s="245">
        <v>2537</v>
      </c>
      <c r="AR215" s="246">
        <v>1.68336673346694E-2</v>
      </c>
      <c r="AS215" s="245">
        <v>293608</v>
      </c>
      <c r="AT215" s="246">
        <v>0.14772669525481108</v>
      </c>
      <c r="AU215" s="247">
        <v>350556</v>
      </c>
      <c r="AV215" s="248">
        <v>0.14072063805070423</v>
      </c>
    </row>
    <row r="216" spans="2:48" ht="15" hidden="1" customHeight="1" outlineLevel="1">
      <c r="B216" s="244" t="s">
        <v>89</v>
      </c>
      <c r="C216" s="245">
        <v>62604</v>
      </c>
      <c r="D216" s="246">
        <v>9.8720581266782403E-2</v>
      </c>
      <c r="E216" s="245">
        <v>8303</v>
      </c>
      <c r="F216" s="246">
        <v>8.6922372038224838E-2</v>
      </c>
      <c r="G216" s="245">
        <v>9598</v>
      </c>
      <c r="H216" s="246">
        <v>-3.1971759959657065E-2</v>
      </c>
      <c r="I216" s="245">
        <v>68446</v>
      </c>
      <c r="J216" s="246">
        <v>0.10254510309278353</v>
      </c>
      <c r="K216" s="245">
        <v>9031</v>
      </c>
      <c r="L216" s="246">
        <v>-0.15606018129146804</v>
      </c>
      <c r="M216" s="245">
        <v>96625</v>
      </c>
      <c r="N216" s="246">
        <v>-9.1520228659539904E-2</v>
      </c>
      <c r="O216" s="245">
        <v>1379</v>
      </c>
      <c r="P216" s="246">
        <v>5.5895865237366005E-2</v>
      </c>
      <c r="Q216" s="245">
        <v>8820</v>
      </c>
      <c r="R216" s="246">
        <v>-7.0208728652751407E-2</v>
      </c>
      <c r="S216" s="245">
        <v>47009</v>
      </c>
      <c r="T216" s="246">
        <v>0.10419749606558137</v>
      </c>
      <c r="U216" s="245">
        <v>17121</v>
      </c>
      <c r="V216" s="246">
        <v>-2.7957365018347335E-3</v>
      </c>
      <c r="W216" s="245">
        <v>7517</v>
      </c>
      <c r="X216" s="246">
        <v>-0.13178563178563174</v>
      </c>
      <c r="Y216" s="245">
        <v>7089</v>
      </c>
      <c r="Z216" s="246">
        <v>7.8174904942965862E-2</v>
      </c>
      <c r="AA216" s="245">
        <v>15282</v>
      </c>
      <c r="AB216" s="246">
        <v>0.50250712810933051</v>
      </c>
      <c r="AC216" s="245">
        <v>4277</v>
      </c>
      <c r="AD216" s="246">
        <v>0.66355503695060292</v>
      </c>
      <c r="AE216" s="245">
        <v>3895</v>
      </c>
      <c r="AF216" s="246">
        <v>0.11540664375715926</v>
      </c>
      <c r="AG216" s="245">
        <v>0</v>
      </c>
      <c r="AH216" s="246" t="s">
        <v>143</v>
      </c>
      <c r="AI216" s="245">
        <v>0</v>
      </c>
      <c r="AJ216" s="246" t="s">
        <v>143</v>
      </c>
      <c r="AK216" s="245">
        <v>6152</v>
      </c>
      <c r="AL216" s="246">
        <v>0.43570595099183196</v>
      </c>
      <c r="AM216" s="245">
        <v>508</v>
      </c>
      <c r="AN216" s="246">
        <v>0.23600973236009737</v>
      </c>
      <c r="AO216" s="245">
        <v>324</v>
      </c>
      <c r="AP216" s="246">
        <v>-6.1349693251533388E-3</v>
      </c>
      <c r="AQ216" s="245">
        <v>2091</v>
      </c>
      <c r="AR216" s="246">
        <v>0.34555984555984565</v>
      </c>
      <c r="AS216" s="245">
        <v>266561</v>
      </c>
      <c r="AT216" s="246">
        <v>1.4234076554295649E-2</v>
      </c>
      <c r="AU216" s="247">
        <v>329165</v>
      </c>
      <c r="AV216" s="248">
        <v>2.9287145988574181E-2</v>
      </c>
    </row>
    <row r="217" spans="2:48" ht="15" hidden="1" customHeight="1" outlineLevel="1">
      <c r="B217" s="244" t="s">
        <v>88</v>
      </c>
      <c r="C217" s="245">
        <v>87648</v>
      </c>
      <c r="D217" s="246">
        <v>0.14314034927549457</v>
      </c>
      <c r="E217" s="245">
        <v>9397</v>
      </c>
      <c r="F217" s="246">
        <v>-1.000842815002112E-2</v>
      </c>
      <c r="G217" s="245">
        <v>11142</v>
      </c>
      <c r="H217" s="246">
        <v>0.15652895993356863</v>
      </c>
      <c r="I217" s="245">
        <v>53261</v>
      </c>
      <c r="J217" s="246">
        <v>6.0553564317005204E-2</v>
      </c>
      <c r="K217" s="245">
        <v>21248</v>
      </c>
      <c r="L217" s="246">
        <v>-9.3012336193281309E-2</v>
      </c>
      <c r="M217" s="245">
        <v>114367</v>
      </c>
      <c r="N217" s="246">
        <v>5.9179269659279221E-2</v>
      </c>
      <c r="O217" s="245">
        <v>2661</v>
      </c>
      <c r="P217" s="246">
        <v>0.44384156266956043</v>
      </c>
      <c r="Q217" s="245">
        <v>13223</v>
      </c>
      <c r="R217" s="246">
        <v>-3.3194413979673931E-2</v>
      </c>
      <c r="S217" s="245">
        <v>25081</v>
      </c>
      <c r="T217" s="246">
        <v>0.20148502994011985</v>
      </c>
      <c r="U217" s="245">
        <v>9171</v>
      </c>
      <c r="V217" s="246">
        <v>0.27534418022528162</v>
      </c>
      <c r="W217" s="245">
        <v>3658</v>
      </c>
      <c r="X217" s="246">
        <v>-0.34783383847388127</v>
      </c>
      <c r="Y217" s="245">
        <v>4571</v>
      </c>
      <c r="Z217" s="246">
        <v>0.62669039145907468</v>
      </c>
      <c r="AA217" s="245">
        <v>7681</v>
      </c>
      <c r="AB217" s="246">
        <v>0.45887939221272545</v>
      </c>
      <c r="AC217" s="245">
        <v>4616</v>
      </c>
      <c r="AD217" s="246">
        <v>0.17127632580563312</v>
      </c>
      <c r="AE217" s="245">
        <v>3496</v>
      </c>
      <c r="AF217" s="246">
        <v>0.29051310446659273</v>
      </c>
      <c r="AG217" s="245">
        <v>0</v>
      </c>
      <c r="AH217" s="246" t="s">
        <v>143</v>
      </c>
      <c r="AI217" s="245">
        <v>0</v>
      </c>
      <c r="AJ217" s="246" t="s">
        <v>143</v>
      </c>
      <c r="AK217" s="245">
        <v>4139</v>
      </c>
      <c r="AL217" s="246">
        <v>0.40543293718166384</v>
      </c>
      <c r="AM217" s="245">
        <v>542</v>
      </c>
      <c r="AN217" s="246">
        <v>0.88850174216027877</v>
      </c>
      <c r="AO217" s="245">
        <v>367</v>
      </c>
      <c r="AP217" s="246">
        <v>0.22333333333333338</v>
      </c>
      <c r="AQ217" s="245">
        <v>1508</v>
      </c>
      <c r="AR217" s="246">
        <v>0.74335260115606938</v>
      </c>
      <c r="AS217" s="245">
        <v>265104</v>
      </c>
      <c r="AT217" s="246">
        <v>6.8020304568527923E-2</v>
      </c>
      <c r="AU217" s="247">
        <v>352752</v>
      </c>
      <c r="AV217" s="248">
        <v>8.5748230956037785E-2</v>
      </c>
    </row>
    <row r="218" spans="2:48" ht="15" hidden="1" customHeight="1" outlineLevel="1">
      <c r="B218" s="244" t="s">
        <v>87</v>
      </c>
      <c r="C218" s="245">
        <v>97903</v>
      </c>
      <c r="D218" s="246">
        <v>3.8251887672859919E-2</v>
      </c>
      <c r="E218" s="245">
        <v>7676</v>
      </c>
      <c r="F218" s="246">
        <v>-7.9174664107485637E-2</v>
      </c>
      <c r="G218" s="245">
        <v>8001</v>
      </c>
      <c r="H218" s="246">
        <v>-5.4478846608366771E-2</v>
      </c>
      <c r="I218" s="245">
        <v>56347</v>
      </c>
      <c r="J218" s="246">
        <v>0.13774861181221598</v>
      </c>
      <c r="K218" s="245">
        <v>22195</v>
      </c>
      <c r="L218" s="246">
        <v>0.18240903521389384</v>
      </c>
      <c r="M218" s="245">
        <v>121680</v>
      </c>
      <c r="N218" s="246">
        <v>-1.6449096714222233E-2</v>
      </c>
      <c r="O218" s="245">
        <v>4703</v>
      </c>
      <c r="P218" s="246">
        <v>0.65365682137834047</v>
      </c>
      <c r="Q218" s="245">
        <v>13716</v>
      </c>
      <c r="R218" s="246">
        <v>-4.3914680050188171E-2</v>
      </c>
      <c r="S218" s="245">
        <v>1715</v>
      </c>
      <c r="T218" s="246">
        <v>0.47590361445783125</v>
      </c>
      <c r="U218" s="245">
        <v>231</v>
      </c>
      <c r="V218" s="246">
        <v>4.0540540540540571E-2</v>
      </c>
      <c r="W218" s="245">
        <v>853</v>
      </c>
      <c r="X218" s="246">
        <v>0.208215297450425</v>
      </c>
      <c r="Y218" s="245">
        <v>332</v>
      </c>
      <c r="Z218" s="246">
        <v>1.1986754966887418</v>
      </c>
      <c r="AA218" s="245">
        <v>299</v>
      </c>
      <c r="AB218" s="246">
        <v>2.6024096385542168</v>
      </c>
      <c r="AC218" s="245">
        <v>3786</v>
      </c>
      <c r="AD218" s="246">
        <v>0.35698924731182791</v>
      </c>
      <c r="AE218" s="245">
        <v>3517</v>
      </c>
      <c r="AF218" s="246">
        <v>0.2641984184040258</v>
      </c>
      <c r="AG218" s="245">
        <v>0</v>
      </c>
      <c r="AH218" s="246" t="s">
        <v>143</v>
      </c>
      <c r="AI218" s="245">
        <v>0</v>
      </c>
      <c r="AJ218" s="246" t="s">
        <v>143</v>
      </c>
      <c r="AK218" s="245">
        <v>5289</v>
      </c>
      <c r="AL218" s="246">
        <v>0.23517048108360572</v>
      </c>
      <c r="AM218" s="245">
        <v>580</v>
      </c>
      <c r="AN218" s="246">
        <v>0.57181571815718146</v>
      </c>
      <c r="AO218" s="245">
        <v>495</v>
      </c>
      <c r="AP218" s="246">
        <v>0.56151419558359628</v>
      </c>
      <c r="AQ218" s="245">
        <v>1897</v>
      </c>
      <c r="AR218" s="246">
        <v>1.5809523809523811</v>
      </c>
      <c r="AS218" s="245">
        <v>251669</v>
      </c>
      <c r="AT218" s="246">
        <v>5.5264603398898826E-2</v>
      </c>
      <c r="AU218" s="247">
        <v>349572</v>
      </c>
      <c r="AV218" s="248">
        <v>5.0443980347671946E-2</v>
      </c>
    </row>
    <row r="219" spans="2:48" ht="15" hidden="1" customHeight="1" outlineLevel="1">
      <c r="B219" s="244" t="s">
        <v>86</v>
      </c>
      <c r="C219" s="245">
        <v>117051</v>
      </c>
      <c r="D219" s="246">
        <v>0.11943039124738197</v>
      </c>
      <c r="E219" s="245">
        <v>7707</v>
      </c>
      <c r="F219" s="246">
        <v>-0.20341085271317827</v>
      </c>
      <c r="G219" s="245">
        <v>11121</v>
      </c>
      <c r="H219" s="246">
        <v>-3.5137948984903744E-2</v>
      </c>
      <c r="I219" s="245">
        <v>44870</v>
      </c>
      <c r="J219" s="246">
        <v>9.5646228603521122E-2</v>
      </c>
      <c r="K219" s="245">
        <v>24547</v>
      </c>
      <c r="L219" s="246">
        <v>-2.8034052662839093E-2</v>
      </c>
      <c r="M219" s="245">
        <v>114377</v>
      </c>
      <c r="N219" s="246">
        <v>-7.7344411729117102E-2</v>
      </c>
      <c r="O219" s="245">
        <v>4071</v>
      </c>
      <c r="P219" s="246">
        <v>0.3382642998027614</v>
      </c>
      <c r="Q219" s="245">
        <v>20934</v>
      </c>
      <c r="R219" s="246">
        <v>-0.13226943005181346</v>
      </c>
      <c r="S219" s="245">
        <v>1156</v>
      </c>
      <c r="T219" s="246">
        <v>-0.29640900791235547</v>
      </c>
      <c r="U219" s="245">
        <v>156</v>
      </c>
      <c r="V219" s="246">
        <v>0.56000000000000005</v>
      </c>
      <c r="W219" s="245">
        <v>706</v>
      </c>
      <c r="X219" s="246">
        <v>0.59009009009009006</v>
      </c>
      <c r="Y219" s="245">
        <v>224</v>
      </c>
      <c r="Z219" s="246">
        <v>-0.79524680073126142</v>
      </c>
      <c r="AA219" s="245">
        <v>70</v>
      </c>
      <c r="AB219" s="246">
        <v>13</v>
      </c>
      <c r="AC219" s="245">
        <v>2827</v>
      </c>
      <c r="AD219" s="246">
        <v>5.4064131245339375E-2</v>
      </c>
      <c r="AE219" s="245">
        <v>2939</v>
      </c>
      <c r="AF219" s="246">
        <v>0.19471544715447164</v>
      </c>
      <c r="AG219" s="245">
        <v>0</v>
      </c>
      <c r="AH219" s="246" t="s">
        <v>143</v>
      </c>
      <c r="AI219" s="245">
        <v>0</v>
      </c>
      <c r="AJ219" s="246" t="s">
        <v>143</v>
      </c>
      <c r="AK219" s="245">
        <v>8075</v>
      </c>
      <c r="AL219" s="246">
        <v>0.88228438228438222</v>
      </c>
      <c r="AM219" s="245">
        <v>422</v>
      </c>
      <c r="AN219" s="246">
        <v>-0.24508050089445443</v>
      </c>
      <c r="AO219" s="245">
        <v>405</v>
      </c>
      <c r="AP219" s="246">
        <v>0.73076923076923084</v>
      </c>
      <c r="AQ219" s="245">
        <v>1223</v>
      </c>
      <c r="AR219" s="246">
        <v>0.4646706586826348</v>
      </c>
      <c r="AS219" s="245">
        <v>244724</v>
      </c>
      <c r="AT219" s="246">
        <v>-2.6129173464921052E-2</v>
      </c>
      <c r="AU219" s="247">
        <v>361775</v>
      </c>
      <c r="AV219" s="248">
        <v>1.6641703175187539E-2</v>
      </c>
    </row>
    <row r="220" spans="2:48" ht="15" hidden="1" customHeight="1" outlineLevel="1">
      <c r="B220" s="244" t="s">
        <v>85</v>
      </c>
      <c r="C220" s="245">
        <v>98807</v>
      </c>
      <c r="D220" s="246">
        <v>6.8830859763748808E-2</v>
      </c>
      <c r="E220" s="245">
        <v>11099</v>
      </c>
      <c r="F220" s="246">
        <v>-6.8250503693754183E-2</v>
      </c>
      <c r="G220" s="245">
        <v>15213</v>
      </c>
      <c r="H220" s="246">
        <v>-7.5085116731517521E-2</v>
      </c>
      <c r="I220" s="245">
        <v>49009</v>
      </c>
      <c r="J220" s="246">
        <v>-8.4569162603435055E-3</v>
      </c>
      <c r="K220" s="245">
        <v>24637</v>
      </c>
      <c r="L220" s="246">
        <v>0.12221007561264452</v>
      </c>
      <c r="M220" s="245">
        <v>109984</v>
      </c>
      <c r="N220" s="246">
        <v>-0.17590906706828213</v>
      </c>
      <c r="O220" s="245">
        <v>4151</v>
      </c>
      <c r="P220" s="246">
        <v>-0.12352195945945943</v>
      </c>
      <c r="Q220" s="245">
        <v>17284</v>
      </c>
      <c r="R220" s="246">
        <v>8.8481642420807249E-2</v>
      </c>
      <c r="S220" s="245">
        <v>1321</v>
      </c>
      <c r="T220" s="246">
        <v>-0.31731266149870796</v>
      </c>
      <c r="U220" s="245">
        <v>609</v>
      </c>
      <c r="V220" s="246">
        <v>4.389380530973451</v>
      </c>
      <c r="W220" s="245">
        <v>473</v>
      </c>
      <c r="X220" s="246">
        <v>-0.43149038461538458</v>
      </c>
      <c r="Y220" s="245">
        <v>211</v>
      </c>
      <c r="Z220" s="246">
        <v>-0.78066528066528063</v>
      </c>
      <c r="AA220" s="245">
        <v>28</v>
      </c>
      <c r="AB220" s="246">
        <v>0</v>
      </c>
      <c r="AC220" s="245">
        <v>3709</v>
      </c>
      <c r="AD220" s="246">
        <v>0.10716417910447751</v>
      </c>
      <c r="AE220" s="245">
        <v>3208</v>
      </c>
      <c r="AF220" s="246">
        <v>-0.10839355197331846</v>
      </c>
      <c r="AG220" s="245">
        <v>0</v>
      </c>
      <c r="AH220" s="246" t="s">
        <v>143</v>
      </c>
      <c r="AI220" s="245">
        <v>0</v>
      </c>
      <c r="AJ220" s="246" t="s">
        <v>143</v>
      </c>
      <c r="AK220" s="245">
        <v>5572</v>
      </c>
      <c r="AL220" s="246">
        <v>0.10753329357980523</v>
      </c>
      <c r="AM220" s="245">
        <v>526</v>
      </c>
      <c r="AN220" s="246">
        <v>-0.20783132530120485</v>
      </c>
      <c r="AO220" s="245">
        <v>511</v>
      </c>
      <c r="AP220" s="246">
        <v>0.62738853503184711</v>
      </c>
      <c r="AQ220" s="245">
        <v>1948</v>
      </c>
      <c r="AR220" s="246">
        <v>1.2598607888631093</v>
      </c>
      <c r="AS220" s="245">
        <v>248234</v>
      </c>
      <c r="AT220" s="246">
        <v>-7.9308797293939137E-2</v>
      </c>
      <c r="AU220" s="247">
        <v>347041</v>
      </c>
      <c r="AV220" s="248">
        <v>-4.1484722187697609E-2</v>
      </c>
    </row>
    <row r="221" spans="2:48" ht="15" hidden="1" customHeight="1" outlineLevel="1">
      <c r="B221" s="244" t="s">
        <v>84</v>
      </c>
      <c r="C221" s="245">
        <v>81508</v>
      </c>
      <c r="D221" s="246">
        <v>-9.647382248284575E-2</v>
      </c>
      <c r="E221" s="245">
        <v>7812</v>
      </c>
      <c r="F221" s="246">
        <v>0.14612676056338025</v>
      </c>
      <c r="G221" s="245">
        <v>8456</v>
      </c>
      <c r="H221" s="246">
        <v>7.7463949469669391E-3</v>
      </c>
      <c r="I221" s="245">
        <v>53703</v>
      </c>
      <c r="J221" s="246">
        <v>0.19406336853807682</v>
      </c>
      <c r="K221" s="245">
        <v>17555</v>
      </c>
      <c r="L221" s="246">
        <v>6.1045633121789011E-2</v>
      </c>
      <c r="M221" s="245">
        <v>108874</v>
      </c>
      <c r="N221" s="246">
        <v>4.0045088936015771E-2</v>
      </c>
      <c r="O221" s="245">
        <v>4632</v>
      </c>
      <c r="P221" s="246">
        <v>1.3766033863519755</v>
      </c>
      <c r="Q221" s="245">
        <v>11553</v>
      </c>
      <c r="R221" s="246">
        <v>-4.3950361944157246E-3</v>
      </c>
      <c r="S221" s="245">
        <v>680</v>
      </c>
      <c r="T221" s="246">
        <v>-0.48445792266868837</v>
      </c>
      <c r="U221" s="245">
        <v>172</v>
      </c>
      <c r="V221" s="246">
        <v>0.52212389380530966</v>
      </c>
      <c r="W221" s="245">
        <v>358</v>
      </c>
      <c r="X221" s="246">
        <v>0.27402135231316715</v>
      </c>
      <c r="Y221" s="245">
        <v>99</v>
      </c>
      <c r="Z221" s="246">
        <v>-0.8918032786885246</v>
      </c>
      <c r="AA221" s="245">
        <v>51</v>
      </c>
      <c r="AB221" s="246">
        <v>4.0999999999999996</v>
      </c>
      <c r="AC221" s="245">
        <v>2859</v>
      </c>
      <c r="AD221" s="246">
        <v>0.38316400580551524</v>
      </c>
      <c r="AE221" s="245">
        <v>3724</v>
      </c>
      <c r="AF221" s="246">
        <v>0.42791411042944794</v>
      </c>
      <c r="AG221" s="245">
        <v>0</v>
      </c>
      <c r="AH221" s="246" t="s">
        <v>143</v>
      </c>
      <c r="AI221" s="245">
        <v>0</v>
      </c>
      <c r="AJ221" s="246" t="s">
        <v>143</v>
      </c>
      <c r="AK221" s="245">
        <v>4174</v>
      </c>
      <c r="AL221" s="246">
        <v>0.64589905362776023</v>
      </c>
      <c r="AM221" s="245">
        <v>880</v>
      </c>
      <c r="AN221" s="246">
        <v>1.5287356321839081</v>
      </c>
      <c r="AO221" s="245">
        <v>416</v>
      </c>
      <c r="AP221" s="246">
        <v>6.9408740359897081E-2</v>
      </c>
      <c r="AQ221" s="245">
        <v>1636</v>
      </c>
      <c r="AR221" s="246">
        <v>1.8158347676419964</v>
      </c>
      <c r="AS221" s="245">
        <v>227008</v>
      </c>
      <c r="AT221" s="246">
        <v>0.10813990383441952</v>
      </c>
      <c r="AU221" s="247">
        <v>308516</v>
      </c>
      <c r="AV221" s="248">
        <v>4.558302210352938E-2</v>
      </c>
    </row>
    <row r="222" spans="2:48" ht="15" hidden="1" customHeight="1" outlineLevel="1">
      <c r="B222" s="244" t="s">
        <v>83</v>
      </c>
      <c r="C222" s="245">
        <v>83613</v>
      </c>
      <c r="D222" s="246">
        <v>5.8687229355010251E-2</v>
      </c>
      <c r="E222" s="245">
        <v>6894</v>
      </c>
      <c r="F222" s="246">
        <v>-0.10257745378807603</v>
      </c>
      <c r="G222" s="245">
        <v>8838</v>
      </c>
      <c r="H222" s="246">
        <v>0.12442748091603062</v>
      </c>
      <c r="I222" s="245">
        <v>49575</v>
      </c>
      <c r="J222" s="246">
        <v>0.18790884911221339</v>
      </c>
      <c r="K222" s="245">
        <v>25585</v>
      </c>
      <c r="L222" s="246">
        <v>8.6319633152173836E-2</v>
      </c>
      <c r="M222" s="245">
        <v>109767</v>
      </c>
      <c r="N222" s="246">
        <v>1.5326981777818993E-2</v>
      </c>
      <c r="O222" s="245">
        <v>3208</v>
      </c>
      <c r="P222" s="246">
        <v>7.723304231027539E-2</v>
      </c>
      <c r="Q222" s="245">
        <v>9144</v>
      </c>
      <c r="R222" s="246">
        <v>-0.15575662450373928</v>
      </c>
      <c r="S222" s="245">
        <v>489</v>
      </c>
      <c r="T222" s="246">
        <v>-0.7176674364896074</v>
      </c>
      <c r="U222" s="245">
        <v>129</v>
      </c>
      <c r="V222" s="246">
        <v>-0.21818181818181814</v>
      </c>
      <c r="W222" s="245">
        <v>37</v>
      </c>
      <c r="X222" s="246">
        <v>-0.97320782041998555</v>
      </c>
      <c r="Y222" s="245">
        <v>117</v>
      </c>
      <c r="Z222" s="246">
        <v>1.3399999999999999</v>
      </c>
      <c r="AA222" s="245">
        <v>206</v>
      </c>
      <c r="AB222" s="246">
        <v>0.51470588235294112</v>
      </c>
      <c r="AC222" s="245">
        <v>2909</v>
      </c>
      <c r="AD222" s="246">
        <v>4.9422799422799368E-2</v>
      </c>
      <c r="AE222" s="245">
        <v>3215</v>
      </c>
      <c r="AF222" s="246">
        <v>0.21092278719397362</v>
      </c>
      <c r="AG222" s="245">
        <v>0</v>
      </c>
      <c r="AH222" s="246" t="s">
        <v>143</v>
      </c>
      <c r="AI222" s="245">
        <v>0</v>
      </c>
      <c r="AJ222" s="246" t="s">
        <v>143</v>
      </c>
      <c r="AK222" s="245">
        <v>2435</v>
      </c>
      <c r="AL222" s="246">
        <v>-0.18507362784471215</v>
      </c>
      <c r="AM222" s="245">
        <v>474</v>
      </c>
      <c r="AN222" s="246">
        <v>0.35428571428571431</v>
      </c>
      <c r="AO222" s="245">
        <v>350</v>
      </c>
      <c r="AP222" s="246">
        <v>0.66666666666666674</v>
      </c>
      <c r="AQ222" s="245">
        <v>1237</v>
      </c>
      <c r="AR222" s="246">
        <v>0.8111273792093705</v>
      </c>
      <c r="AS222" s="245">
        <v>224180</v>
      </c>
      <c r="AT222" s="246">
        <v>4.6552883178966331E-2</v>
      </c>
      <c r="AU222" s="247">
        <v>307793</v>
      </c>
      <c r="AV222" s="248">
        <v>4.9821614947507697E-2</v>
      </c>
    </row>
    <row r="223" spans="2:48" ht="15" hidden="1" customHeight="1" outlineLevel="1">
      <c r="B223" s="244" t="s">
        <v>82</v>
      </c>
      <c r="C223" s="245">
        <v>104206</v>
      </c>
      <c r="D223" s="246">
        <v>0.20129114069975218</v>
      </c>
      <c r="E223" s="245">
        <v>9433</v>
      </c>
      <c r="F223" s="246">
        <v>0.13925120772946853</v>
      </c>
      <c r="G223" s="245">
        <v>9871</v>
      </c>
      <c r="H223" s="246">
        <v>-5.132148005766457E-2</v>
      </c>
      <c r="I223" s="245">
        <v>59188</v>
      </c>
      <c r="J223" s="246">
        <v>6.0488783774098831E-2</v>
      </c>
      <c r="K223" s="245">
        <v>39480</v>
      </c>
      <c r="L223" s="246">
        <v>0.14580914789876953</v>
      </c>
      <c r="M223" s="245">
        <v>101373</v>
      </c>
      <c r="N223" s="246">
        <v>-5.6178833781783344E-2</v>
      </c>
      <c r="O223" s="245">
        <v>1992</v>
      </c>
      <c r="P223" s="246">
        <v>0.19281437125748502</v>
      </c>
      <c r="Q223" s="245">
        <v>12530</v>
      </c>
      <c r="R223" s="246">
        <v>-5.0109923432643422E-2</v>
      </c>
      <c r="S223" s="245">
        <v>19031</v>
      </c>
      <c r="T223" s="246">
        <v>0.43144039112448285</v>
      </c>
      <c r="U223" s="245">
        <v>8824</v>
      </c>
      <c r="V223" s="246">
        <v>0.37402678293366542</v>
      </c>
      <c r="W223" s="245">
        <v>4535</v>
      </c>
      <c r="X223" s="246">
        <v>0.73754789272030652</v>
      </c>
      <c r="Y223" s="245">
        <v>2802</v>
      </c>
      <c r="Z223" s="246">
        <v>0.34517522803648593</v>
      </c>
      <c r="AA223" s="245">
        <v>2870</v>
      </c>
      <c r="AB223" s="246">
        <v>0.3165137614678899</v>
      </c>
      <c r="AC223" s="245">
        <v>3574</v>
      </c>
      <c r="AD223" s="246">
        <v>-8.3869164104000138E-4</v>
      </c>
      <c r="AE223" s="245">
        <v>4051</v>
      </c>
      <c r="AF223" s="246">
        <v>0.29383583519642298</v>
      </c>
      <c r="AG223" s="245">
        <v>0</v>
      </c>
      <c r="AH223" s="246" t="s">
        <v>143</v>
      </c>
      <c r="AI223" s="245">
        <v>0</v>
      </c>
      <c r="AJ223" s="246" t="s">
        <v>143</v>
      </c>
      <c r="AK223" s="245">
        <v>7018</v>
      </c>
      <c r="AL223" s="246">
        <v>2.4811507936507935</v>
      </c>
      <c r="AM223" s="245">
        <v>1047</v>
      </c>
      <c r="AN223" s="246">
        <v>0.45618915159944362</v>
      </c>
      <c r="AO223" s="245">
        <v>330</v>
      </c>
      <c r="AP223" s="246">
        <v>0.7010309278350515</v>
      </c>
      <c r="AQ223" s="245">
        <v>1444</v>
      </c>
      <c r="AR223" s="246">
        <v>1.7715930902111325</v>
      </c>
      <c r="AS223" s="245">
        <v>270475</v>
      </c>
      <c r="AT223" s="246">
        <v>6.0391028380333278E-2</v>
      </c>
      <c r="AU223" s="247">
        <v>374681</v>
      </c>
      <c r="AV223" s="248">
        <v>9.6148220095021886E-2</v>
      </c>
    </row>
    <row r="224" spans="2:48" ht="15" hidden="1" customHeight="1" outlineLevel="1">
      <c r="B224" s="244" t="s">
        <v>81</v>
      </c>
      <c r="C224" s="245">
        <v>61118</v>
      </c>
      <c r="D224" s="246">
        <v>-0.17741588156123822</v>
      </c>
      <c r="E224" s="245">
        <v>11123</v>
      </c>
      <c r="F224" s="246">
        <v>0.13453692370461034</v>
      </c>
      <c r="G224" s="245">
        <v>10246</v>
      </c>
      <c r="H224" s="246">
        <v>0.16484765802637558</v>
      </c>
      <c r="I224" s="245">
        <v>70373</v>
      </c>
      <c r="J224" s="246">
        <v>0.11515545273032668</v>
      </c>
      <c r="K224" s="245">
        <v>27749</v>
      </c>
      <c r="L224" s="246">
        <v>0.27763709194714314</v>
      </c>
      <c r="M224" s="245">
        <v>119411</v>
      </c>
      <c r="N224" s="246">
        <v>0.10499236570582515</v>
      </c>
      <c r="O224" s="245">
        <v>1445</v>
      </c>
      <c r="P224" s="246">
        <v>0.18152085036794774</v>
      </c>
      <c r="Q224" s="245">
        <v>11368</v>
      </c>
      <c r="R224" s="246">
        <v>-0.12634491238856438</v>
      </c>
      <c r="S224" s="245">
        <v>39706</v>
      </c>
      <c r="T224" s="246">
        <v>7.2807529364011803E-3</v>
      </c>
      <c r="U224" s="245">
        <v>14965</v>
      </c>
      <c r="V224" s="246">
        <v>-7.6519592718296781E-2</v>
      </c>
      <c r="W224" s="245">
        <v>6804</v>
      </c>
      <c r="X224" s="246">
        <v>-3.9254447896074574E-2</v>
      </c>
      <c r="Y224" s="245">
        <v>7956</v>
      </c>
      <c r="Z224" s="246">
        <v>0.18710832587287385</v>
      </c>
      <c r="AA224" s="245">
        <v>9981</v>
      </c>
      <c r="AB224" s="246">
        <v>5.8430540827147492E-2</v>
      </c>
      <c r="AC224" s="245">
        <v>2450</v>
      </c>
      <c r="AD224" s="246">
        <v>-2.3515344758868073E-2</v>
      </c>
      <c r="AE224" s="245">
        <v>3516</v>
      </c>
      <c r="AF224" s="246">
        <v>9.3283582089552342E-2</v>
      </c>
      <c r="AG224" s="245">
        <v>0</v>
      </c>
      <c r="AH224" s="246" t="s">
        <v>143</v>
      </c>
      <c r="AI224" s="245">
        <v>0</v>
      </c>
      <c r="AJ224" s="246" t="s">
        <v>143</v>
      </c>
      <c r="AK224" s="245">
        <v>4449</v>
      </c>
      <c r="AL224" s="246">
        <v>1.5731636784268361</v>
      </c>
      <c r="AM224" s="245">
        <v>1176</v>
      </c>
      <c r="AN224" s="246">
        <v>0.10422535211267614</v>
      </c>
      <c r="AO224" s="245">
        <v>241</v>
      </c>
      <c r="AP224" s="246">
        <v>-0.15140845070422537</v>
      </c>
      <c r="AQ224" s="245">
        <v>1504</v>
      </c>
      <c r="AR224" s="246">
        <v>0.7468060394889664</v>
      </c>
      <c r="AS224" s="245">
        <v>305533</v>
      </c>
      <c r="AT224" s="246">
        <v>0.11018938402953404</v>
      </c>
      <c r="AU224" s="247">
        <v>366651</v>
      </c>
      <c r="AV224" s="248">
        <v>4.9048948808038784E-2</v>
      </c>
    </row>
    <row r="225" spans="2:48" ht="15" hidden="1" customHeight="1" outlineLevel="1">
      <c r="B225" s="244" t="s">
        <v>80</v>
      </c>
      <c r="C225" s="245">
        <v>48033</v>
      </c>
      <c r="D225" s="246">
        <v>3.0242584132295303E-2</v>
      </c>
      <c r="E225" s="245">
        <v>10148</v>
      </c>
      <c r="F225" s="246">
        <v>1.6019223067681221E-2</v>
      </c>
      <c r="G225" s="245">
        <v>11563</v>
      </c>
      <c r="H225" s="246">
        <v>7.6688453159041714E-3</v>
      </c>
      <c r="I225" s="245">
        <v>58438</v>
      </c>
      <c r="J225" s="246">
        <v>3.0452645871171358E-2</v>
      </c>
      <c r="K225" s="245">
        <v>26438</v>
      </c>
      <c r="L225" s="246">
        <v>0.16502886352619761</v>
      </c>
      <c r="M225" s="245">
        <v>98743</v>
      </c>
      <c r="N225" s="246">
        <v>6.054389620432632E-2</v>
      </c>
      <c r="O225" s="245">
        <v>1162</v>
      </c>
      <c r="P225" s="246">
        <v>-0.17588652482269507</v>
      </c>
      <c r="Q225" s="245">
        <v>15027</v>
      </c>
      <c r="R225" s="246">
        <v>-0.16886061946902653</v>
      </c>
      <c r="S225" s="245">
        <v>38308</v>
      </c>
      <c r="T225" s="246">
        <v>-4.3423976827227984E-2</v>
      </c>
      <c r="U225" s="245">
        <v>15750</v>
      </c>
      <c r="V225" s="246">
        <v>-2.9515065623267001E-2</v>
      </c>
      <c r="W225" s="245">
        <v>7220</v>
      </c>
      <c r="X225" s="246">
        <v>0.12373540856031129</v>
      </c>
      <c r="Y225" s="245">
        <v>6052</v>
      </c>
      <c r="Z225" s="246">
        <v>-0.15956117205943621</v>
      </c>
      <c r="AA225" s="245">
        <v>9286</v>
      </c>
      <c r="AB225" s="246">
        <v>-8.8893249607535307E-2</v>
      </c>
      <c r="AC225" s="245">
        <v>2573</v>
      </c>
      <c r="AD225" s="246">
        <v>3.8756560355268421E-2</v>
      </c>
      <c r="AE225" s="245">
        <v>4050</v>
      </c>
      <c r="AF225" s="246">
        <v>0.20535714285714279</v>
      </c>
      <c r="AG225" s="245">
        <v>0</v>
      </c>
      <c r="AH225" s="246" t="s">
        <v>143</v>
      </c>
      <c r="AI225" s="245">
        <v>0</v>
      </c>
      <c r="AJ225" s="246" t="s">
        <v>143</v>
      </c>
      <c r="AK225" s="245">
        <v>3689</v>
      </c>
      <c r="AL225" s="246">
        <v>1.407963446475196</v>
      </c>
      <c r="AM225" s="245">
        <v>971</v>
      </c>
      <c r="AN225" s="246">
        <v>-0.27320359281437123</v>
      </c>
      <c r="AO225" s="245">
        <v>350</v>
      </c>
      <c r="AP225" s="246">
        <v>-0.33333333333333337</v>
      </c>
      <c r="AQ225" s="245">
        <v>1185</v>
      </c>
      <c r="AR225" s="246">
        <v>0.79003021148036257</v>
      </c>
      <c r="AS225" s="245">
        <v>273283</v>
      </c>
      <c r="AT225" s="246">
        <v>3.243708844452331E-2</v>
      </c>
      <c r="AU225" s="247">
        <v>321316</v>
      </c>
      <c r="AV225" s="248">
        <v>3.2108441475009686E-2</v>
      </c>
    </row>
    <row r="226" spans="2:48" ht="15" hidden="1" customHeight="1" outlineLevel="1">
      <c r="B226" s="244" t="s">
        <v>79</v>
      </c>
      <c r="C226" s="245">
        <v>43048</v>
      </c>
      <c r="D226" s="246">
        <v>3.7181632273664E-4</v>
      </c>
      <c r="E226" s="245">
        <v>10418</v>
      </c>
      <c r="F226" s="246">
        <v>0.15871426982538095</v>
      </c>
      <c r="G226" s="245">
        <v>12221</v>
      </c>
      <c r="H226" s="246">
        <v>2.2421149502217075E-2</v>
      </c>
      <c r="I226" s="245">
        <v>56755</v>
      </c>
      <c r="J226" s="246">
        <v>-3.5975744398960452E-2</v>
      </c>
      <c r="K226" s="245">
        <v>16631</v>
      </c>
      <c r="L226" s="246">
        <v>2.4581074420896964E-2</v>
      </c>
      <c r="M226" s="245">
        <v>90468</v>
      </c>
      <c r="N226" s="246">
        <v>-1.2799947621697672E-2</v>
      </c>
      <c r="O226" s="245">
        <v>853</v>
      </c>
      <c r="P226" s="246">
        <v>-0.43807641633728589</v>
      </c>
      <c r="Q226" s="245">
        <v>20589</v>
      </c>
      <c r="R226" s="246">
        <v>-0.15089904322005943</v>
      </c>
      <c r="S226" s="245">
        <v>47297</v>
      </c>
      <c r="T226" s="246">
        <v>2.3257323352516179E-2</v>
      </c>
      <c r="U226" s="245">
        <v>19415</v>
      </c>
      <c r="V226" s="246">
        <v>0.10325036936015453</v>
      </c>
      <c r="W226" s="245">
        <v>9436</v>
      </c>
      <c r="X226" s="246">
        <v>0.2975797579757975</v>
      </c>
      <c r="Y226" s="245">
        <v>7312</v>
      </c>
      <c r="Z226" s="246">
        <v>-0.19168693345124921</v>
      </c>
      <c r="AA226" s="245">
        <v>11134</v>
      </c>
      <c r="AB226" s="246">
        <v>-9.5238095238095233E-2</v>
      </c>
      <c r="AC226" s="245">
        <v>2411</v>
      </c>
      <c r="AD226" s="246">
        <v>-0.20455295282085117</v>
      </c>
      <c r="AE226" s="245">
        <v>3998</v>
      </c>
      <c r="AF226" s="246">
        <v>5.4046928552596851E-2</v>
      </c>
      <c r="AG226" s="245">
        <v>0</v>
      </c>
      <c r="AH226" s="246" t="s">
        <v>143</v>
      </c>
      <c r="AI226" s="245">
        <v>0</v>
      </c>
      <c r="AJ226" s="246" t="s">
        <v>143</v>
      </c>
      <c r="AK226" s="245">
        <v>5627</v>
      </c>
      <c r="AL226" s="246">
        <v>1.8886036960985626</v>
      </c>
      <c r="AM226" s="245">
        <v>2467</v>
      </c>
      <c r="AN226" s="246">
        <v>1.9057714958775032</v>
      </c>
      <c r="AO226" s="245">
        <v>689</v>
      </c>
      <c r="AP226" s="246">
        <v>0.48491379310344818</v>
      </c>
      <c r="AQ226" s="245">
        <v>1213</v>
      </c>
      <c r="AR226" s="246">
        <v>0.36599099099099108</v>
      </c>
      <c r="AS226" s="245">
        <v>272047</v>
      </c>
      <c r="AT226" s="246">
        <v>4.5195570538691943E-3</v>
      </c>
      <c r="AU226" s="247">
        <v>315095</v>
      </c>
      <c r="AV226" s="248">
        <v>3.9508690318776907E-3</v>
      </c>
    </row>
    <row r="227" spans="2:48" collapsed="1">
      <c r="B227" s="257">
        <v>1995</v>
      </c>
      <c r="C227" s="258">
        <v>942487</v>
      </c>
      <c r="D227" s="259">
        <v>5.1486158123386527E-2</v>
      </c>
      <c r="E227" s="258">
        <v>108554</v>
      </c>
      <c r="F227" s="259">
        <v>2.7273071390718551E-2</v>
      </c>
      <c r="G227" s="258">
        <v>128888</v>
      </c>
      <c r="H227" s="259">
        <v>2.390390772090667E-2</v>
      </c>
      <c r="I227" s="258">
        <v>680364</v>
      </c>
      <c r="J227" s="259">
        <v>8.0054291315770687E-2</v>
      </c>
      <c r="K227" s="258">
        <v>270295</v>
      </c>
      <c r="L227" s="259">
        <v>8.0389155138438584E-2</v>
      </c>
      <c r="M227" s="258">
        <v>1295877</v>
      </c>
      <c r="N227" s="259">
        <v>-1.1462327876280654E-2</v>
      </c>
      <c r="O227" s="258">
        <v>31986</v>
      </c>
      <c r="P227" s="259">
        <v>0.18589648524395663</v>
      </c>
      <c r="Q227" s="258">
        <v>165220</v>
      </c>
      <c r="R227" s="259">
        <v>-6.8353802257784424E-2</v>
      </c>
      <c r="S227" s="258">
        <v>273970</v>
      </c>
      <c r="T227" s="259">
        <v>0.10459748333850749</v>
      </c>
      <c r="U227" s="258">
        <v>104381</v>
      </c>
      <c r="V227" s="259">
        <v>7.9855579234859642E-2</v>
      </c>
      <c r="W227" s="258">
        <v>50539</v>
      </c>
      <c r="X227" s="259">
        <v>6.0785424931259602E-2</v>
      </c>
      <c r="Y227" s="258">
        <v>46172</v>
      </c>
      <c r="Z227" s="259">
        <v>3.7806248595189995E-2</v>
      </c>
      <c r="AA227" s="258">
        <v>72878</v>
      </c>
      <c r="AB227" s="259">
        <v>0.23038222582387902</v>
      </c>
      <c r="AC227" s="258">
        <v>39572</v>
      </c>
      <c r="AD227" s="259">
        <v>0.15138642381215628</v>
      </c>
      <c r="AE227" s="258">
        <v>43237</v>
      </c>
      <c r="AF227" s="259">
        <v>0.16762084796111254</v>
      </c>
      <c r="AG227" s="258">
        <v>0</v>
      </c>
      <c r="AH227" s="259" t="s">
        <v>143</v>
      </c>
      <c r="AI227" s="258">
        <v>0</v>
      </c>
      <c r="AJ227" s="259" t="s">
        <v>143</v>
      </c>
      <c r="AK227" s="258">
        <v>63728</v>
      </c>
      <c r="AL227" s="259">
        <v>0.63581292674161927</v>
      </c>
      <c r="AM227" s="258">
        <v>10501</v>
      </c>
      <c r="AN227" s="259">
        <v>0.36536211155896492</v>
      </c>
      <c r="AO227" s="258">
        <v>4775</v>
      </c>
      <c r="AP227" s="259">
        <v>0.25459800315291647</v>
      </c>
      <c r="AQ227" s="258">
        <v>19423</v>
      </c>
      <c r="AR227" s="259">
        <v>0.68281060474787725</v>
      </c>
      <c r="AS227" s="258">
        <v>3142426</v>
      </c>
      <c r="AT227" s="259">
        <v>4.360876286691151E-2</v>
      </c>
      <c r="AU227" s="260">
        <v>4084913</v>
      </c>
      <c r="AV227" s="261">
        <v>4.5415773395099057E-2</v>
      </c>
    </row>
    <row r="228" spans="2:48" ht="15" hidden="1" customHeight="1" outlineLevel="1">
      <c r="B228" s="244" t="s">
        <v>90</v>
      </c>
      <c r="C228" s="245">
        <v>51494</v>
      </c>
      <c r="D228" s="246">
        <v>-9.0163789600155475E-2</v>
      </c>
      <c r="E228" s="245">
        <v>7057</v>
      </c>
      <c r="F228" s="246">
        <v>7.8548986003998955E-3</v>
      </c>
      <c r="G228" s="245">
        <v>11014</v>
      </c>
      <c r="H228" s="246">
        <v>9.6247636110281753E-2</v>
      </c>
      <c r="I228" s="245">
        <v>56520</v>
      </c>
      <c r="J228" s="246">
        <v>0.28410769056003637</v>
      </c>
      <c r="K228" s="245">
        <v>14878</v>
      </c>
      <c r="L228" s="246">
        <v>0.44713549265635644</v>
      </c>
      <c r="M228" s="245">
        <v>102415</v>
      </c>
      <c r="N228" s="246">
        <v>0.45508922482382363</v>
      </c>
      <c r="O228" s="245">
        <v>2453</v>
      </c>
      <c r="P228" s="246">
        <v>0.14146114471847371</v>
      </c>
      <c r="Q228" s="245">
        <v>8863</v>
      </c>
      <c r="R228" s="246">
        <v>-4.2975920526940881E-2</v>
      </c>
      <c r="S228" s="245">
        <v>37805</v>
      </c>
      <c r="T228" s="246">
        <v>-6.7992998545472472E-2</v>
      </c>
      <c r="U228" s="245">
        <v>15135</v>
      </c>
      <c r="V228" s="246">
        <v>-0.10475570803265111</v>
      </c>
      <c r="W228" s="245">
        <v>6343</v>
      </c>
      <c r="X228" s="246">
        <v>0.27292795504716039</v>
      </c>
      <c r="Y228" s="245">
        <v>6901</v>
      </c>
      <c r="Z228" s="246">
        <v>1.7696504940274194E-2</v>
      </c>
      <c r="AA228" s="245">
        <v>9426</v>
      </c>
      <c r="AB228" s="246">
        <v>-0.20743294374842347</v>
      </c>
      <c r="AC228" s="245">
        <v>2602</v>
      </c>
      <c r="AD228" s="246">
        <v>5.0212437234453677E-3</v>
      </c>
      <c r="AE228" s="245">
        <v>3226</v>
      </c>
      <c r="AF228" s="246">
        <v>0.31191541276941837</v>
      </c>
      <c r="AG228" s="245">
        <v>0</v>
      </c>
      <c r="AH228" s="246" t="s">
        <v>143</v>
      </c>
      <c r="AI228" s="245">
        <v>0</v>
      </c>
      <c r="AJ228" s="246" t="s">
        <v>143</v>
      </c>
      <c r="AK228" s="245">
        <v>5376</v>
      </c>
      <c r="AL228" s="246">
        <v>2.8019801980198018</v>
      </c>
      <c r="AM228" s="245">
        <v>734</v>
      </c>
      <c r="AN228" s="246">
        <v>-4.9222797927461093E-2</v>
      </c>
      <c r="AO228" s="245">
        <v>249</v>
      </c>
      <c r="AP228" s="246">
        <v>0.54658385093167694</v>
      </c>
      <c r="AQ228" s="245">
        <v>2495</v>
      </c>
      <c r="AR228" s="246">
        <v>3.8635477582846001</v>
      </c>
      <c r="AS228" s="245">
        <v>255817</v>
      </c>
      <c r="AT228" s="246">
        <v>0.26845534421547423</v>
      </c>
      <c r="AU228" s="247">
        <v>307311</v>
      </c>
      <c r="AV228" s="248">
        <v>0.18986885969497402</v>
      </c>
    </row>
    <row r="229" spans="2:48" ht="15" hidden="1" customHeight="1" outlineLevel="1">
      <c r="B229" s="244" t="s">
        <v>89</v>
      </c>
      <c r="C229" s="245">
        <v>56979</v>
      </c>
      <c r="D229" s="246">
        <v>8.0990324416619242E-2</v>
      </c>
      <c r="E229" s="245">
        <v>7639</v>
      </c>
      <c r="F229" s="246">
        <v>0.34276674283705399</v>
      </c>
      <c r="G229" s="245">
        <v>9915</v>
      </c>
      <c r="H229" s="246">
        <v>0.17184729937359644</v>
      </c>
      <c r="I229" s="245">
        <v>62080</v>
      </c>
      <c r="J229" s="246">
        <v>0.43471227178183502</v>
      </c>
      <c r="K229" s="245">
        <v>10701</v>
      </c>
      <c r="L229" s="246">
        <v>1.1723507917174176</v>
      </c>
      <c r="M229" s="245">
        <v>106359</v>
      </c>
      <c r="N229" s="246">
        <v>0.31510355486862451</v>
      </c>
      <c r="O229" s="245">
        <v>1306</v>
      </c>
      <c r="P229" s="246">
        <v>-0.31694560669456062</v>
      </c>
      <c r="Q229" s="245">
        <v>9486</v>
      </c>
      <c r="R229" s="246">
        <v>1.770196330865792E-2</v>
      </c>
      <c r="S229" s="245">
        <v>42573</v>
      </c>
      <c r="T229" s="246">
        <v>2.0348001150417128E-2</v>
      </c>
      <c r="U229" s="245">
        <v>17169</v>
      </c>
      <c r="V229" s="246">
        <v>2.7960723266674758E-2</v>
      </c>
      <c r="W229" s="245">
        <v>8658</v>
      </c>
      <c r="X229" s="246">
        <v>0.5681941677232385</v>
      </c>
      <c r="Y229" s="245">
        <v>6575</v>
      </c>
      <c r="Z229" s="246">
        <v>-0.10883708322038488</v>
      </c>
      <c r="AA229" s="245">
        <v>10171</v>
      </c>
      <c r="AB229" s="246">
        <v>-0.16101625010310983</v>
      </c>
      <c r="AC229" s="245">
        <v>2571</v>
      </c>
      <c r="AD229" s="246">
        <v>-0.14471057884231542</v>
      </c>
      <c r="AE229" s="245">
        <v>3492</v>
      </c>
      <c r="AF229" s="246">
        <v>0.26797385620915026</v>
      </c>
      <c r="AG229" s="245">
        <v>0</v>
      </c>
      <c r="AH229" s="246" t="s">
        <v>143</v>
      </c>
      <c r="AI229" s="245">
        <v>0</v>
      </c>
      <c r="AJ229" s="246" t="s">
        <v>143</v>
      </c>
      <c r="AK229" s="245">
        <v>4285</v>
      </c>
      <c r="AL229" s="246">
        <v>4.7905405405405403</v>
      </c>
      <c r="AM229" s="245">
        <v>411</v>
      </c>
      <c r="AN229" s="246">
        <v>-0.61624649859943981</v>
      </c>
      <c r="AO229" s="245">
        <v>326</v>
      </c>
      <c r="AP229" s="246">
        <v>-0.16195372750642678</v>
      </c>
      <c r="AQ229" s="245">
        <v>1554</v>
      </c>
      <c r="AR229" s="246">
        <v>3.1220159151193636</v>
      </c>
      <c r="AS229" s="245">
        <v>262820</v>
      </c>
      <c r="AT229" s="246">
        <v>0.28451756057984623</v>
      </c>
      <c r="AU229" s="247">
        <v>319799</v>
      </c>
      <c r="AV229" s="248">
        <v>0.24282594164373772</v>
      </c>
    </row>
    <row r="230" spans="2:48" ht="15" hidden="1" customHeight="1" outlineLevel="1">
      <c r="B230" s="244" t="s">
        <v>88</v>
      </c>
      <c r="C230" s="245">
        <v>76673</v>
      </c>
      <c r="D230" s="246">
        <v>4.2815368922135333E-2</v>
      </c>
      <c r="E230" s="245">
        <v>9492</v>
      </c>
      <c r="F230" s="246">
        <v>-7.3860864474582844E-2</v>
      </c>
      <c r="G230" s="245">
        <v>9634</v>
      </c>
      <c r="H230" s="246">
        <v>-0.1815478718885396</v>
      </c>
      <c r="I230" s="245">
        <v>50220</v>
      </c>
      <c r="J230" s="246">
        <v>0.30499181456747126</v>
      </c>
      <c r="K230" s="245">
        <v>23427</v>
      </c>
      <c r="L230" s="246">
        <v>0.64851171627612403</v>
      </c>
      <c r="M230" s="245">
        <v>107977</v>
      </c>
      <c r="N230" s="246">
        <v>9.4846029830769618E-2</v>
      </c>
      <c r="O230" s="245">
        <v>1843</v>
      </c>
      <c r="P230" s="246">
        <v>-0.27440944881889762</v>
      </c>
      <c r="Q230" s="245">
        <v>13677</v>
      </c>
      <c r="R230" s="246">
        <v>0.11685448309652124</v>
      </c>
      <c r="S230" s="245">
        <v>20875</v>
      </c>
      <c r="T230" s="246">
        <v>8.8430053704572797E-2</v>
      </c>
      <c r="U230" s="245">
        <v>7191</v>
      </c>
      <c r="V230" s="246">
        <v>6.1564292710227786E-3</v>
      </c>
      <c r="W230" s="245">
        <v>5609</v>
      </c>
      <c r="X230" s="246">
        <v>1.3341656263004578</v>
      </c>
      <c r="Y230" s="245">
        <v>2810</v>
      </c>
      <c r="Z230" s="246">
        <v>-0.41846026490066224</v>
      </c>
      <c r="AA230" s="245">
        <v>5265</v>
      </c>
      <c r="AB230" s="246">
        <v>9.7560975609756184E-2</v>
      </c>
      <c r="AC230" s="245">
        <v>3941</v>
      </c>
      <c r="AD230" s="246">
        <v>0.11422109132032787</v>
      </c>
      <c r="AE230" s="245">
        <v>2709</v>
      </c>
      <c r="AF230" s="246">
        <v>-1.5982564475118033E-2</v>
      </c>
      <c r="AG230" s="245">
        <v>0</v>
      </c>
      <c r="AH230" s="246" t="s">
        <v>143</v>
      </c>
      <c r="AI230" s="245">
        <v>0</v>
      </c>
      <c r="AJ230" s="246" t="s">
        <v>143</v>
      </c>
      <c r="AK230" s="245">
        <v>2945</v>
      </c>
      <c r="AL230" s="246">
        <v>2.388952819332566</v>
      </c>
      <c r="AM230" s="245">
        <v>287</v>
      </c>
      <c r="AN230" s="246">
        <v>-0.692390139335477</v>
      </c>
      <c r="AO230" s="245">
        <v>300</v>
      </c>
      <c r="AP230" s="246">
        <v>-3.2258064516129004E-2</v>
      </c>
      <c r="AQ230" s="245">
        <v>865</v>
      </c>
      <c r="AR230" s="246">
        <v>1.5516224188790559</v>
      </c>
      <c r="AS230" s="245">
        <v>248220</v>
      </c>
      <c r="AT230" s="246">
        <v>0.14840637911012622</v>
      </c>
      <c r="AU230" s="247">
        <v>324893</v>
      </c>
      <c r="AV230" s="248">
        <v>0.12160473369512692</v>
      </c>
    </row>
    <row r="231" spans="2:48" ht="15" hidden="1" customHeight="1" outlineLevel="1">
      <c r="B231" s="244" t="s">
        <v>87</v>
      </c>
      <c r="C231" s="245">
        <v>94296</v>
      </c>
      <c r="D231" s="246">
        <v>6.5937171472819189E-2</v>
      </c>
      <c r="E231" s="245">
        <v>8336</v>
      </c>
      <c r="F231" s="246">
        <v>0.34734119928883134</v>
      </c>
      <c r="G231" s="245">
        <v>8462</v>
      </c>
      <c r="H231" s="246">
        <v>-2.3629489603027576E-4</v>
      </c>
      <c r="I231" s="245">
        <v>49525</v>
      </c>
      <c r="J231" s="246">
        <v>0.51889222842421634</v>
      </c>
      <c r="K231" s="245">
        <v>18771</v>
      </c>
      <c r="L231" s="246">
        <v>0.33534893647293162</v>
      </c>
      <c r="M231" s="245">
        <v>123715</v>
      </c>
      <c r="N231" s="246">
        <v>0.38094812863473493</v>
      </c>
      <c r="O231" s="245">
        <v>2844</v>
      </c>
      <c r="P231" s="246">
        <v>0.21642429426860565</v>
      </c>
      <c r="Q231" s="245">
        <v>14346</v>
      </c>
      <c r="R231" s="246">
        <v>-8.0266700859084494E-2</v>
      </c>
      <c r="S231" s="245">
        <v>1162</v>
      </c>
      <c r="T231" s="246">
        <v>-0.24983860555196902</v>
      </c>
      <c r="U231" s="245">
        <v>222</v>
      </c>
      <c r="V231" s="246">
        <v>-0.39178082191780816</v>
      </c>
      <c r="W231" s="245">
        <v>706</v>
      </c>
      <c r="X231" s="246">
        <v>10.573770491803279</v>
      </c>
      <c r="Y231" s="245">
        <v>151</v>
      </c>
      <c r="Z231" s="246">
        <v>-0.86005560704355888</v>
      </c>
      <c r="AA231" s="245">
        <v>83</v>
      </c>
      <c r="AB231" s="246">
        <v>0.88636363636363646</v>
      </c>
      <c r="AC231" s="245">
        <v>2790</v>
      </c>
      <c r="AD231" s="246">
        <v>-2.1459227467811592E-3</v>
      </c>
      <c r="AE231" s="245">
        <v>2782</v>
      </c>
      <c r="AF231" s="246">
        <v>0.10484511517077055</v>
      </c>
      <c r="AG231" s="245">
        <v>0</v>
      </c>
      <c r="AH231" s="246" t="s">
        <v>143</v>
      </c>
      <c r="AI231" s="245">
        <v>0</v>
      </c>
      <c r="AJ231" s="246" t="s">
        <v>143</v>
      </c>
      <c r="AK231" s="245">
        <v>4282</v>
      </c>
      <c r="AL231" s="246">
        <v>2.0368794326241133</v>
      </c>
      <c r="AM231" s="245">
        <v>369</v>
      </c>
      <c r="AN231" s="246">
        <v>-0.26200000000000001</v>
      </c>
      <c r="AO231" s="245">
        <v>317</v>
      </c>
      <c r="AP231" s="246">
        <v>-0.1892583120204604</v>
      </c>
      <c r="AQ231" s="245">
        <v>735</v>
      </c>
      <c r="AR231" s="246">
        <v>1.2826086956521738</v>
      </c>
      <c r="AS231" s="245">
        <v>238489</v>
      </c>
      <c r="AT231" s="246">
        <v>0.33696413855735763</v>
      </c>
      <c r="AU231" s="247">
        <v>332785</v>
      </c>
      <c r="AV231" s="248">
        <v>0.24711441891142383</v>
      </c>
    </row>
    <row r="232" spans="2:48" ht="15" hidden="1" customHeight="1" outlineLevel="1">
      <c r="B232" s="244" t="s">
        <v>86</v>
      </c>
      <c r="C232" s="245">
        <v>104563</v>
      </c>
      <c r="D232" s="246">
        <v>-0.18513871571072316</v>
      </c>
      <c r="E232" s="245">
        <v>9675</v>
      </c>
      <c r="F232" s="246">
        <v>3.4427456431091574E-2</v>
      </c>
      <c r="G232" s="245">
        <v>11526</v>
      </c>
      <c r="H232" s="246">
        <v>0.1022281725160179</v>
      </c>
      <c r="I232" s="245">
        <v>40953</v>
      </c>
      <c r="J232" s="246">
        <v>0.30735833998403828</v>
      </c>
      <c r="K232" s="245">
        <v>25255</v>
      </c>
      <c r="L232" s="246">
        <v>0.36196947635226229</v>
      </c>
      <c r="M232" s="245">
        <v>123965</v>
      </c>
      <c r="N232" s="246">
        <v>0.24273197529874091</v>
      </c>
      <c r="O232" s="245">
        <v>3042</v>
      </c>
      <c r="P232" s="246">
        <v>-0.22397959183673466</v>
      </c>
      <c r="Q232" s="245">
        <v>24125</v>
      </c>
      <c r="R232" s="246">
        <v>-6.0955198318477288E-2</v>
      </c>
      <c r="S232" s="245">
        <v>1643</v>
      </c>
      <c r="T232" s="246">
        <v>-0.10755024443237371</v>
      </c>
      <c r="U232" s="245">
        <v>100</v>
      </c>
      <c r="V232" s="246">
        <v>-0.69135802469135799</v>
      </c>
      <c r="W232" s="245">
        <v>444</v>
      </c>
      <c r="X232" s="246">
        <v>4.0454545454545459</v>
      </c>
      <c r="Y232" s="245">
        <v>1094</v>
      </c>
      <c r="Z232" s="246">
        <v>-0.20436363636363641</v>
      </c>
      <c r="AA232" s="245">
        <v>5</v>
      </c>
      <c r="AB232" s="246">
        <v>-0.90740740740740744</v>
      </c>
      <c r="AC232" s="245">
        <v>2682</v>
      </c>
      <c r="AD232" s="246">
        <v>0.15305245055889949</v>
      </c>
      <c r="AE232" s="245">
        <v>2460</v>
      </c>
      <c r="AF232" s="246">
        <v>-0.11542610571736789</v>
      </c>
      <c r="AG232" s="245">
        <v>0</v>
      </c>
      <c r="AH232" s="246" t="s">
        <v>143</v>
      </c>
      <c r="AI232" s="245">
        <v>0</v>
      </c>
      <c r="AJ232" s="246" t="s">
        <v>143</v>
      </c>
      <c r="AK232" s="245">
        <v>4290</v>
      </c>
      <c r="AL232" s="246">
        <v>0.60975609756097571</v>
      </c>
      <c r="AM232" s="245">
        <v>559</v>
      </c>
      <c r="AN232" s="246">
        <v>-1.0619469026548645E-2</v>
      </c>
      <c r="AO232" s="245">
        <v>234</v>
      </c>
      <c r="AP232" s="246">
        <v>0.87200000000000011</v>
      </c>
      <c r="AQ232" s="245">
        <v>835</v>
      </c>
      <c r="AR232" s="246">
        <v>0.58444022770398485</v>
      </c>
      <c r="AS232" s="245">
        <v>251290</v>
      </c>
      <c r="AT232" s="246">
        <v>0.19680711730891054</v>
      </c>
      <c r="AU232" s="247">
        <v>355853</v>
      </c>
      <c r="AV232" s="248">
        <v>5.1926322915157863E-2</v>
      </c>
    </row>
    <row r="233" spans="2:48" ht="15" hidden="1" customHeight="1" outlineLevel="1">
      <c r="B233" s="244" t="s">
        <v>85</v>
      </c>
      <c r="C233" s="245">
        <v>92444</v>
      </c>
      <c r="D233" s="246">
        <v>-9.4130328270455643E-2</v>
      </c>
      <c r="E233" s="245">
        <v>11912</v>
      </c>
      <c r="F233" s="246">
        <v>-3.3568311513931803E-4</v>
      </c>
      <c r="G233" s="245">
        <v>16448</v>
      </c>
      <c r="H233" s="246">
        <v>0.16240282685512364</v>
      </c>
      <c r="I233" s="245">
        <v>49427</v>
      </c>
      <c r="J233" s="246">
        <v>0.32736256948733788</v>
      </c>
      <c r="K233" s="245">
        <v>21954</v>
      </c>
      <c r="L233" s="246">
        <v>0.50102557090113486</v>
      </c>
      <c r="M233" s="245">
        <v>133461</v>
      </c>
      <c r="N233" s="246">
        <v>0.41288376032182939</v>
      </c>
      <c r="O233" s="245">
        <v>4736</v>
      </c>
      <c r="P233" s="246">
        <v>0.56613756613756605</v>
      </c>
      <c r="Q233" s="245">
        <v>15879</v>
      </c>
      <c r="R233" s="246">
        <v>-0.14371225194132875</v>
      </c>
      <c r="S233" s="245">
        <v>1935</v>
      </c>
      <c r="T233" s="246">
        <v>0.2814569536423841</v>
      </c>
      <c r="U233" s="245">
        <v>113</v>
      </c>
      <c r="V233" s="246">
        <v>-0.41752577319587625</v>
      </c>
      <c r="W233" s="245">
        <v>832</v>
      </c>
      <c r="X233" s="246">
        <v>22.771428571428572</v>
      </c>
      <c r="Y233" s="245">
        <v>962</v>
      </c>
      <c r="Z233" s="246">
        <v>-0.23832145684877282</v>
      </c>
      <c r="AA233" s="245">
        <v>28</v>
      </c>
      <c r="AB233" s="246">
        <v>0.55555555555555558</v>
      </c>
      <c r="AC233" s="245">
        <v>3350</v>
      </c>
      <c r="AD233" s="246">
        <v>-1.092412164157075E-2</v>
      </c>
      <c r="AE233" s="245">
        <v>3598</v>
      </c>
      <c r="AF233" s="246">
        <v>2.0998864926220273E-2</v>
      </c>
      <c r="AG233" s="245">
        <v>0</v>
      </c>
      <c r="AH233" s="246" t="s">
        <v>143</v>
      </c>
      <c r="AI233" s="245">
        <v>0</v>
      </c>
      <c r="AJ233" s="246" t="s">
        <v>143</v>
      </c>
      <c r="AK233" s="245">
        <v>5031</v>
      </c>
      <c r="AL233" s="246">
        <v>1.829583802024747</v>
      </c>
      <c r="AM233" s="245">
        <v>664</v>
      </c>
      <c r="AN233" s="246">
        <v>0.37474120082815743</v>
      </c>
      <c r="AO233" s="245">
        <v>314</v>
      </c>
      <c r="AP233" s="246">
        <v>0.37117903930131013</v>
      </c>
      <c r="AQ233" s="245">
        <v>862</v>
      </c>
      <c r="AR233" s="246">
        <v>1.1989795918367347</v>
      </c>
      <c r="AS233" s="245">
        <v>269617</v>
      </c>
      <c r="AT233" s="246">
        <v>0.31307193680509227</v>
      </c>
      <c r="AU233" s="247">
        <v>362061</v>
      </c>
      <c r="AV233" s="248">
        <v>0.17788231619835848</v>
      </c>
    </row>
    <row r="234" spans="2:48" ht="15" hidden="1" customHeight="1" outlineLevel="1">
      <c r="B234" s="244" t="s">
        <v>84</v>
      </c>
      <c r="C234" s="245">
        <v>90211</v>
      </c>
      <c r="D234" s="246">
        <v>3.7408864049311097E-2</v>
      </c>
      <c r="E234" s="245">
        <v>6816</v>
      </c>
      <c r="F234" s="246">
        <v>0.27473349541799141</v>
      </c>
      <c r="G234" s="245">
        <v>8391</v>
      </c>
      <c r="H234" s="246">
        <v>-0.11384517900517477</v>
      </c>
      <c r="I234" s="245">
        <v>44975</v>
      </c>
      <c r="J234" s="246">
        <v>0.53033447888665819</v>
      </c>
      <c r="K234" s="245">
        <v>16545</v>
      </c>
      <c r="L234" s="246">
        <v>0.36049666968176952</v>
      </c>
      <c r="M234" s="245">
        <v>104682</v>
      </c>
      <c r="N234" s="246">
        <v>0.45246420246420249</v>
      </c>
      <c r="O234" s="245">
        <v>1949</v>
      </c>
      <c r="P234" s="246">
        <v>-0.56717743726404612</v>
      </c>
      <c r="Q234" s="245">
        <v>11604</v>
      </c>
      <c r="R234" s="246">
        <v>-0.2313195548489666</v>
      </c>
      <c r="S234" s="245">
        <v>1319</v>
      </c>
      <c r="T234" s="246">
        <v>-0.3304568527918782</v>
      </c>
      <c r="U234" s="245">
        <v>113</v>
      </c>
      <c r="V234" s="246">
        <v>-0.40211640211640209</v>
      </c>
      <c r="W234" s="245">
        <v>281</v>
      </c>
      <c r="X234" s="246">
        <v>0.62427745664739875</v>
      </c>
      <c r="Y234" s="245">
        <v>915</v>
      </c>
      <c r="Z234" s="246">
        <v>-0.41346153846153844</v>
      </c>
      <c r="AA234" s="245">
        <v>10</v>
      </c>
      <c r="AB234" s="246">
        <v>-0.79166666666666663</v>
      </c>
      <c r="AC234" s="245">
        <v>2067</v>
      </c>
      <c r="AD234" s="246">
        <v>-0.12192013593882756</v>
      </c>
      <c r="AE234" s="245">
        <v>2608</v>
      </c>
      <c r="AF234" s="246">
        <v>-9.1605712295367514E-2</v>
      </c>
      <c r="AG234" s="245">
        <v>0</v>
      </c>
      <c r="AH234" s="246" t="s">
        <v>143</v>
      </c>
      <c r="AI234" s="245">
        <v>0</v>
      </c>
      <c r="AJ234" s="246" t="s">
        <v>143</v>
      </c>
      <c r="AK234" s="245">
        <v>2536</v>
      </c>
      <c r="AL234" s="246">
        <v>1.6864406779661016</v>
      </c>
      <c r="AM234" s="245">
        <v>348</v>
      </c>
      <c r="AN234" s="246">
        <v>-0.28979591836734697</v>
      </c>
      <c r="AO234" s="245">
        <v>389</v>
      </c>
      <c r="AP234" s="246">
        <v>1.1731843575418996</v>
      </c>
      <c r="AQ234" s="245">
        <v>581</v>
      </c>
      <c r="AR234" s="246">
        <v>1.0385964912280703</v>
      </c>
      <c r="AS234" s="245">
        <v>204855</v>
      </c>
      <c r="AT234" s="246">
        <v>0.30308254032873649</v>
      </c>
      <c r="AU234" s="247">
        <v>295066</v>
      </c>
      <c r="AV234" s="248">
        <v>0.20846473300950996</v>
      </c>
    </row>
    <row r="235" spans="2:48" ht="15" hidden="1" customHeight="1" outlineLevel="1">
      <c r="B235" s="244" t="s">
        <v>83</v>
      </c>
      <c r="C235" s="245">
        <v>78978</v>
      </c>
      <c r="D235" s="246">
        <v>0.28198552089082241</v>
      </c>
      <c r="E235" s="245">
        <v>7682</v>
      </c>
      <c r="F235" s="246">
        <v>0.61896733403582727</v>
      </c>
      <c r="G235" s="245">
        <v>7860</v>
      </c>
      <c r="H235" s="246">
        <v>-4.6463666140968085E-2</v>
      </c>
      <c r="I235" s="245">
        <v>41733</v>
      </c>
      <c r="J235" s="246">
        <v>0.29192335077237419</v>
      </c>
      <c r="K235" s="245">
        <v>23552</v>
      </c>
      <c r="L235" s="246">
        <v>-3.7593984962406068E-2</v>
      </c>
      <c r="M235" s="245">
        <v>108110</v>
      </c>
      <c r="N235" s="246">
        <v>0.30996377031104227</v>
      </c>
      <c r="O235" s="245">
        <v>2978</v>
      </c>
      <c r="P235" s="246">
        <v>0.13188901558342825</v>
      </c>
      <c r="Q235" s="245">
        <v>10831</v>
      </c>
      <c r="R235" s="246">
        <v>-1.8219724437998575E-2</v>
      </c>
      <c r="S235" s="245">
        <v>1732</v>
      </c>
      <c r="T235" s="246">
        <v>-0.10629514963880293</v>
      </c>
      <c r="U235" s="245">
        <v>165</v>
      </c>
      <c r="V235" s="246">
        <v>-0.63414634146341464</v>
      </c>
      <c r="W235" s="245">
        <v>1381</v>
      </c>
      <c r="X235" s="246">
        <v>20.578125</v>
      </c>
      <c r="Y235" s="245">
        <v>50</v>
      </c>
      <c r="Z235" s="246">
        <v>-0.96251874062968512</v>
      </c>
      <c r="AA235" s="245">
        <v>136</v>
      </c>
      <c r="AB235" s="246">
        <v>0.5280898876404494</v>
      </c>
      <c r="AC235" s="245">
        <v>2772</v>
      </c>
      <c r="AD235" s="246">
        <v>0.32062887089090042</v>
      </c>
      <c r="AE235" s="245">
        <v>2655</v>
      </c>
      <c r="AF235" s="246">
        <v>0.11648444070647601</v>
      </c>
      <c r="AG235" s="245">
        <v>0</v>
      </c>
      <c r="AH235" s="246" t="s">
        <v>143</v>
      </c>
      <c r="AI235" s="245">
        <v>0</v>
      </c>
      <c r="AJ235" s="246" t="s">
        <v>143</v>
      </c>
      <c r="AK235" s="245">
        <v>2988</v>
      </c>
      <c r="AL235" s="246">
        <v>2.2513601741022851</v>
      </c>
      <c r="AM235" s="245">
        <v>350</v>
      </c>
      <c r="AN235" s="246">
        <v>-0.68805704099821741</v>
      </c>
      <c r="AO235" s="245">
        <v>210</v>
      </c>
      <c r="AP235" s="246">
        <v>-0.19230769230769229</v>
      </c>
      <c r="AQ235" s="245">
        <v>683</v>
      </c>
      <c r="AR235" s="246">
        <v>2.0627802690582961</v>
      </c>
      <c r="AS235" s="245">
        <v>214208</v>
      </c>
      <c r="AT235" s="246">
        <v>0.2243605498556771</v>
      </c>
      <c r="AU235" s="247">
        <v>293186</v>
      </c>
      <c r="AV235" s="248">
        <v>0.23936743588334508</v>
      </c>
    </row>
    <row r="236" spans="2:48" ht="15" hidden="1" customHeight="1" outlineLevel="1">
      <c r="B236" s="244" t="s">
        <v>82</v>
      </c>
      <c r="C236" s="245">
        <v>86745</v>
      </c>
      <c r="D236" s="246">
        <v>3.4704147145583342E-3</v>
      </c>
      <c r="E236" s="245">
        <v>8280</v>
      </c>
      <c r="F236" s="246">
        <v>0.45441770595468123</v>
      </c>
      <c r="G236" s="245">
        <v>10405</v>
      </c>
      <c r="H236" s="246">
        <v>0.27574791564492407</v>
      </c>
      <c r="I236" s="245">
        <v>55812</v>
      </c>
      <c r="J236" s="246">
        <v>0.12608195629804486</v>
      </c>
      <c r="K236" s="245">
        <v>34456</v>
      </c>
      <c r="L236" s="246">
        <v>0.4153214212363936</v>
      </c>
      <c r="M236" s="245">
        <v>107407</v>
      </c>
      <c r="N236" s="246">
        <v>0.39462442381354279</v>
      </c>
      <c r="O236" s="245">
        <v>1670</v>
      </c>
      <c r="P236" s="246">
        <v>-0.3396599446421511</v>
      </c>
      <c r="Q236" s="245">
        <v>13191</v>
      </c>
      <c r="R236" s="246">
        <v>0.15862977602108042</v>
      </c>
      <c r="S236" s="245">
        <v>13295</v>
      </c>
      <c r="T236" s="246">
        <v>-0.29266865290487343</v>
      </c>
      <c r="U236" s="245">
        <v>6422</v>
      </c>
      <c r="V236" s="246">
        <v>-0.23783527177783048</v>
      </c>
      <c r="W236" s="245">
        <v>2610</v>
      </c>
      <c r="X236" s="246">
        <v>0.48211243611584331</v>
      </c>
      <c r="Y236" s="245">
        <v>2083</v>
      </c>
      <c r="Z236" s="246">
        <v>-0.39182481751824816</v>
      </c>
      <c r="AA236" s="245">
        <v>2180</v>
      </c>
      <c r="AB236" s="246">
        <v>-0.57947530864197527</v>
      </c>
      <c r="AC236" s="245">
        <v>3577</v>
      </c>
      <c r="AD236" s="246">
        <v>0.23600552868002755</v>
      </c>
      <c r="AE236" s="245">
        <v>3131</v>
      </c>
      <c r="AF236" s="246">
        <v>0.32109704641350212</v>
      </c>
      <c r="AG236" s="245">
        <v>0</v>
      </c>
      <c r="AH236" s="246" t="s">
        <v>143</v>
      </c>
      <c r="AI236" s="245">
        <v>0</v>
      </c>
      <c r="AJ236" s="246" t="s">
        <v>143</v>
      </c>
      <c r="AK236" s="245">
        <v>2016</v>
      </c>
      <c r="AL236" s="246">
        <v>0.6089385474860336</v>
      </c>
      <c r="AM236" s="245">
        <v>719</v>
      </c>
      <c r="AN236" s="246">
        <v>-0.39427127211457458</v>
      </c>
      <c r="AO236" s="245">
        <v>194</v>
      </c>
      <c r="AP236" s="246">
        <v>0.40579710144927539</v>
      </c>
      <c r="AQ236" s="245">
        <v>521</v>
      </c>
      <c r="AR236" s="246">
        <v>0.3462532299741603</v>
      </c>
      <c r="AS236" s="245">
        <v>255071</v>
      </c>
      <c r="AT236" s="246">
        <v>0.23927355057500854</v>
      </c>
      <c r="AU236" s="247">
        <v>341816</v>
      </c>
      <c r="AV236" s="248">
        <v>0.16952933608879528</v>
      </c>
    </row>
    <row r="237" spans="2:48" ht="15" hidden="1" customHeight="1" outlineLevel="1">
      <c r="B237" s="244" t="s">
        <v>81</v>
      </c>
      <c r="C237" s="245">
        <v>74300</v>
      </c>
      <c r="D237" s="246">
        <v>0.3659343689677359</v>
      </c>
      <c r="E237" s="245">
        <v>9804</v>
      </c>
      <c r="F237" s="246">
        <v>0.38925889188040252</v>
      </c>
      <c r="G237" s="245">
        <v>8796</v>
      </c>
      <c r="H237" s="246">
        <v>0.19738633269806694</v>
      </c>
      <c r="I237" s="245">
        <v>63106</v>
      </c>
      <c r="J237" s="246">
        <v>0.46679682960277069</v>
      </c>
      <c r="K237" s="245">
        <v>21719</v>
      </c>
      <c r="L237" s="246">
        <v>0.36916094055348925</v>
      </c>
      <c r="M237" s="245">
        <v>108065</v>
      </c>
      <c r="N237" s="246">
        <v>0.3208781000574481</v>
      </c>
      <c r="O237" s="245">
        <v>1223</v>
      </c>
      <c r="P237" s="246">
        <v>0.43544600938967126</v>
      </c>
      <c r="Q237" s="245">
        <v>13012</v>
      </c>
      <c r="R237" s="246">
        <v>0.1149001799331677</v>
      </c>
      <c r="S237" s="245">
        <v>39419</v>
      </c>
      <c r="T237" s="246">
        <v>-0.21124139587001756</v>
      </c>
      <c r="U237" s="245">
        <v>16205</v>
      </c>
      <c r="V237" s="246">
        <v>-0.29860630193905813</v>
      </c>
      <c r="W237" s="245">
        <v>7082</v>
      </c>
      <c r="X237" s="246">
        <v>0.98765085602020775</v>
      </c>
      <c r="Y237" s="245">
        <v>6702</v>
      </c>
      <c r="Z237" s="246">
        <v>-0.18871807287253362</v>
      </c>
      <c r="AA237" s="245">
        <v>9430</v>
      </c>
      <c r="AB237" s="246">
        <v>-0.37333864965443908</v>
      </c>
      <c r="AC237" s="245">
        <v>2509</v>
      </c>
      <c r="AD237" s="246">
        <v>8.8031222896790995E-2</v>
      </c>
      <c r="AE237" s="245">
        <v>3216</v>
      </c>
      <c r="AF237" s="246">
        <v>0.42869835628609509</v>
      </c>
      <c r="AG237" s="245">
        <v>0</v>
      </c>
      <c r="AH237" s="246" t="s">
        <v>143</v>
      </c>
      <c r="AI237" s="245">
        <v>0</v>
      </c>
      <c r="AJ237" s="246" t="s">
        <v>143</v>
      </c>
      <c r="AK237" s="245">
        <v>1729</v>
      </c>
      <c r="AL237" s="246">
        <v>1.6559139784946235</v>
      </c>
      <c r="AM237" s="245">
        <v>1065</v>
      </c>
      <c r="AN237" s="246">
        <v>1.8814675446847673E-3</v>
      </c>
      <c r="AO237" s="245">
        <v>284</v>
      </c>
      <c r="AP237" s="246">
        <v>0.9452054794520548</v>
      </c>
      <c r="AQ237" s="245">
        <v>861</v>
      </c>
      <c r="AR237" s="246">
        <v>2.4031620553359683</v>
      </c>
      <c r="AS237" s="245">
        <v>275208</v>
      </c>
      <c r="AT237" s="246">
        <v>0.22531956669827835</v>
      </c>
      <c r="AU237" s="247">
        <v>349508</v>
      </c>
      <c r="AV237" s="248">
        <v>0.25273480623378108</v>
      </c>
    </row>
    <row r="238" spans="2:48" ht="15" hidden="1" customHeight="1" outlineLevel="1">
      <c r="B238" s="244" t="s">
        <v>80</v>
      </c>
      <c r="C238" s="245">
        <v>46623</v>
      </c>
      <c r="D238" s="246">
        <v>0.15016281823564248</v>
      </c>
      <c r="E238" s="245">
        <v>9988</v>
      </c>
      <c r="F238" s="246">
        <v>0.4808005930318755</v>
      </c>
      <c r="G238" s="245">
        <v>11475</v>
      </c>
      <c r="H238" s="246">
        <v>0.21570081576438183</v>
      </c>
      <c r="I238" s="245">
        <v>56711</v>
      </c>
      <c r="J238" s="246">
        <v>0.32369348551688715</v>
      </c>
      <c r="K238" s="245">
        <v>22693</v>
      </c>
      <c r="L238" s="246">
        <v>0.52353138637126562</v>
      </c>
      <c r="M238" s="245">
        <v>93106</v>
      </c>
      <c r="N238" s="246">
        <v>0.17033498837282379</v>
      </c>
      <c r="O238" s="245">
        <v>1410</v>
      </c>
      <c r="P238" s="246">
        <v>-0.25632911392405067</v>
      </c>
      <c r="Q238" s="245">
        <v>18080</v>
      </c>
      <c r="R238" s="246">
        <v>0.3505639799805782</v>
      </c>
      <c r="S238" s="245">
        <v>40047</v>
      </c>
      <c r="T238" s="246">
        <v>-0.1551622294417957</v>
      </c>
      <c r="U238" s="245">
        <v>16229</v>
      </c>
      <c r="V238" s="246">
        <v>-8.4555505415162435E-2</v>
      </c>
      <c r="W238" s="245">
        <v>6425</v>
      </c>
      <c r="X238" s="246">
        <v>0.50187003272557273</v>
      </c>
      <c r="Y238" s="245">
        <v>7201</v>
      </c>
      <c r="Z238" s="246">
        <v>-0.19953312583370386</v>
      </c>
      <c r="AA238" s="245">
        <v>10192</v>
      </c>
      <c r="AB238" s="246">
        <v>-0.37853658536585366</v>
      </c>
      <c r="AC238" s="245">
        <v>2477</v>
      </c>
      <c r="AD238" s="246">
        <v>-3.7310532452390244E-2</v>
      </c>
      <c r="AE238" s="245">
        <v>3360</v>
      </c>
      <c r="AF238" s="246">
        <v>0.20776419841840399</v>
      </c>
      <c r="AG238" s="245">
        <v>0</v>
      </c>
      <c r="AH238" s="246" t="s">
        <v>143</v>
      </c>
      <c r="AI238" s="245">
        <v>0</v>
      </c>
      <c r="AJ238" s="246" t="s">
        <v>143</v>
      </c>
      <c r="AK238" s="245">
        <v>1532</v>
      </c>
      <c r="AL238" s="246">
        <v>0.75889781859931116</v>
      </c>
      <c r="AM238" s="245">
        <v>1336</v>
      </c>
      <c r="AN238" s="246">
        <v>0.40483701366982117</v>
      </c>
      <c r="AO238" s="245">
        <v>525</v>
      </c>
      <c r="AP238" s="246">
        <v>1.4881516587677726</v>
      </c>
      <c r="AQ238" s="245">
        <v>662</v>
      </c>
      <c r="AR238" s="246">
        <v>0.46136865342163347</v>
      </c>
      <c r="AS238" s="245">
        <v>264697</v>
      </c>
      <c r="AT238" s="246">
        <v>0.17945050440238131</v>
      </c>
      <c r="AU238" s="247">
        <v>311320</v>
      </c>
      <c r="AV238" s="248">
        <v>0.174969806763285</v>
      </c>
    </row>
    <row r="239" spans="2:48" ht="15" hidden="1" customHeight="1" outlineLevel="1">
      <c r="B239" s="244" t="s">
        <v>79</v>
      </c>
      <c r="C239" s="245">
        <v>43032</v>
      </c>
      <c r="D239" s="246">
        <v>0.29446800830249975</v>
      </c>
      <c r="E239" s="245">
        <v>8991</v>
      </c>
      <c r="F239" s="246">
        <v>0.21270569193417854</v>
      </c>
      <c r="G239" s="245">
        <v>11953</v>
      </c>
      <c r="H239" s="246">
        <v>0.14866423217374591</v>
      </c>
      <c r="I239" s="245">
        <v>58873</v>
      </c>
      <c r="J239" s="246">
        <v>0.19308947208430438</v>
      </c>
      <c r="K239" s="245">
        <v>16232</v>
      </c>
      <c r="L239" s="246">
        <v>1.0221751588389187</v>
      </c>
      <c r="M239" s="245">
        <v>91641</v>
      </c>
      <c r="N239" s="246">
        <v>7.2916300797302602E-2</v>
      </c>
      <c r="O239" s="245">
        <v>1518</v>
      </c>
      <c r="P239" s="246">
        <v>-0.37761377613776137</v>
      </c>
      <c r="Q239" s="245">
        <v>24248</v>
      </c>
      <c r="R239" s="246">
        <v>0.34569065985903769</v>
      </c>
      <c r="S239" s="245">
        <v>46222</v>
      </c>
      <c r="T239" s="246">
        <v>-9.1655858192823181E-2</v>
      </c>
      <c r="U239" s="245">
        <v>17598</v>
      </c>
      <c r="V239" s="246">
        <v>-2.2170361726954524E-2</v>
      </c>
      <c r="W239" s="245">
        <v>7272</v>
      </c>
      <c r="X239" s="246">
        <v>0.77973568281938332</v>
      </c>
      <c r="Y239" s="245">
        <v>9046</v>
      </c>
      <c r="Z239" s="246">
        <v>2.6787741203178284E-2</v>
      </c>
      <c r="AA239" s="245">
        <v>12306</v>
      </c>
      <c r="AB239" s="246">
        <v>-0.38448456959935973</v>
      </c>
      <c r="AC239" s="245">
        <v>3031</v>
      </c>
      <c r="AD239" s="246">
        <v>0.43649289099526056</v>
      </c>
      <c r="AE239" s="245">
        <v>3793</v>
      </c>
      <c r="AF239" s="246">
        <v>-1.3267429760665972E-2</v>
      </c>
      <c r="AG239" s="245">
        <v>0</v>
      </c>
      <c r="AH239" s="246" t="s">
        <v>143</v>
      </c>
      <c r="AI239" s="245">
        <v>0</v>
      </c>
      <c r="AJ239" s="246" t="s">
        <v>143</v>
      </c>
      <c r="AK239" s="245">
        <v>1948</v>
      </c>
      <c r="AL239" s="246">
        <v>0.27486910994764391</v>
      </c>
      <c r="AM239" s="245">
        <v>849</v>
      </c>
      <c r="AN239" s="246">
        <v>0.19915254237288127</v>
      </c>
      <c r="AO239" s="245">
        <v>464</v>
      </c>
      <c r="AP239" s="246">
        <v>1.4812834224598932</v>
      </c>
      <c r="AQ239" s="245">
        <v>888</v>
      </c>
      <c r="AR239" s="246">
        <v>1.084507042253521</v>
      </c>
      <c r="AS239" s="245">
        <v>270823</v>
      </c>
      <c r="AT239" s="246">
        <v>0.12399407338543322</v>
      </c>
      <c r="AU239" s="247">
        <v>313855</v>
      </c>
      <c r="AV239" s="248">
        <v>0.14466246033772201</v>
      </c>
    </row>
    <row r="240" spans="2:48" collapsed="1">
      <c r="B240" s="257">
        <v>1994</v>
      </c>
      <c r="C240" s="258">
        <v>896338</v>
      </c>
      <c r="D240" s="259">
        <v>3.6411022514938995E-2</v>
      </c>
      <c r="E240" s="258">
        <v>105672</v>
      </c>
      <c r="F240" s="259">
        <v>0.20910328729819105</v>
      </c>
      <c r="G240" s="258">
        <v>125879</v>
      </c>
      <c r="H240" s="259">
        <v>8.1351098282778755E-2</v>
      </c>
      <c r="I240" s="258">
        <v>629935</v>
      </c>
      <c r="J240" s="259">
        <v>0.33065555278600423</v>
      </c>
      <c r="K240" s="258">
        <v>250183</v>
      </c>
      <c r="L240" s="259">
        <v>0.41821469669570943</v>
      </c>
      <c r="M240" s="258">
        <v>1310903</v>
      </c>
      <c r="N240" s="259">
        <v>0.29525886344728369</v>
      </c>
      <c r="O240" s="258">
        <v>26972</v>
      </c>
      <c r="P240" s="259">
        <v>-0.12237659844466864</v>
      </c>
      <c r="Q240" s="258">
        <v>177342</v>
      </c>
      <c r="R240" s="259">
        <v>3.5567675517223174E-2</v>
      </c>
      <c r="S240" s="258">
        <v>248027</v>
      </c>
      <c r="T240" s="259">
        <v>-0.10567402482205568</v>
      </c>
      <c r="U240" s="258">
        <v>96662</v>
      </c>
      <c r="V240" s="259">
        <v>-0.11750796563592703</v>
      </c>
      <c r="W240" s="258">
        <v>47643</v>
      </c>
      <c r="X240" s="259">
        <v>0.76351051228901401</v>
      </c>
      <c r="Y240" s="258">
        <v>44490</v>
      </c>
      <c r="Z240" s="259">
        <v>-0.19247104947907212</v>
      </c>
      <c r="AA240" s="258">
        <v>59232</v>
      </c>
      <c r="AB240" s="259">
        <v>-0.30877221645213615</v>
      </c>
      <c r="AC240" s="258">
        <v>34369</v>
      </c>
      <c r="AD240" s="259">
        <v>7.4803765206241879E-2</v>
      </c>
      <c r="AE240" s="258">
        <v>37030</v>
      </c>
      <c r="AF240" s="259">
        <v>0.11251314405888535</v>
      </c>
      <c r="AG240" s="258">
        <v>0</v>
      </c>
      <c r="AH240" s="259" t="s">
        <v>143</v>
      </c>
      <c r="AI240" s="258">
        <v>0</v>
      </c>
      <c r="AJ240" s="259" t="s">
        <v>143</v>
      </c>
      <c r="AK240" s="258">
        <v>38958</v>
      </c>
      <c r="AL240" s="259">
        <v>1.5899481451934583</v>
      </c>
      <c r="AM240" s="258">
        <v>7691</v>
      </c>
      <c r="AN240" s="259">
        <v>-0.21879126460132048</v>
      </c>
      <c r="AO240" s="258">
        <v>3806</v>
      </c>
      <c r="AP240" s="259">
        <v>0.39618488628026416</v>
      </c>
      <c r="AQ240" s="258">
        <v>11542</v>
      </c>
      <c r="AR240" s="259">
        <v>1.566599955525906</v>
      </c>
      <c r="AS240" s="258">
        <v>3011115</v>
      </c>
      <c r="AT240" s="259">
        <v>0.23201151851997337</v>
      </c>
      <c r="AU240" s="260">
        <v>3907453</v>
      </c>
      <c r="AV240" s="261">
        <v>0.18088755457987404</v>
      </c>
    </row>
    <row r="241" spans="2:48" ht="15" hidden="1" customHeight="1" outlineLevel="1">
      <c r="B241" s="244" t="s">
        <v>90</v>
      </c>
      <c r="C241" s="245">
        <v>55181</v>
      </c>
      <c r="D241" s="246">
        <v>-2.5018993939608158E-2</v>
      </c>
      <c r="E241" s="245">
        <v>7465</v>
      </c>
      <c r="F241" s="246">
        <v>6.6123964581548123E-2</v>
      </c>
      <c r="G241" s="245">
        <v>9282</v>
      </c>
      <c r="H241" s="246">
        <v>-7.6142131979695438E-2</v>
      </c>
      <c r="I241" s="245">
        <v>50508</v>
      </c>
      <c r="J241" s="246">
        <v>0.14751789162785411</v>
      </c>
      <c r="K241" s="245">
        <v>8918</v>
      </c>
      <c r="L241" s="246">
        <v>-0.13257465227117982</v>
      </c>
      <c r="M241" s="245">
        <v>99058</v>
      </c>
      <c r="N241" s="246">
        <v>0.40739372584678346</v>
      </c>
      <c r="O241" s="245">
        <v>1043</v>
      </c>
      <c r="P241" s="246">
        <v>-0.51465798045602607</v>
      </c>
      <c r="Q241" s="245">
        <v>10436</v>
      </c>
      <c r="R241" s="246">
        <v>0.12687614728431051</v>
      </c>
      <c r="S241" s="245">
        <v>37790</v>
      </c>
      <c r="T241" s="246">
        <v>-6.836279367896847E-2</v>
      </c>
      <c r="U241" s="245">
        <v>14299</v>
      </c>
      <c r="V241" s="246">
        <v>-0.15420560747663548</v>
      </c>
      <c r="W241" s="245">
        <v>6196</v>
      </c>
      <c r="X241" s="246">
        <v>0.24342765402368061</v>
      </c>
      <c r="Y241" s="245">
        <v>5554</v>
      </c>
      <c r="Z241" s="246">
        <v>-0.18094676301430468</v>
      </c>
      <c r="AA241" s="245">
        <v>11741</v>
      </c>
      <c r="AB241" s="246">
        <v>-1.2780627259732613E-2</v>
      </c>
      <c r="AC241" s="245">
        <v>2950</v>
      </c>
      <c r="AD241" s="246">
        <v>0.13943607570490535</v>
      </c>
      <c r="AE241" s="245">
        <v>2796</v>
      </c>
      <c r="AF241" s="246">
        <v>0.13704758031720221</v>
      </c>
      <c r="AG241" s="245">
        <v>0</v>
      </c>
      <c r="AH241" s="246" t="s">
        <v>143</v>
      </c>
      <c r="AI241" s="245">
        <v>0</v>
      </c>
      <c r="AJ241" s="246" t="s">
        <v>143</v>
      </c>
      <c r="AK241" s="245">
        <v>1388</v>
      </c>
      <c r="AL241" s="246">
        <v>-1.8387553041018356E-2</v>
      </c>
      <c r="AM241" s="245">
        <v>813</v>
      </c>
      <c r="AN241" s="246">
        <v>5.3108808290155407E-2</v>
      </c>
      <c r="AO241" s="245">
        <v>295</v>
      </c>
      <c r="AP241" s="246">
        <v>0.83229813664596275</v>
      </c>
      <c r="AQ241" s="245">
        <v>829</v>
      </c>
      <c r="AR241" s="246">
        <v>0.61598440545808963</v>
      </c>
      <c r="AS241" s="245">
        <v>233658</v>
      </c>
      <c r="AT241" s="246">
        <v>0.15858109046192914</v>
      </c>
      <c r="AU241" s="247">
        <v>288839</v>
      </c>
      <c r="AV241" s="248">
        <v>0.11834763990041552</v>
      </c>
    </row>
    <row r="242" spans="2:48" ht="15" hidden="1" customHeight="1" outlineLevel="1">
      <c r="B242" s="244" t="s">
        <v>89</v>
      </c>
      <c r="C242" s="245">
        <v>55646</v>
      </c>
      <c r="D242" s="246">
        <v>5.5701005501802348E-2</v>
      </c>
      <c r="E242" s="245">
        <v>8215</v>
      </c>
      <c r="F242" s="246">
        <v>0.44401476533661444</v>
      </c>
      <c r="G242" s="245">
        <v>9276</v>
      </c>
      <c r="H242" s="246">
        <v>9.6324311547098418E-2</v>
      </c>
      <c r="I242" s="245">
        <v>63441</v>
      </c>
      <c r="J242" s="246">
        <v>0.46616593482782531</v>
      </c>
      <c r="K242" s="245">
        <v>9275</v>
      </c>
      <c r="L242" s="246">
        <v>0.88286642306130725</v>
      </c>
      <c r="M242" s="245">
        <v>95020</v>
      </c>
      <c r="N242" s="246">
        <v>0.17489953632148381</v>
      </c>
      <c r="O242" s="245">
        <v>1272</v>
      </c>
      <c r="P242" s="246">
        <v>-0.33472803347280333</v>
      </c>
      <c r="Q242" s="245">
        <v>9198</v>
      </c>
      <c r="R242" s="246">
        <v>-1.3196009011908538E-2</v>
      </c>
      <c r="S242" s="245">
        <v>39333</v>
      </c>
      <c r="T242" s="246">
        <v>-5.7305148116192139E-2</v>
      </c>
      <c r="U242" s="245">
        <v>16013</v>
      </c>
      <c r="V242" s="246">
        <v>-4.1252544605436481E-2</v>
      </c>
      <c r="W242" s="245">
        <v>7444</v>
      </c>
      <c r="X242" s="246">
        <v>0.34830646621988781</v>
      </c>
      <c r="Y242" s="245">
        <v>6198</v>
      </c>
      <c r="Z242" s="246">
        <v>-0.15993494171862288</v>
      </c>
      <c r="AA242" s="245">
        <v>9678</v>
      </c>
      <c r="AB242" s="246">
        <v>-0.20168275179411033</v>
      </c>
      <c r="AC242" s="245">
        <v>2986</v>
      </c>
      <c r="AD242" s="246">
        <v>-6.6533599467730742E-3</v>
      </c>
      <c r="AE242" s="245">
        <v>3768</v>
      </c>
      <c r="AF242" s="246">
        <v>0.36819172113289755</v>
      </c>
      <c r="AG242" s="245">
        <v>0</v>
      </c>
      <c r="AH242" s="246" t="s">
        <v>143</v>
      </c>
      <c r="AI242" s="245">
        <v>0</v>
      </c>
      <c r="AJ242" s="246" t="s">
        <v>143</v>
      </c>
      <c r="AK242" s="245">
        <v>1207</v>
      </c>
      <c r="AL242" s="246">
        <v>0.63108108108108119</v>
      </c>
      <c r="AM242" s="245">
        <v>448</v>
      </c>
      <c r="AN242" s="246">
        <v>-0.58169934640522869</v>
      </c>
      <c r="AO242" s="245">
        <v>189</v>
      </c>
      <c r="AP242" s="246">
        <v>-0.51413881748071977</v>
      </c>
      <c r="AQ242" s="245">
        <v>615</v>
      </c>
      <c r="AR242" s="246">
        <v>0.63129973474801071</v>
      </c>
      <c r="AS242" s="245">
        <v>244361</v>
      </c>
      <c r="AT242" s="246">
        <v>0.19430026489936747</v>
      </c>
      <c r="AU242" s="247">
        <v>300007</v>
      </c>
      <c r="AV242" s="248">
        <v>0.16590884360086422</v>
      </c>
    </row>
    <row r="243" spans="2:48" ht="15" hidden="1" customHeight="1" outlineLevel="1">
      <c r="B243" s="244" t="s">
        <v>88</v>
      </c>
      <c r="C243" s="245">
        <v>79051</v>
      </c>
      <c r="D243" s="246">
        <v>7.5158109486569202E-2</v>
      </c>
      <c r="E243" s="245">
        <v>8295</v>
      </c>
      <c r="F243" s="246">
        <v>-0.19065274660942533</v>
      </c>
      <c r="G243" s="245">
        <v>8659</v>
      </c>
      <c r="H243" s="246">
        <v>-0.26437855747175265</v>
      </c>
      <c r="I243" s="245">
        <v>43724</v>
      </c>
      <c r="J243" s="246">
        <v>0.13619000597666497</v>
      </c>
      <c r="K243" s="245">
        <v>16673</v>
      </c>
      <c r="L243" s="246">
        <v>0.17324607698261918</v>
      </c>
      <c r="M243" s="245">
        <v>117006</v>
      </c>
      <c r="N243" s="246">
        <v>0.18639668231548412</v>
      </c>
      <c r="O243" s="245">
        <v>3860</v>
      </c>
      <c r="P243" s="246">
        <v>0.51968503937007871</v>
      </c>
      <c r="Q243" s="245">
        <v>14899</v>
      </c>
      <c r="R243" s="246">
        <v>0.21664216887146814</v>
      </c>
      <c r="S243" s="245">
        <v>17662</v>
      </c>
      <c r="T243" s="246">
        <v>-7.9096928932686827E-2</v>
      </c>
      <c r="U243" s="245">
        <v>6368</v>
      </c>
      <c r="V243" s="246">
        <v>-0.1089967818665174</v>
      </c>
      <c r="W243" s="245">
        <v>3231</v>
      </c>
      <c r="X243" s="246">
        <v>0.34456928838951306</v>
      </c>
      <c r="Y243" s="245">
        <v>4076</v>
      </c>
      <c r="Z243" s="246">
        <v>-0.1564569536423841</v>
      </c>
      <c r="AA243" s="245">
        <v>3987</v>
      </c>
      <c r="AB243" s="246">
        <v>-0.16885553470919323</v>
      </c>
      <c r="AC243" s="245">
        <v>3680</v>
      </c>
      <c r="AD243" s="246">
        <v>4.0429742719819028E-2</v>
      </c>
      <c r="AE243" s="245">
        <v>2482</v>
      </c>
      <c r="AF243" s="246">
        <v>-9.8438067562658937E-2</v>
      </c>
      <c r="AG243" s="245">
        <v>0</v>
      </c>
      <c r="AH243" s="246" t="s">
        <v>143</v>
      </c>
      <c r="AI243" s="245">
        <v>0</v>
      </c>
      <c r="AJ243" s="246" t="s">
        <v>143</v>
      </c>
      <c r="AK243" s="245">
        <v>1885</v>
      </c>
      <c r="AL243" s="246">
        <v>1.1691599539700808</v>
      </c>
      <c r="AM243" s="245">
        <v>582</v>
      </c>
      <c r="AN243" s="246">
        <v>-0.3762057877813505</v>
      </c>
      <c r="AO243" s="245">
        <v>213</v>
      </c>
      <c r="AP243" s="246">
        <v>-0.31290322580645158</v>
      </c>
      <c r="AQ243" s="245">
        <v>610</v>
      </c>
      <c r="AR243" s="246">
        <v>0.79941002949852513</v>
      </c>
      <c r="AS243" s="245">
        <v>240333</v>
      </c>
      <c r="AT243" s="246">
        <v>0.11191664777485277</v>
      </c>
      <c r="AU243" s="247">
        <v>319384</v>
      </c>
      <c r="AV243" s="248">
        <v>0.10258640926854201</v>
      </c>
    </row>
    <row r="244" spans="2:48" ht="15" hidden="1" customHeight="1" outlineLevel="1">
      <c r="B244" s="244" t="s">
        <v>87</v>
      </c>
      <c r="C244" s="245">
        <v>96548</v>
      </c>
      <c r="D244" s="246">
        <v>9.139414218373787E-2</v>
      </c>
      <c r="E244" s="245">
        <v>6720</v>
      </c>
      <c r="F244" s="246">
        <v>8.6148375626313278E-2</v>
      </c>
      <c r="G244" s="245">
        <v>9195</v>
      </c>
      <c r="H244" s="246">
        <v>8.6365784499054854E-2</v>
      </c>
      <c r="I244" s="245">
        <v>39470</v>
      </c>
      <c r="J244" s="246">
        <v>0.21051340244126848</v>
      </c>
      <c r="K244" s="245">
        <v>17099</v>
      </c>
      <c r="L244" s="246">
        <v>0.21640463825851897</v>
      </c>
      <c r="M244" s="245">
        <v>104068</v>
      </c>
      <c r="N244" s="246">
        <v>0.16164175605835673</v>
      </c>
      <c r="O244" s="245">
        <v>3271</v>
      </c>
      <c r="P244" s="246">
        <v>0.39905902480752786</v>
      </c>
      <c r="Q244" s="245">
        <v>15219</v>
      </c>
      <c r="R244" s="246">
        <v>-2.4297986921400172E-2</v>
      </c>
      <c r="S244" s="245">
        <v>1420</v>
      </c>
      <c r="T244" s="246">
        <v>-8.3279535183989672E-2</v>
      </c>
      <c r="U244" s="245">
        <v>249</v>
      </c>
      <c r="V244" s="246">
        <v>-0.31780821917808222</v>
      </c>
      <c r="W244" s="245">
        <v>94</v>
      </c>
      <c r="X244" s="246">
        <v>0.54098360655737698</v>
      </c>
      <c r="Y244" s="245">
        <v>1063</v>
      </c>
      <c r="Z244" s="246">
        <v>-1.4828544949026856E-2</v>
      </c>
      <c r="AA244" s="245">
        <v>14</v>
      </c>
      <c r="AB244" s="246">
        <v>-0.68181818181818188</v>
      </c>
      <c r="AC244" s="245">
        <v>2553</v>
      </c>
      <c r="AD244" s="246">
        <v>-8.6909871244635228E-2</v>
      </c>
      <c r="AE244" s="245">
        <v>2484</v>
      </c>
      <c r="AF244" s="246">
        <v>-1.3502779984114421E-2</v>
      </c>
      <c r="AG244" s="245">
        <v>0</v>
      </c>
      <c r="AH244" s="246" t="s">
        <v>143</v>
      </c>
      <c r="AI244" s="245">
        <v>0</v>
      </c>
      <c r="AJ244" s="246" t="s">
        <v>143</v>
      </c>
      <c r="AK244" s="245">
        <v>2709</v>
      </c>
      <c r="AL244" s="246">
        <v>0.9212765957446809</v>
      </c>
      <c r="AM244" s="245">
        <v>988</v>
      </c>
      <c r="AN244" s="246">
        <v>0.97599999999999998</v>
      </c>
      <c r="AO244" s="245">
        <v>262</v>
      </c>
      <c r="AP244" s="246">
        <v>-0.32992327365728902</v>
      </c>
      <c r="AQ244" s="245">
        <v>635</v>
      </c>
      <c r="AR244" s="246">
        <v>0.97204968944099379</v>
      </c>
      <c r="AS244" s="245">
        <v>206220</v>
      </c>
      <c r="AT244" s="246">
        <v>0.15606482753208017</v>
      </c>
      <c r="AU244" s="247">
        <v>302768</v>
      </c>
      <c r="AV244" s="248">
        <v>0.13462547405975034</v>
      </c>
    </row>
    <row r="245" spans="2:48" ht="15" hidden="1" customHeight="1" outlineLevel="1">
      <c r="B245" s="244" t="s">
        <v>86</v>
      </c>
      <c r="C245" s="245">
        <v>124840</v>
      </c>
      <c r="D245" s="246">
        <v>-2.7119700748129638E-2</v>
      </c>
      <c r="E245" s="245">
        <v>7393</v>
      </c>
      <c r="F245" s="246">
        <v>-0.2095584304501229</v>
      </c>
      <c r="G245" s="245">
        <v>10071</v>
      </c>
      <c r="H245" s="246">
        <v>-3.6913072582958728E-2</v>
      </c>
      <c r="I245" s="245">
        <v>32106</v>
      </c>
      <c r="J245" s="246">
        <v>2.4932162809257807E-2</v>
      </c>
      <c r="K245" s="245">
        <v>19346</v>
      </c>
      <c r="L245" s="246">
        <v>4.3304751119020546E-2</v>
      </c>
      <c r="M245" s="245">
        <v>97389</v>
      </c>
      <c r="N245" s="246">
        <v>-2.3688748095276324E-2</v>
      </c>
      <c r="O245" s="245">
        <v>2540</v>
      </c>
      <c r="P245" s="246">
        <v>-0.35204081632653061</v>
      </c>
      <c r="Q245" s="245">
        <v>27724</v>
      </c>
      <c r="R245" s="246">
        <v>7.9132770230820215E-2</v>
      </c>
      <c r="S245" s="245">
        <v>1629</v>
      </c>
      <c r="T245" s="246">
        <v>-0.11515480717001625</v>
      </c>
      <c r="U245" s="245">
        <v>124</v>
      </c>
      <c r="V245" s="246">
        <v>-0.61728395061728403</v>
      </c>
      <c r="W245" s="245">
        <v>63</v>
      </c>
      <c r="X245" s="246">
        <v>-0.28409090909090906</v>
      </c>
      <c r="Y245" s="245">
        <v>1430</v>
      </c>
      <c r="Z245" s="246">
        <v>4.0000000000000036E-2</v>
      </c>
      <c r="AA245" s="245">
        <v>12</v>
      </c>
      <c r="AB245" s="246">
        <v>-0.77777777777777779</v>
      </c>
      <c r="AC245" s="245">
        <v>2422</v>
      </c>
      <c r="AD245" s="246">
        <v>4.1272570937231245E-2</v>
      </c>
      <c r="AE245" s="245">
        <v>2177</v>
      </c>
      <c r="AF245" s="246">
        <v>-0.21718806184825601</v>
      </c>
      <c r="AG245" s="245">
        <v>0</v>
      </c>
      <c r="AH245" s="246" t="s">
        <v>143</v>
      </c>
      <c r="AI245" s="245">
        <v>0</v>
      </c>
      <c r="AJ245" s="246" t="s">
        <v>143</v>
      </c>
      <c r="AK245" s="245">
        <v>5538</v>
      </c>
      <c r="AL245" s="246">
        <v>1.0780487804878049</v>
      </c>
      <c r="AM245" s="245">
        <v>579</v>
      </c>
      <c r="AN245" s="246">
        <v>2.4778761061946986E-2</v>
      </c>
      <c r="AO245" s="245">
        <v>235</v>
      </c>
      <c r="AP245" s="246">
        <v>0.87999999999999989</v>
      </c>
      <c r="AQ245" s="245">
        <v>796</v>
      </c>
      <c r="AR245" s="246">
        <v>0.51043643263757121</v>
      </c>
      <c r="AS245" s="245">
        <v>209987</v>
      </c>
      <c r="AT245" s="246">
        <v>9.5253063576716812E-5</v>
      </c>
      <c r="AU245" s="247">
        <v>334827</v>
      </c>
      <c r="AV245" s="248">
        <v>-1.0228001667223374E-2</v>
      </c>
    </row>
    <row r="246" spans="2:48" ht="15" hidden="1" customHeight="1" outlineLevel="1">
      <c r="B246" s="244" t="s">
        <v>85</v>
      </c>
      <c r="C246" s="245">
        <v>99984</v>
      </c>
      <c r="D246" s="246">
        <v>-2.0244977951984322E-2</v>
      </c>
      <c r="E246" s="245">
        <v>8981</v>
      </c>
      <c r="F246" s="246">
        <v>-0.24630748573346761</v>
      </c>
      <c r="G246" s="245">
        <v>14980</v>
      </c>
      <c r="H246" s="246">
        <v>5.8657243816254478E-2</v>
      </c>
      <c r="I246" s="245">
        <v>43014</v>
      </c>
      <c r="J246" s="246">
        <v>0.15514139162660801</v>
      </c>
      <c r="K246" s="245">
        <v>19204</v>
      </c>
      <c r="L246" s="246">
        <v>0.31300423902639141</v>
      </c>
      <c r="M246" s="245">
        <v>101624</v>
      </c>
      <c r="N246" s="246">
        <v>7.5841626085115355E-2</v>
      </c>
      <c r="O246" s="245">
        <v>3727</v>
      </c>
      <c r="P246" s="246">
        <v>0.23247354497354489</v>
      </c>
      <c r="Q246" s="245">
        <v>17287</v>
      </c>
      <c r="R246" s="246">
        <v>-6.7784728213977519E-2</v>
      </c>
      <c r="S246" s="245">
        <v>1595</v>
      </c>
      <c r="T246" s="246">
        <v>5.6291390728476776E-2</v>
      </c>
      <c r="U246" s="245">
        <v>298</v>
      </c>
      <c r="V246" s="246">
        <v>0.53608247422680422</v>
      </c>
      <c r="W246" s="245">
        <v>182</v>
      </c>
      <c r="X246" s="246">
        <v>4.2</v>
      </c>
      <c r="Y246" s="245">
        <v>1070</v>
      </c>
      <c r="Z246" s="246">
        <v>-0.15281076801266824</v>
      </c>
      <c r="AA246" s="245">
        <v>45</v>
      </c>
      <c r="AB246" s="246">
        <v>1.5</v>
      </c>
      <c r="AC246" s="245">
        <v>2961</v>
      </c>
      <c r="AD246" s="246">
        <v>-0.12577502214348979</v>
      </c>
      <c r="AE246" s="245">
        <v>3768</v>
      </c>
      <c r="AF246" s="246">
        <v>6.9239500567536805E-2</v>
      </c>
      <c r="AG246" s="245">
        <v>0</v>
      </c>
      <c r="AH246" s="246" t="s">
        <v>143</v>
      </c>
      <c r="AI246" s="245">
        <v>0</v>
      </c>
      <c r="AJ246" s="246" t="s">
        <v>143</v>
      </c>
      <c r="AK246" s="245">
        <v>3195</v>
      </c>
      <c r="AL246" s="246">
        <v>0.79696287964004497</v>
      </c>
      <c r="AM246" s="245">
        <v>445</v>
      </c>
      <c r="AN246" s="246">
        <v>-7.8674948240165632E-2</v>
      </c>
      <c r="AO246" s="245">
        <v>327</v>
      </c>
      <c r="AP246" s="246">
        <v>0.42794759825327522</v>
      </c>
      <c r="AQ246" s="245">
        <v>675</v>
      </c>
      <c r="AR246" s="246">
        <v>0.72193877551020402</v>
      </c>
      <c r="AS246" s="245">
        <v>221845</v>
      </c>
      <c r="AT246" s="246">
        <v>8.0415714960576201E-2</v>
      </c>
      <c r="AU246" s="247">
        <v>321829</v>
      </c>
      <c r="AV246" s="248">
        <v>4.699674347637961E-2</v>
      </c>
    </row>
    <row r="247" spans="2:48" ht="15" hidden="1" customHeight="1" outlineLevel="1">
      <c r="B247" s="244" t="s">
        <v>84</v>
      </c>
      <c r="C247" s="245">
        <v>79936</v>
      </c>
      <c r="D247" s="246">
        <v>-8.0751627222337197E-2</v>
      </c>
      <c r="E247" s="245">
        <v>4921</v>
      </c>
      <c r="F247" s="246">
        <v>-7.9670843463624408E-2</v>
      </c>
      <c r="G247" s="245">
        <v>7770</v>
      </c>
      <c r="H247" s="246">
        <v>-0.17942760587179218</v>
      </c>
      <c r="I247" s="245">
        <v>29375</v>
      </c>
      <c r="J247" s="246">
        <v>-4.7636870938105869E-4</v>
      </c>
      <c r="K247" s="245">
        <v>13742</v>
      </c>
      <c r="L247" s="246">
        <v>0.1300057561055834</v>
      </c>
      <c r="M247" s="245">
        <v>83752</v>
      </c>
      <c r="N247" s="246">
        <v>0.16206016206016205</v>
      </c>
      <c r="O247" s="245">
        <v>2363</v>
      </c>
      <c r="P247" s="246">
        <v>-0.47523872973573178</v>
      </c>
      <c r="Q247" s="245">
        <v>12796</v>
      </c>
      <c r="R247" s="246">
        <v>-0.15235824059353476</v>
      </c>
      <c r="S247" s="245">
        <v>1422</v>
      </c>
      <c r="T247" s="246">
        <v>-0.2781725888324873</v>
      </c>
      <c r="U247" s="245">
        <v>262</v>
      </c>
      <c r="V247" s="246">
        <v>0.38624338624338628</v>
      </c>
      <c r="W247" s="245">
        <v>122</v>
      </c>
      <c r="X247" s="246">
        <v>-0.2947976878612717</v>
      </c>
      <c r="Y247" s="245">
        <v>1013</v>
      </c>
      <c r="Z247" s="246">
        <v>-0.35064102564102562</v>
      </c>
      <c r="AA247" s="245">
        <v>25</v>
      </c>
      <c r="AB247" s="246">
        <v>-0.47916666666666663</v>
      </c>
      <c r="AC247" s="245">
        <v>1880</v>
      </c>
      <c r="AD247" s="246">
        <v>-0.20135938827527611</v>
      </c>
      <c r="AE247" s="245">
        <v>2433</v>
      </c>
      <c r="AF247" s="246">
        <v>-0.1525600835945663</v>
      </c>
      <c r="AG247" s="245">
        <v>0</v>
      </c>
      <c r="AH247" s="246" t="s">
        <v>143</v>
      </c>
      <c r="AI247" s="245">
        <v>0</v>
      </c>
      <c r="AJ247" s="246" t="s">
        <v>143</v>
      </c>
      <c r="AK247" s="245">
        <v>1255</v>
      </c>
      <c r="AL247" s="246">
        <v>0.32944915254237284</v>
      </c>
      <c r="AM247" s="245">
        <v>493</v>
      </c>
      <c r="AN247" s="246">
        <v>6.1224489795919101E-3</v>
      </c>
      <c r="AO247" s="245">
        <v>208</v>
      </c>
      <c r="AP247" s="246">
        <v>0.16201117318435765</v>
      </c>
      <c r="AQ247" s="245">
        <v>1478</v>
      </c>
      <c r="AR247" s="246">
        <v>4.1859649122807019</v>
      </c>
      <c r="AS247" s="245">
        <v>163933</v>
      </c>
      <c r="AT247" s="246">
        <v>4.2777721235560451E-2</v>
      </c>
      <c r="AU247" s="247">
        <v>243869</v>
      </c>
      <c r="AV247" s="248">
        <v>-1.2163855737490348E-3</v>
      </c>
    </row>
    <row r="248" spans="2:48" ht="15" hidden="1" customHeight="1" outlineLevel="1">
      <c r="B248" s="244" t="s">
        <v>83</v>
      </c>
      <c r="C248" s="245">
        <v>72530</v>
      </c>
      <c r="D248" s="246">
        <v>0.17732039087101903</v>
      </c>
      <c r="E248" s="245">
        <v>4843</v>
      </c>
      <c r="F248" s="246">
        <v>2.0653319283456373E-2</v>
      </c>
      <c r="G248" s="245">
        <v>6613</v>
      </c>
      <c r="H248" s="246">
        <v>-0.19774353997331073</v>
      </c>
      <c r="I248" s="245">
        <v>34661</v>
      </c>
      <c r="J248" s="246">
        <v>7.2996316131628713E-2</v>
      </c>
      <c r="K248" s="245">
        <v>23956</v>
      </c>
      <c r="L248" s="246">
        <v>-2.1085322000653828E-2</v>
      </c>
      <c r="M248" s="245">
        <v>84259</v>
      </c>
      <c r="N248" s="246">
        <v>2.0962328393655527E-2</v>
      </c>
      <c r="O248" s="245">
        <v>3785</v>
      </c>
      <c r="P248" s="246">
        <v>0.43861649562903837</v>
      </c>
      <c r="Q248" s="245">
        <v>12523</v>
      </c>
      <c r="R248" s="246">
        <v>0.13515228426395942</v>
      </c>
      <c r="S248" s="245">
        <v>952</v>
      </c>
      <c r="T248" s="246">
        <v>-0.50877192982456143</v>
      </c>
      <c r="U248" s="245">
        <v>113</v>
      </c>
      <c r="V248" s="246">
        <v>-0.74944567627494463</v>
      </c>
      <c r="W248" s="245">
        <v>46</v>
      </c>
      <c r="X248" s="246">
        <v>-0.28125</v>
      </c>
      <c r="Y248" s="245">
        <v>745</v>
      </c>
      <c r="Z248" s="246">
        <v>-0.44152923538230882</v>
      </c>
      <c r="AA248" s="245">
        <v>48</v>
      </c>
      <c r="AB248" s="246">
        <v>-0.4606741573033708</v>
      </c>
      <c r="AC248" s="245">
        <v>2553</v>
      </c>
      <c r="AD248" s="246">
        <v>0.2162934730824202</v>
      </c>
      <c r="AE248" s="245">
        <v>2553</v>
      </c>
      <c r="AF248" s="246">
        <v>7.3591253153910907E-2</v>
      </c>
      <c r="AG248" s="245">
        <v>0</v>
      </c>
      <c r="AH248" s="246" t="s">
        <v>143</v>
      </c>
      <c r="AI248" s="245">
        <v>0</v>
      </c>
      <c r="AJ248" s="246" t="s">
        <v>143</v>
      </c>
      <c r="AK248" s="245">
        <v>1181</v>
      </c>
      <c r="AL248" s="246">
        <v>0.28509249183895546</v>
      </c>
      <c r="AM248" s="245">
        <v>643</v>
      </c>
      <c r="AN248" s="246">
        <v>-0.42691622103386806</v>
      </c>
      <c r="AO248" s="245">
        <v>218</v>
      </c>
      <c r="AP248" s="246">
        <v>-0.16153846153846152</v>
      </c>
      <c r="AQ248" s="245">
        <v>435</v>
      </c>
      <c r="AR248" s="246">
        <v>0.95067264573991039</v>
      </c>
      <c r="AS248" s="245">
        <v>179219</v>
      </c>
      <c r="AT248" s="246">
        <v>2.4371981366637208E-2</v>
      </c>
      <c r="AU248" s="247">
        <v>251749</v>
      </c>
      <c r="AV248" s="248">
        <v>6.420331331030904E-2</v>
      </c>
    </row>
    <row r="249" spans="2:48" ht="15" hidden="1" customHeight="1" outlineLevel="1">
      <c r="B249" s="244" t="s">
        <v>82</v>
      </c>
      <c r="C249" s="245">
        <v>85514</v>
      </c>
      <c r="D249" s="246">
        <v>-1.0769853664179485E-2</v>
      </c>
      <c r="E249" s="245">
        <v>5386</v>
      </c>
      <c r="F249" s="246">
        <v>-5.3925873880203756E-2</v>
      </c>
      <c r="G249" s="245">
        <v>8731</v>
      </c>
      <c r="H249" s="246">
        <v>7.0500245218244162E-2</v>
      </c>
      <c r="I249" s="245">
        <v>47325</v>
      </c>
      <c r="J249" s="246">
        <v>-4.5154651655468836E-2</v>
      </c>
      <c r="K249" s="245">
        <v>27257</v>
      </c>
      <c r="L249" s="246">
        <v>0.11961388375436433</v>
      </c>
      <c r="M249" s="245">
        <v>97314</v>
      </c>
      <c r="N249" s="246">
        <v>0.26357203142245011</v>
      </c>
      <c r="O249" s="245">
        <v>3284</v>
      </c>
      <c r="P249" s="246">
        <v>0.29853697113483579</v>
      </c>
      <c r="Q249" s="245">
        <v>11538</v>
      </c>
      <c r="R249" s="246">
        <v>1.3438735177865535E-2</v>
      </c>
      <c r="S249" s="245">
        <v>12922</v>
      </c>
      <c r="T249" s="246">
        <v>-0.31251330070227712</v>
      </c>
      <c r="U249" s="245">
        <v>5536</v>
      </c>
      <c r="V249" s="246">
        <v>-0.3429859957275101</v>
      </c>
      <c r="W249" s="245">
        <v>2427</v>
      </c>
      <c r="X249" s="246">
        <v>0.37819420783645663</v>
      </c>
      <c r="Y249" s="245">
        <v>2941</v>
      </c>
      <c r="Z249" s="246">
        <v>-0.14131386861313866</v>
      </c>
      <c r="AA249" s="245">
        <v>2018</v>
      </c>
      <c r="AB249" s="246">
        <v>-0.61072530864197527</v>
      </c>
      <c r="AC249" s="245">
        <v>2413</v>
      </c>
      <c r="AD249" s="246">
        <v>-0.16620594333102967</v>
      </c>
      <c r="AE249" s="245">
        <v>2942</v>
      </c>
      <c r="AF249" s="246">
        <v>0.24135021097046416</v>
      </c>
      <c r="AG249" s="245">
        <v>0</v>
      </c>
      <c r="AH249" s="246" t="s">
        <v>143</v>
      </c>
      <c r="AI249" s="245">
        <v>0</v>
      </c>
      <c r="AJ249" s="246" t="s">
        <v>143</v>
      </c>
      <c r="AK249" s="245">
        <v>1370</v>
      </c>
      <c r="AL249" s="246">
        <v>9.3375897845171529E-2</v>
      </c>
      <c r="AM249" s="245">
        <v>942</v>
      </c>
      <c r="AN249" s="246">
        <v>-0.20640269587194604</v>
      </c>
      <c r="AO249" s="245">
        <v>223</v>
      </c>
      <c r="AP249" s="246">
        <v>0.61594202898550732</v>
      </c>
      <c r="AQ249" s="245">
        <v>651</v>
      </c>
      <c r="AR249" s="246">
        <v>0.68217054263565902</v>
      </c>
      <c r="AS249" s="245">
        <v>222367</v>
      </c>
      <c r="AT249" s="246">
        <v>8.0379743760415456E-2</v>
      </c>
      <c r="AU249" s="247">
        <v>307881</v>
      </c>
      <c r="AV249" s="248">
        <v>5.3420148630708875E-2</v>
      </c>
    </row>
    <row r="250" spans="2:48" ht="15" hidden="1" customHeight="1" outlineLevel="1">
      <c r="B250" s="244" t="s">
        <v>81</v>
      </c>
      <c r="C250" s="245">
        <v>63833</v>
      </c>
      <c r="D250" s="246">
        <v>0.17350859453993928</v>
      </c>
      <c r="E250" s="245">
        <v>7388</v>
      </c>
      <c r="F250" s="246">
        <v>4.6903783477398431E-2</v>
      </c>
      <c r="G250" s="245">
        <v>7399</v>
      </c>
      <c r="H250" s="246">
        <v>7.2148107813776452E-3</v>
      </c>
      <c r="I250" s="245">
        <v>50200</v>
      </c>
      <c r="J250" s="246">
        <v>0.16681774864607313</v>
      </c>
      <c r="K250" s="245">
        <v>17767</v>
      </c>
      <c r="L250" s="246">
        <v>0.12002773750236395</v>
      </c>
      <c r="M250" s="245">
        <v>91056</v>
      </c>
      <c r="N250" s="246">
        <v>0.11297715521983065</v>
      </c>
      <c r="O250" s="245">
        <v>1619</v>
      </c>
      <c r="P250" s="246">
        <v>0.90023474178403751</v>
      </c>
      <c r="Q250" s="245">
        <v>11577</v>
      </c>
      <c r="R250" s="246">
        <v>-8.0541513152257993E-3</v>
      </c>
      <c r="S250" s="245">
        <v>34364</v>
      </c>
      <c r="T250" s="246">
        <v>-0.31238994717464386</v>
      </c>
      <c r="U250" s="245">
        <v>13037</v>
      </c>
      <c r="V250" s="246">
        <v>-0.43572541551246535</v>
      </c>
      <c r="W250" s="245">
        <v>5892</v>
      </c>
      <c r="X250" s="246">
        <v>0.65366264383946104</v>
      </c>
      <c r="Y250" s="245">
        <v>6459</v>
      </c>
      <c r="Z250" s="246">
        <v>-0.21813339789371744</v>
      </c>
      <c r="AA250" s="245">
        <v>8976</v>
      </c>
      <c r="AB250" s="246">
        <v>-0.40350877192982459</v>
      </c>
      <c r="AC250" s="245">
        <v>2520</v>
      </c>
      <c r="AD250" s="246">
        <v>9.2801387684301906E-2</v>
      </c>
      <c r="AE250" s="245">
        <v>2552</v>
      </c>
      <c r="AF250" s="246">
        <v>0.13371834740115496</v>
      </c>
      <c r="AG250" s="245">
        <v>0</v>
      </c>
      <c r="AH250" s="246" t="s">
        <v>143</v>
      </c>
      <c r="AI250" s="245">
        <v>0</v>
      </c>
      <c r="AJ250" s="246" t="s">
        <v>143</v>
      </c>
      <c r="AK250" s="245">
        <v>1041</v>
      </c>
      <c r="AL250" s="246">
        <v>0.59907834101382496</v>
      </c>
      <c r="AM250" s="245">
        <v>1067</v>
      </c>
      <c r="AN250" s="246">
        <v>3.7629350893697566E-3</v>
      </c>
      <c r="AO250" s="245">
        <v>151</v>
      </c>
      <c r="AP250" s="246">
        <v>3.4246575342465668E-2</v>
      </c>
      <c r="AQ250" s="245">
        <v>351</v>
      </c>
      <c r="AR250" s="246">
        <v>0.38735177865612647</v>
      </c>
      <c r="AS250" s="245">
        <v>229183</v>
      </c>
      <c r="AT250" s="246">
        <v>2.0400621546653896E-2</v>
      </c>
      <c r="AU250" s="247">
        <v>293016</v>
      </c>
      <c r="AV250" s="248">
        <v>5.0251616510631036E-2</v>
      </c>
    </row>
    <row r="251" spans="2:48" ht="15" hidden="1" customHeight="1" outlineLevel="1">
      <c r="B251" s="244" t="s">
        <v>80</v>
      </c>
      <c r="C251" s="245">
        <v>45799</v>
      </c>
      <c r="D251" s="246">
        <v>0.12983520820998629</v>
      </c>
      <c r="E251" s="245">
        <v>7206</v>
      </c>
      <c r="F251" s="246">
        <v>6.8346923647146118E-2</v>
      </c>
      <c r="G251" s="245">
        <v>9545</v>
      </c>
      <c r="H251" s="246">
        <v>1.1230003178302805E-2</v>
      </c>
      <c r="I251" s="245">
        <v>47200</v>
      </c>
      <c r="J251" s="246">
        <v>0.10169689330812504</v>
      </c>
      <c r="K251" s="245">
        <v>18110</v>
      </c>
      <c r="L251" s="246">
        <v>0.21584424303457528</v>
      </c>
      <c r="M251" s="245">
        <v>87460</v>
      </c>
      <c r="N251" s="246">
        <v>9.9365219030859153E-2</v>
      </c>
      <c r="O251" s="245">
        <v>2204</v>
      </c>
      <c r="P251" s="246">
        <v>0.16244725738396615</v>
      </c>
      <c r="Q251" s="245">
        <v>15910</v>
      </c>
      <c r="R251" s="246">
        <v>0.18846642264883839</v>
      </c>
      <c r="S251" s="245">
        <v>38855</v>
      </c>
      <c r="T251" s="246">
        <v>-0.18030884772794398</v>
      </c>
      <c r="U251" s="245">
        <v>14072</v>
      </c>
      <c r="V251" s="246">
        <v>-0.20622743682310474</v>
      </c>
      <c r="W251" s="245">
        <v>6133</v>
      </c>
      <c r="X251" s="246">
        <v>0.43361383824216926</v>
      </c>
      <c r="Y251" s="245">
        <v>7066</v>
      </c>
      <c r="Z251" s="246">
        <v>-0.21453979546465096</v>
      </c>
      <c r="AA251" s="245">
        <v>11584</v>
      </c>
      <c r="AB251" s="246">
        <v>-0.29365853658536589</v>
      </c>
      <c r="AC251" s="245">
        <v>2497</v>
      </c>
      <c r="AD251" s="246">
        <v>-2.9537504858142216E-2</v>
      </c>
      <c r="AE251" s="245">
        <v>3564</v>
      </c>
      <c r="AF251" s="246">
        <v>0.28109273903666421</v>
      </c>
      <c r="AG251" s="245">
        <v>0</v>
      </c>
      <c r="AH251" s="246" t="s">
        <v>143</v>
      </c>
      <c r="AI251" s="245">
        <v>0</v>
      </c>
      <c r="AJ251" s="246" t="s">
        <v>143</v>
      </c>
      <c r="AK251" s="245">
        <v>755</v>
      </c>
      <c r="AL251" s="246">
        <v>-0.13318025258323762</v>
      </c>
      <c r="AM251" s="245">
        <v>1412</v>
      </c>
      <c r="AN251" s="246">
        <v>0.48475289169295488</v>
      </c>
      <c r="AO251" s="245">
        <v>209</v>
      </c>
      <c r="AP251" s="246">
        <v>-9.4786729857819774E-3</v>
      </c>
      <c r="AQ251" s="245">
        <v>459</v>
      </c>
      <c r="AR251" s="246">
        <v>1.3245033112582849E-2</v>
      </c>
      <c r="AS251" s="245">
        <v>235631</v>
      </c>
      <c r="AT251" s="246">
        <v>4.9936726909777907E-2</v>
      </c>
      <c r="AU251" s="247">
        <v>281430</v>
      </c>
      <c r="AV251" s="248">
        <v>6.2160326086956541E-2</v>
      </c>
    </row>
    <row r="252" spans="2:48" ht="15" hidden="1" customHeight="1" outlineLevel="1">
      <c r="B252" s="244" t="s">
        <v>79</v>
      </c>
      <c r="C252" s="245">
        <v>38620</v>
      </c>
      <c r="D252" s="246">
        <v>0.16174833799596899</v>
      </c>
      <c r="E252" s="245">
        <v>6231</v>
      </c>
      <c r="F252" s="246">
        <v>-0.15956298893984355</v>
      </c>
      <c r="G252" s="245">
        <v>9570</v>
      </c>
      <c r="H252" s="246">
        <v>-8.0338266384778034E-2</v>
      </c>
      <c r="I252" s="245">
        <v>48868</v>
      </c>
      <c r="J252" s="246">
        <v>-9.6666328908704413E-3</v>
      </c>
      <c r="K252" s="245">
        <v>12555</v>
      </c>
      <c r="L252" s="246">
        <v>0.56409617540799806</v>
      </c>
      <c r="M252" s="245">
        <v>83817</v>
      </c>
      <c r="N252" s="246">
        <v>-1.8685680165782759E-2</v>
      </c>
      <c r="O252" s="245">
        <v>2334</v>
      </c>
      <c r="P252" s="246">
        <v>-4.3050430504305015E-2</v>
      </c>
      <c r="Q252" s="245">
        <v>19441</v>
      </c>
      <c r="R252" s="246">
        <v>7.8916699039902394E-2</v>
      </c>
      <c r="S252" s="245">
        <v>53349</v>
      </c>
      <c r="T252" s="246">
        <v>4.8402311048225455E-2</v>
      </c>
      <c r="U252" s="245">
        <v>16896</v>
      </c>
      <c r="V252" s="246">
        <v>-6.1176862810468413E-2</v>
      </c>
      <c r="W252" s="245">
        <v>6445</v>
      </c>
      <c r="X252" s="246">
        <v>0.57733724914341655</v>
      </c>
      <c r="Y252" s="245">
        <v>8891</v>
      </c>
      <c r="Z252" s="246">
        <v>9.1940976163451538E-3</v>
      </c>
      <c r="AA252" s="245">
        <v>21117</v>
      </c>
      <c r="AB252" s="246">
        <v>5.6219676886910319E-2</v>
      </c>
      <c r="AC252" s="245">
        <v>2654</v>
      </c>
      <c r="AD252" s="246">
        <v>0.25781990521327014</v>
      </c>
      <c r="AE252" s="245">
        <v>2652</v>
      </c>
      <c r="AF252" s="246">
        <v>-0.31009365244536946</v>
      </c>
      <c r="AG252" s="245">
        <v>0</v>
      </c>
      <c r="AH252" s="246" t="s">
        <v>143</v>
      </c>
      <c r="AI252" s="245">
        <v>0</v>
      </c>
      <c r="AJ252" s="246" t="s">
        <v>143</v>
      </c>
      <c r="AK252" s="245">
        <v>1065</v>
      </c>
      <c r="AL252" s="246">
        <v>-0.30301047120418845</v>
      </c>
      <c r="AM252" s="245">
        <v>1386</v>
      </c>
      <c r="AN252" s="246">
        <v>0.95762711864406769</v>
      </c>
      <c r="AO252" s="245">
        <v>225</v>
      </c>
      <c r="AP252" s="246">
        <v>0.20320855614973254</v>
      </c>
      <c r="AQ252" s="245">
        <v>405</v>
      </c>
      <c r="AR252" s="246">
        <v>-4.9295774647887369E-2</v>
      </c>
      <c r="AS252" s="245">
        <v>244718</v>
      </c>
      <c r="AT252" s="246">
        <v>1.5650744769596603E-2</v>
      </c>
      <c r="AU252" s="247">
        <v>283338</v>
      </c>
      <c r="AV252" s="248">
        <v>3.336372588351133E-2</v>
      </c>
    </row>
    <row r="253" spans="2:48" collapsed="1">
      <c r="B253" s="257">
        <v>1993</v>
      </c>
      <c r="C253" s="258">
        <v>897482</v>
      </c>
      <c r="D253" s="259">
        <v>3.773379830906709E-2</v>
      </c>
      <c r="E253" s="258">
        <v>83044</v>
      </c>
      <c r="F253" s="259">
        <v>-4.980720162019292E-2</v>
      </c>
      <c r="G253" s="258">
        <v>111091</v>
      </c>
      <c r="H253" s="259">
        <v>-4.5683752974426395E-2</v>
      </c>
      <c r="I253" s="258">
        <v>529892</v>
      </c>
      <c r="J253" s="259">
        <v>0.11932775949404517</v>
      </c>
      <c r="K253" s="258">
        <v>203902</v>
      </c>
      <c r="L253" s="259">
        <v>0.15586116197203048</v>
      </c>
      <c r="M253" s="258">
        <v>1141823</v>
      </c>
      <c r="N253" s="259">
        <v>0.1281966409703601</v>
      </c>
      <c r="O253" s="258">
        <v>31302</v>
      </c>
      <c r="P253" s="259">
        <v>1.8514300588943433E-2</v>
      </c>
      <c r="Q253" s="258">
        <v>178548</v>
      </c>
      <c r="R253" s="259">
        <v>4.2609970160758293E-2</v>
      </c>
      <c r="S253" s="258">
        <v>241293</v>
      </c>
      <c r="T253" s="259">
        <v>-0.12995521645380659</v>
      </c>
      <c r="U253" s="258">
        <v>87267</v>
      </c>
      <c r="V253" s="259">
        <v>-0.20328120292514584</v>
      </c>
      <c r="W253" s="258">
        <v>38275</v>
      </c>
      <c r="X253" s="259">
        <v>0.41675303523837726</v>
      </c>
      <c r="Y253" s="258">
        <v>46506</v>
      </c>
      <c r="Z253" s="259">
        <v>-0.15587904308999168</v>
      </c>
      <c r="AA253" s="258">
        <v>69245</v>
      </c>
      <c r="AB253" s="259">
        <v>-0.19192213884772025</v>
      </c>
      <c r="AC253" s="258">
        <v>32069</v>
      </c>
      <c r="AD253" s="259">
        <v>2.8770678925478244E-3</v>
      </c>
      <c r="AE253" s="258">
        <v>34171</v>
      </c>
      <c r="AF253" s="259">
        <v>2.6618596965600094E-2</v>
      </c>
      <c r="AG253" s="258">
        <v>0</v>
      </c>
      <c r="AH253" s="259" t="s">
        <v>143</v>
      </c>
      <c r="AI253" s="258">
        <v>0</v>
      </c>
      <c r="AJ253" s="259" t="s">
        <v>143</v>
      </c>
      <c r="AK253" s="258">
        <v>22589</v>
      </c>
      <c r="AL253" s="259">
        <v>0.50172849355138949</v>
      </c>
      <c r="AM253" s="258">
        <v>9798</v>
      </c>
      <c r="AN253" s="259">
        <v>-4.7739969527679227E-3</v>
      </c>
      <c r="AO253" s="258">
        <v>2755</v>
      </c>
      <c r="AP253" s="259">
        <v>1.0638297872340496E-2</v>
      </c>
      <c r="AQ253" s="258">
        <v>7939</v>
      </c>
      <c r="AR253" s="259">
        <v>0.765399154992217</v>
      </c>
      <c r="AS253" s="258">
        <v>2631455</v>
      </c>
      <c r="AT253" s="259">
        <v>7.667188747921494E-2</v>
      </c>
      <c r="AU253" s="260">
        <v>3528937</v>
      </c>
      <c r="AV253" s="261">
        <v>6.6494666524827606E-2</v>
      </c>
    </row>
    <row r="254" spans="2:48" ht="15" hidden="1" customHeight="1" outlineLevel="1">
      <c r="B254" s="244" t="s">
        <v>90</v>
      </c>
      <c r="C254" s="245">
        <v>56597</v>
      </c>
      <c r="D254" s="246">
        <v>0.11831887608923308</v>
      </c>
      <c r="E254" s="245">
        <v>7002</v>
      </c>
      <c r="F254" s="246">
        <v>8.5749728640099221E-2</v>
      </c>
      <c r="G254" s="245">
        <v>10047</v>
      </c>
      <c r="H254" s="246">
        <v>0.50674865026994609</v>
      </c>
      <c r="I254" s="245">
        <v>44015</v>
      </c>
      <c r="J254" s="246">
        <v>-0.14065093031882703</v>
      </c>
      <c r="K254" s="245">
        <v>10281</v>
      </c>
      <c r="L254" s="246">
        <v>0.34726772375835413</v>
      </c>
      <c r="M254" s="245">
        <v>70384</v>
      </c>
      <c r="N254" s="246">
        <v>-0.11917604214899824</v>
      </c>
      <c r="O254" s="245">
        <v>2149</v>
      </c>
      <c r="P254" s="246">
        <v>2.6861063464837049</v>
      </c>
      <c r="Q254" s="245">
        <v>9261</v>
      </c>
      <c r="R254" s="246">
        <v>-2.2792022792022748E-2</v>
      </c>
      <c r="S254" s="245">
        <v>40563</v>
      </c>
      <c r="T254" s="246">
        <v>-0.22954338246467099</v>
      </c>
      <c r="U254" s="245">
        <v>16906</v>
      </c>
      <c r="V254" s="246">
        <v>-0.10578652279699563</v>
      </c>
      <c r="W254" s="245">
        <v>4983</v>
      </c>
      <c r="X254" s="246">
        <v>-4.1730769230769238E-2</v>
      </c>
      <c r="Y254" s="245">
        <v>6781</v>
      </c>
      <c r="Z254" s="246">
        <v>-8.918737407656141E-2</v>
      </c>
      <c r="AA254" s="245">
        <v>11893</v>
      </c>
      <c r="AB254" s="246">
        <v>-0.43627055979523155</v>
      </c>
      <c r="AC254" s="245">
        <v>2589</v>
      </c>
      <c r="AD254" s="246">
        <v>-0.2613409415121255</v>
      </c>
      <c r="AE254" s="245">
        <v>2459</v>
      </c>
      <c r="AF254" s="246">
        <v>-0.39611984282907664</v>
      </c>
      <c r="AG254" s="245">
        <v>0</v>
      </c>
      <c r="AH254" s="246" t="s">
        <v>143</v>
      </c>
      <c r="AI254" s="245">
        <v>0</v>
      </c>
      <c r="AJ254" s="246" t="s">
        <v>143</v>
      </c>
      <c r="AK254" s="245">
        <v>1414</v>
      </c>
      <c r="AL254" s="246">
        <v>0.53862894450489662</v>
      </c>
      <c r="AM254" s="245">
        <v>772</v>
      </c>
      <c r="AN254" s="246">
        <v>0.30847457627118646</v>
      </c>
      <c r="AO254" s="245">
        <v>161</v>
      </c>
      <c r="AP254" s="246">
        <v>0.13380281690140849</v>
      </c>
      <c r="AQ254" s="245">
        <v>513</v>
      </c>
      <c r="AR254" s="246">
        <v>0.15022421524663687</v>
      </c>
      <c r="AS254" s="245">
        <v>201676</v>
      </c>
      <c r="AT254" s="246">
        <v>-0.10120551730284999</v>
      </c>
      <c r="AU254" s="247">
        <v>258273</v>
      </c>
      <c r="AV254" s="248">
        <v>-6.0804963017374924E-2</v>
      </c>
    </row>
    <row r="255" spans="2:48" ht="15" hidden="1" customHeight="1" outlineLevel="1">
      <c r="B255" s="244" t="s">
        <v>89</v>
      </c>
      <c r="C255" s="245">
        <v>52710</v>
      </c>
      <c r="D255" s="246">
        <v>1.3946330672309326E-2</v>
      </c>
      <c r="E255" s="245">
        <v>5689</v>
      </c>
      <c r="F255" s="246">
        <v>-0.20754979802200868</v>
      </c>
      <c r="G255" s="245">
        <v>8461</v>
      </c>
      <c r="H255" s="246">
        <v>-0.11179928616418222</v>
      </c>
      <c r="I255" s="245">
        <v>43270</v>
      </c>
      <c r="J255" s="246">
        <v>-8.7073021499251002E-2</v>
      </c>
      <c r="K255" s="245">
        <v>4926</v>
      </c>
      <c r="L255" s="246">
        <v>-0.38578553615960098</v>
      </c>
      <c r="M255" s="245">
        <v>80875</v>
      </c>
      <c r="N255" s="246">
        <v>-8.6973210354598707E-2</v>
      </c>
      <c r="O255" s="245">
        <v>1912</v>
      </c>
      <c r="P255" s="246">
        <v>2.0205371248025275</v>
      </c>
      <c r="Q255" s="245">
        <v>9321</v>
      </c>
      <c r="R255" s="246">
        <v>-0.1649345995341337</v>
      </c>
      <c r="S255" s="245">
        <v>41724</v>
      </c>
      <c r="T255" s="246">
        <v>-0.19309984722195361</v>
      </c>
      <c r="U255" s="245">
        <v>16702</v>
      </c>
      <c r="V255" s="246">
        <v>-0.20166340041107023</v>
      </c>
      <c r="W255" s="245">
        <v>5521</v>
      </c>
      <c r="X255" s="246">
        <v>0.22552719200887905</v>
      </c>
      <c r="Y255" s="245">
        <v>7378</v>
      </c>
      <c r="Z255" s="246">
        <v>-7.0663811563169143E-2</v>
      </c>
      <c r="AA255" s="245">
        <v>12123</v>
      </c>
      <c r="AB255" s="246">
        <v>-0.33912996075010904</v>
      </c>
      <c r="AC255" s="245">
        <v>3006</v>
      </c>
      <c r="AD255" s="246">
        <v>0.12795497185741089</v>
      </c>
      <c r="AE255" s="245">
        <v>2754</v>
      </c>
      <c r="AF255" s="246">
        <v>0.14463840399002503</v>
      </c>
      <c r="AG255" s="245">
        <v>0</v>
      </c>
      <c r="AH255" s="246" t="s">
        <v>143</v>
      </c>
      <c r="AI255" s="245">
        <v>0</v>
      </c>
      <c r="AJ255" s="246" t="s">
        <v>143</v>
      </c>
      <c r="AK255" s="245">
        <v>740</v>
      </c>
      <c r="AL255" s="246">
        <v>-0.58751393534002228</v>
      </c>
      <c r="AM255" s="245">
        <v>1071</v>
      </c>
      <c r="AN255" s="246">
        <v>0.78797996661101832</v>
      </c>
      <c r="AO255" s="245">
        <v>389</v>
      </c>
      <c r="AP255" s="246">
        <v>1.3433734939759034</v>
      </c>
      <c r="AQ255" s="245">
        <v>377</v>
      </c>
      <c r="AR255" s="246">
        <v>-0.34205933682373468</v>
      </c>
      <c r="AS255" s="245">
        <v>204606</v>
      </c>
      <c r="AT255" s="246">
        <v>-0.12013313723972441</v>
      </c>
      <c r="AU255" s="247">
        <v>257316</v>
      </c>
      <c r="AV255" s="248">
        <v>-9.5635915044969377E-2</v>
      </c>
    </row>
    <row r="256" spans="2:48" ht="15" hidden="1" customHeight="1" outlineLevel="1">
      <c r="B256" s="244" t="s">
        <v>88</v>
      </c>
      <c r="C256" s="245">
        <v>73525</v>
      </c>
      <c r="D256" s="246">
        <v>-4.0757217967618664E-2</v>
      </c>
      <c r="E256" s="245">
        <v>10249</v>
      </c>
      <c r="F256" s="246">
        <v>0.46414285714285719</v>
      </c>
      <c r="G256" s="245">
        <v>11771</v>
      </c>
      <c r="H256" s="246">
        <v>0.50871571391950776</v>
      </c>
      <c r="I256" s="245">
        <v>38483</v>
      </c>
      <c r="J256" s="246">
        <v>-8.0695635555767864E-2</v>
      </c>
      <c r="K256" s="245">
        <v>14211</v>
      </c>
      <c r="L256" s="246">
        <v>-1.3672959466962786E-2</v>
      </c>
      <c r="M256" s="245">
        <v>98623</v>
      </c>
      <c r="N256" s="246">
        <v>0.1306865083004678</v>
      </c>
      <c r="O256" s="245">
        <v>2540</v>
      </c>
      <c r="P256" s="246">
        <v>1.2355520127540931E-2</v>
      </c>
      <c r="Q256" s="245">
        <v>12246</v>
      </c>
      <c r="R256" s="246">
        <v>-0.2527003112223104</v>
      </c>
      <c r="S256" s="245">
        <v>19179</v>
      </c>
      <c r="T256" s="246">
        <v>0.11002430836902422</v>
      </c>
      <c r="U256" s="245">
        <v>7147</v>
      </c>
      <c r="V256" s="246">
        <v>0.1328261214138533</v>
      </c>
      <c r="W256" s="245">
        <v>2403</v>
      </c>
      <c r="X256" s="246">
        <v>0.63803680981595101</v>
      </c>
      <c r="Y256" s="245">
        <v>4832</v>
      </c>
      <c r="Z256" s="246">
        <v>3.269929472109423E-2</v>
      </c>
      <c r="AA256" s="245">
        <v>4797</v>
      </c>
      <c r="AB256" s="246">
        <v>-5.3908355795148077E-3</v>
      </c>
      <c r="AC256" s="245">
        <v>3537</v>
      </c>
      <c r="AD256" s="246">
        <v>8.8642659279778435E-2</v>
      </c>
      <c r="AE256" s="245">
        <v>2753</v>
      </c>
      <c r="AF256" s="246">
        <v>0.13948675496688745</v>
      </c>
      <c r="AG256" s="245">
        <v>0</v>
      </c>
      <c r="AH256" s="246" t="s">
        <v>143</v>
      </c>
      <c r="AI256" s="245">
        <v>0</v>
      </c>
      <c r="AJ256" s="246" t="s">
        <v>143</v>
      </c>
      <c r="AK256" s="245">
        <v>869</v>
      </c>
      <c r="AL256" s="246">
        <v>-0.14045499505440162</v>
      </c>
      <c r="AM256" s="245">
        <v>933</v>
      </c>
      <c r="AN256" s="246">
        <v>0.68411552346570392</v>
      </c>
      <c r="AO256" s="245">
        <v>310</v>
      </c>
      <c r="AP256" s="246">
        <v>-1.5873015873015928E-2</v>
      </c>
      <c r="AQ256" s="245">
        <v>339</v>
      </c>
      <c r="AR256" s="246">
        <v>-5.8651026392961825E-3</v>
      </c>
      <c r="AS256" s="245">
        <v>216143</v>
      </c>
      <c r="AT256" s="246">
        <v>6.7731386342080313E-2</v>
      </c>
      <c r="AU256" s="247">
        <v>289668</v>
      </c>
      <c r="AV256" s="248">
        <v>3.7935223107269822E-2</v>
      </c>
    </row>
    <row r="257" spans="2:48" ht="15" hidden="1" customHeight="1" outlineLevel="1">
      <c r="B257" s="244" t="s">
        <v>87</v>
      </c>
      <c r="C257" s="245">
        <v>88463</v>
      </c>
      <c r="D257" s="246">
        <v>-0.13575748102267504</v>
      </c>
      <c r="E257" s="245">
        <v>6187</v>
      </c>
      <c r="F257" s="246">
        <v>-0.25142165759225654</v>
      </c>
      <c r="G257" s="245">
        <v>8464</v>
      </c>
      <c r="H257" s="246">
        <v>0.14517656609389795</v>
      </c>
      <c r="I257" s="245">
        <v>32606</v>
      </c>
      <c r="J257" s="246">
        <v>-5.9234253729190112E-2</v>
      </c>
      <c r="K257" s="245">
        <v>14057</v>
      </c>
      <c r="L257" s="246">
        <v>5.4359487876403101E-3</v>
      </c>
      <c r="M257" s="245">
        <v>89587</v>
      </c>
      <c r="N257" s="246">
        <v>-2.6767770040521E-2</v>
      </c>
      <c r="O257" s="245">
        <v>2338</v>
      </c>
      <c r="P257" s="246">
        <v>-0.27300995024875618</v>
      </c>
      <c r="Q257" s="245">
        <v>15598</v>
      </c>
      <c r="R257" s="246">
        <v>-0.11400170406134624</v>
      </c>
      <c r="S257" s="245">
        <v>1549</v>
      </c>
      <c r="T257" s="246">
        <v>-0.21688574317492415</v>
      </c>
      <c r="U257" s="245">
        <v>365</v>
      </c>
      <c r="V257" s="246">
        <v>0.52083333333333326</v>
      </c>
      <c r="W257" s="245">
        <v>61</v>
      </c>
      <c r="X257" s="246">
        <v>-0.55147058823529416</v>
      </c>
      <c r="Y257" s="245">
        <v>1079</v>
      </c>
      <c r="Z257" s="246">
        <v>-0.30744544287548137</v>
      </c>
      <c r="AA257" s="245">
        <v>44</v>
      </c>
      <c r="AB257" s="246">
        <v>0</v>
      </c>
      <c r="AC257" s="245">
        <v>2796</v>
      </c>
      <c r="AD257" s="246">
        <v>6.110056925996199E-2</v>
      </c>
      <c r="AE257" s="245">
        <v>2518</v>
      </c>
      <c r="AF257" s="246">
        <v>-0.11181657848324511</v>
      </c>
      <c r="AG257" s="245">
        <v>0</v>
      </c>
      <c r="AH257" s="246" t="s">
        <v>143</v>
      </c>
      <c r="AI257" s="245">
        <v>0</v>
      </c>
      <c r="AJ257" s="246" t="s">
        <v>143</v>
      </c>
      <c r="AK257" s="245">
        <v>1410</v>
      </c>
      <c r="AL257" s="246">
        <v>-0.16021441334127462</v>
      </c>
      <c r="AM257" s="245">
        <v>500</v>
      </c>
      <c r="AN257" s="246">
        <v>-0.2774566473988439</v>
      </c>
      <c r="AO257" s="245">
        <v>391</v>
      </c>
      <c r="AP257" s="246">
        <v>0.23734177215189867</v>
      </c>
      <c r="AQ257" s="245">
        <v>322</v>
      </c>
      <c r="AR257" s="246">
        <v>-0.25116279069767444</v>
      </c>
      <c r="AS257" s="245">
        <v>178381</v>
      </c>
      <c r="AT257" s="246">
        <v>-5.0462842207802616E-2</v>
      </c>
      <c r="AU257" s="247">
        <v>266844</v>
      </c>
      <c r="AV257" s="248">
        <v>-8.0545792846805853E-2</v>
      </c>
    </row>
    <row r="258" spans="2:48" ht="15" hidden="1" customHeight="1" outlineLevel="1">
      <c r="B258" s="244" t="s">
        <v>86</v>
      </c>
      <c r="C258" s="245">
        <v>128320</v>
      </c>
      <c r="D258" s="246">
        <v>-1.0784850330329387E-2</v>
      </c>
      <c r="E258" s="245">
        <v>9353</v>
      </c>
      <c r="F258" s="246">
        <v>8.0771897388490776E-2</v>
      </c>
      <c r="G258" s="245">
        <v>10457</v>
      </c>
      <c r="H258" s="246">
        <v>0.13355013550135508</v>
      </c>
      <c r="I258" s="245">
        <v>31325</v>
      </c>
      <c r="J258" s="246">
        <v>-0.12485332737330279</v>
      </c>
      <c r="K258" s="245">
        <v>18543</v>
      </c>
      <c r="L258" s="246">
        <v>-0.12026757756902928</v>
      </c>
      <c r="M258" s="245">
        <v>99752</v>
      </c>
      <c r="N258" s="246">
        <v>7.7270321932676023E-2</v>
      </c>
      <c r="O258" s="245">
        <v>3920</v>
      </c>
      <c r="P258" s="246">
        <v>0.49789835689721063</v>
      </c>
      <c r="Q258" s="245">
        <v>25691</v>
      </c>
      <c r="R258" s="246">
        <v>0.16306759020326855</v>
      </c>
      <c r="S258" s="245">
        <v>1841</v>
      </c>
      <c r="T258" s="246">
        <v>-2.7469624933967207E-2</v>
      </c>
      <c r="U258" s="245">
        <v>324</v>
      </c>
      <c r="V258" s="246">
        <v>1.5714285714285716</v>
      </c>
      <c r="W258" s="245">
        <v>88</v>
      </c>
      <c r="X258" s="246">
        <v>-2.2222222222222254E-2</v>
      </c>
      <c r="Y258" s="245">
        <v>1375</v>
      </c>
      <c r="Z258" s="246">
        <v>-0.16311625076080338</v>
      </c>
      <c r="AA258" s="245">
        <v>54</v>
      </c>
      <c r="AB258" s="246">
        <v>0.58823529411764697</v>
      </c>
      <c r="AC258" s="245">
        <v>2326</v>
      </c>
      <c r="AD258" s="246">
        <v>0.24318546231961524</v>
      </c>
      <c r="AE258" s="245">
        <v>2781</v>
      </c>
      <c r="AF258" s="246">
        <v>0.306860902255639</v>
      </c>
      <c r="AG258" s="245">
        <v>0</v>
      </c>
      <c r="AH258" s="246" t="s">
        <v>143</v>
      </c>
      <c r="AI258" s="245">
        <v>0</v>
      </c>
      <c r="AJ258" s="246" t="s">
        <v>143</v>
      </c>
      <c r="AK258" s="245">
        <v>2665</v>
      </c>
      <c r="AL258" s="246">
        <v>0.46831955922865021</v>
      </c>
      <c r="AM258" s="245">
        <v>565</v>
      </c>
      <c r="AN258" s="246">
        <v>-0.1775836972343523</v>
      </c>
      <c r="AO258" s="245">
        <v>125</v>
      </c>
      <c r="AP258" s="246">
        <v>-0.32432432432432434</v>
      </c>
      <c r="AQ258" s="245">
        <v>527</v>
      </c>
      <c r="AR258" s="246">
        <v>-0.19047619047619047</v>
      </c>
      <c r="AS258" s="245">
        <v>209967</v>
      </c>
      <c r="AT258" s="246">
        <v>4.2594183396312602E-2</v>
      </c>
      <c r="AU258" s="247">
        <v>338287</v>
      </c>
      <c r="AV258" s="248">
        <v>2.1681747345277058E-2</v>
      </c>
    </row>
    <row r="259" spans="2:48" ht="15" hidden="1" customHeight="1" outlineLevel="1">
      <c r="B259" s="244" t="s">
        <v>85</v>
      </c>
      <c r="C259" s="245">
        <v>102050</v>
      </c>
      <c r="D259" s="246">
        <v>-6.5322572794267453E-3</v>
      </c>
      <c r="E259" s="245">
        <v>11916</v>
      </c>
      <c r="F259" s="246">
        <v>0.44963503649635039</v>
      </c>
      <c r="G259" s="245">
        <v>14150</v>
      </c>
      <c r="H259" s="246">
        <v>0.22056413352885351</v>
      </c>
      <c r="I259" s="245">
        <v>37237</v>
      </c>
      <c r="J259" s="246">
        <v>0.25877222635386388</v>
      </c>
      <c r="K259" s="245">
        <v>14626</v>
      </c>
      <c r="L259" s="246">
        <v>1.5906091546850076E-2</v>
      </c>
      <c r="M259" s="245">
        <v>94460</v>
      </c>
      <c r="N259" s="246">
        <v>4.6706188708515617E-2</v>
      </c>
      <c r="O259" s="245">
        <v>3024</v>
      </c>
      <c r="P259" s="246">
        <v>-0.28746465598491988</v>
      </c>
      <c r="Q259" s="245">
        <v>18544</v>
      </c>
      <c r="R259" s="246">
        <v>-3.5171696149843945E-2</v>
      </c>
      <c r="S259" s="245">
        <v>1510</v>
      </c>
      <c r="T259" s="246">
        <v>-0.18686052773290251</v>
      </c>
      <c r="U259" s="245">
        <v>194</v>
      </c>
      <c r="V259" s="246">
        <v>0.12790697674418605</v>
      </c>
      <c r="W259" s="245">
        <v>35</v>
      </c>
      <c r="X259" s="246">
        <v>-0.75694444444444442</v>
      </c>
      <c r="Y259" s="245">
        <v>1263</v>
      </c>
      <c r="Z259" s="246">
        <v>-0.16302186878727631</v>
      </c>
      <c r="AA259" s="245">
        <v>18</v>
      </c>
      <c r="AB259" s="246">
        <v>-0.4375</v>
      </c>
      <c r="AC259" s="245">
        <v>3387</v>
      </c>
      <c r="AD259" s="246">
        <v>0.71841704718417043</v>
      </c>
      <c r="AE259" s="245">
        <v>3524</v>
      </c>
      <c r="AF259" s="246">
        <v>0.34812547819433814</v>
      </c>
      <c r="AG259" s="245">
        <v>0</v>
      </c>
      <c r="AH259" s="246" t="s">
        <v>143</v>
      </c>
      <c r="AI259" s="245">
        <v>0</v>
      </c>
      <c r="AJ259" s="246" t="s">
        <v>143</v>
      </c>
      <c r="AK259" s="245">
        <v>1778</v>
      </c>
      <c r="AL259" s="246">
        <v>0.1681997371879107</v>
      </c>
      <c r="AM259" s="245">
        <v>483</v>
      </c>
      <c r="AN259" s="246">
        <v>-0.31294452347083923</v>
      </c>
      <c r="AO259" s="245">
        <v>229</v>
      </c>
      <c r="AP259" s="246">
        <v>1.777777777777767E-2</v>
      </c>
      <c r="AQ259" s="245">
        <v>392</v>
      </c>
      <c r="AR259" s="246">
        <v>0.37062937062937062</v>
      </c>
      <c r="AS259" s="245">
        <v>205333</v>
      </c>
      <c r="AT259" s="246">
        <v>9.9224831100975353E-2</v>
      </c>
      <c r="AU259" s="247">
        <v>307383</v>
      </c>
      <c r="AV259" s="248">
        <v>6.1702340779016263E-2</v>
      </c>
    </row>
    <row r="260" spans="2:48" ht="15" hidden="1" customHeight="1" outlineLevel="1">
      <c r="B260" s="244" t="s">
        <v>84</v>
      </c>
      <c r="C260" s="245">
        <v>86958</v>
      </c>
      <c r="D260" s="246">
        <v>0.18292500442110704</v>
      </c>
      <c r="E260" s="245">
        <v>5347</v>
      </c>
      <c r="F260" s="246">
        <v>-9.8161578681059236E-2</v>
      </c>
      <c r="G260" s="245">
        <v>9469</v>
      </c>
      <c r="H260" s="246">
        <v>0.13143744772374233</v>
      </c>
      <c r="I260" s="245">
        <v>29389</v>
      </c>
      <c r="J260" s="246">
        <v>3.4714642819420494E-2</v>
      </c>
      <c r="K260" s="245">
        <v>12161</v>
      </c>
      <c r="L260" s="246">
        <v>-0.11812907904278458</v>
      </c>
      <c r="M260" s="245">
        <v>72072</v>
      </c>
      <c r="N260" s="246">
        <v>0.10871471425274981</v>
      </c>
      <c r="O260" s="245">
        <v>4503</v>
      </c>
      <c r="P260" s="246">
        <v>1.3551255230125525</v>
      </c>
      <c r="Q260" s="245">
        <v>15096</v>
      </c>
      <c r="R260" s="246">
        <v>0.36850693500135989</v>
      </c>
      <c r="S260" s="245">
        <v>1970</v>
      </c>
      <c r="T260" s="246">
        <v>-0.14976262408286578</v>
      </c>
      <c r="U260" s="245">
        <v>189</v>
      </c>
      <c r="V260" s="246">
        <v>-0.69466882067851365</v>
      </c>
      <c r="W260" s="245">
        <v>173</v>
      </c>
      <c r="X260" s="246">
        <v>-0.44012944983818769</v>
      </c>
      <c r="Y260" s="245">
        <v>1560</v>
      </c>
      <c r="Z260" s="246">
        <v>0.39659803043867492</v>
      </c>
      <c r="AA260" s="245">
        <v>48</v>
      </c>
      <c r="AB260" s="246">
        <v>-0.82352941176470584</v>
      </c>
      <c r="AC260" s="245">
        <v>2354</v>
      </c>
      <c r="AD260" s="246">
        <v>0.18172690763052213</v>
      </c>
      <c r="AE260" s="245">
        <v>2871</v>
      </c>
      <c r="AF260" s="246">
        <v>9.493670886076E-3</v>
      </c>
      <c r="AG260" s="245">
        <v>0</v>
      </c>
      <c r="AH260" s="246" t="s">
        <v>143</v>
      </c>
      <c r="AI260" s="245">
        <v>0</v>
      </c>
      <c r="AJ260" s="246" t="s">
        <v>143</v>
      </c>
      <c r="AK260" s="245">
        <v>944</v>
      </c>
      <c r="AL260" s="246">
        <v>3.0567685589519611E-2</v>
      </c>
      <c r="AM260" s="245">
        <v>490</v>
      </c>
      <c r="AN260" s="246">
        <v>-0.11392405063291144</v>
      </c>
      <c r="AO260" s="245">
        <v>179</v>
      </c>
      <c r="AP260" s="246">
        <v>8.4848484848484951E-2</v>
      </c>
      <c r="AQ260" s="245">
        <v>285</v>
      </c>
      <c r="AR260" s="246">
        <v>-0.22343324250681196</v>
      </c>
      <c r="AS260" s="245">
        <v>157208</v>
      </c>
      <c r="AT260" s="246">
        <v>9.4245065010997608E-2</v>
      </c>
      <c r="AU260" s="247">
        <v>244166</v>
      </c>
      <c r="AV260" s="248">
        <v>0.1242615538334737</v>
      </c>
    </row>
    <row r="261" spans="2:48" ht="15" hidden="1" customHeight="1" outlineLevel="1">
      <c r="B261" s="244" t="s">
        <v>83</v>
      </c>
      <c r="C261" s="245">
        <v>61606</v>
      </c>
      <c r="D261" s="246">
        <v>2.9140280332753399E-3</v>
      </c>
      <c r="E261" s="245">
        <v>4745</v>
      </c>
      <c r="F261" s="246">
        <v>-0.18133195307108352</v>
      </c>
      <c r="G261" s="245">
        <v>8243</v>
      </c>
      <c r="H261" s="246">
        <v>0.14311468589654686</v>
      </c>
      <c r="I261" s="245">
        <v>32303</v>
      </c>
      <c r="J261" s="246">
        <v>-5.0637747604772798E-2</v>
      </c>
      <c r="K261" s="245">
        <v>24472</v>
      </c>
      <c r="L261" s="246">
        <v>-0.11506472842988358</v>
      </c>
      <c r="M261" s="245">
        <v>82529</v>
      </c>
      <c r="N261" s="246">
        <v>0.29493817862298366</v>
      </c>
      <c r="O261" s="245">
        <v>2631</v>
      </c>
      <c r="P261" s="246">
        <v>4.2514970059880239</v>
      </c>
      <c r="Q261" s="245">
        <v>11032</v>
      </c>
      <c r="R261" s="246">
        <v>0.21685418045444527</v>
      </c>
      <c r="S261" s="245">
        <v>1938</v>
      </c>
      <c r="T261" s="246">
        <v>3.0628930817610067</v>
      </c>
      <c r="U261" s="245">
        <v>451</v>
      </c>
      <c r="V261" s="246">
        <v>1.1893203883495147</v>
      </c>
      <c r="W261" s="245">
        <v>64</v>
      </c>
      <c r="X261" s="246">
        <v>1.2857142857142856</v>
      </c>
      <c r="Y261" s="245">
        <v>1334</v>
      </c>
      <c r="Z261" s="246">
        <v>5.67</v>
      </c>
      <c r="AA261" s="245">
        <v>89</v>
      </c>
      <c r="AB261" s="246">
        <v>1.0697674418604652</v>
      </c>
      <c r="AC261" s="245">
        <v>2099</v>
      </c>
      <c r="AD261" s="246">
        <v>-0.15465163109142166</v>
      </c>
      <c r="AE261" s="245">
        <v>2378</v>
      </c>
      <c r="AF261" s="246">
        <v>-2.2605836415947378E-2</v>
      </c>
      <c r="AG261" s="245">
        <v>0</v>
      </c>
      <c r="AH261" s="246" t="s">
        <v>143</v>
      </c>
      <c r="AI261" s="245">
        <v>0</v>
      </c>
      <c r="AJ261" s="246" t="s">
        <v>143</v>
      </c>
      <c r="AK261" s="245">
        <v>919</v>
      </c>
      <c r="AL261" s="246">
        <v>5.4704595185994798E-3</v>
      </c>
      <c r="AM261" s="245">
        <v>1122</v>
      </c>
      <c r="AN261" s="246">
        <v>0.71822358346094939</v>
      </c>
      <c r="AO261" s="245">
        <v>260</v>
      </c>
      <c r="AP261" s="246">
        <v>0.69934640522875813</v>
      </c>
      <c r="AQ261" s="245">
        <v>223</v>
      </c>
      <c r="AR261" s="246">
        <v>2.2935779816513735E-2</v>
      </c>
      <c r="AS261" s="245">
        <v>174955</v>
      </c>
      <c r="AT261" s="246">
        <v>0.12580757252065577</v>
      </c>
      <c r="AU261" s="247">
        <v>236561</v>
      </c>
      <c r="AV261" s="248">
        <v>9.0992524131697117E-2</v>
      </c>
    </row>
    <row r="262" spans="2:48" ht="15" hidden="1" customHeight="1" outlineLevel="1">
      <c r="B262" s="244" t="s">
        <v>82</v>
      </c>
      <c r="C262" s="245">
        <v>86445</v>
      </c>
      <c r="D262" s="246">
        <v>0.40565546847051936</v>
      </c>
      <c r="E262" s="245">
        <v>5693</v>
      </c>
      <c r="F262" s="246">
        <v>-2.3164035689773543E-2</v>
      </c>
      <c r="G262" s="245">
        <v>8156</v>
      </c>
      <c r="H262" s="246">
        <v>0.45305540709068226</v>
      </c>
      <c r="I262" s="245">
        <v>49563</v>
      </c>
      <c r="J262" s="246">
        <v>0.51796269639520998</v>
      </c>
      <c r="K262" s="245">
        <v>24345</v>
      </c>
      <c r="L262" s="246">
        <v>-0.16400535695889562</v>
      </c>
      <c r="M262" s="245">
        <v>77015</v>
      </c>
      <c r="N262" s="246">
        <v>0.27289104852571722</v>
      </c>
      <c r="O262" s="245">
        <v>2529</v>
      </c>
      <c r="P262" s="246">
        <v>0.47120418848167533</v>
      </c>
      <c r="Q262" s="245">
        <v>11385</v>
      </c>
      <c r="R262" s="246">
        <v>5.8577405857740628E-2</v>
      </c>
      <c r="S262" s="245">
        <v>18796</v>
      </c>
      <c r="T262" s="246">
        <v>0.48596727013993202</v>
      </c>
      <c r="U262" s="245">
        <v>8426</v>
      </c>
      <c r="V262" s="246">
        <v>0.75359001040582729</v>
      </c>
      <c r="W262" s="245">
        <v>1761</v>
      </c>
      <c r="X262" s="246">
        <v>1.4057377049180326</v>
      </c>
      <c r="Y262" s="245">
        <v>3425</v>
      </c>
      <c r="Z262" s="246">
        <v>7.8740157480315043E-2</v>
      </c>
      <c r="AA262" s="245">
        <v>5184</v>
      </c>
      <c r="AB262" s="246">
        <v>0.31673863347726705</v>
      </c>
      <c r="AC262" s="245">
        <v>2894</v>
      </c>
      <c r="AD262" s="246">
        <v>0.34479553903345717</v>
      </c>
      <c r="AE262" s="245">
        <v>2370</v>
      </c>
      <c r="AF262" s="246">
        <v>0.1572265625</v>
      </c>
      <c r="AG262" s="245">
        <v>0</v>
      </c>
      <c r="AH262" s="246" t="s">
        <v>143</v>
      </c>
      <c r="AI262" s="245">
        <v>0</v>
      </c>
      <c r="AJ262" s="246" t="s">
        <v>143</v>
      </c>
      <c r="AK262" s="245">
        <v>1253</v>
      </c>
      <c r="AL262" s="246">
        <v>0.13291139240506333</v>
      </c>
      <c r="AM262" s="245">
        <v>1187</v>
      </c>
      <c r="AN262" s="246">
        <v>1.2396226415094338</v>
      </c>
      <c r="AO262" s="245">
        <v>138</v>
      </c>
      <c r="AP262" s="246">
        <v>-0.16363636363636369</v>
      </c>
      <c r="AQ262" s="245">
        <v>387</v>
      </c>
      <c r="AR262" s="246">
        <v>0.11527377521613835</v>
      </c>
      <c r="AS262" s="245">
        <v>205823</v>
      </c>
      <c r="AT262" s="246">
        <v>0.24512561780487951</v>
      </c>
      <c r="AU262" s="247">
        <v>292268</v>
      </c>
      <c r="AV262" s="248">
        <v>0.28865393009730989</v>
      </c>
    </row>
    <row r="263" spans="2:48" ht="15" hidden="1" customHeight="1" outlineLevel="1">
      <c r="B263" s="244" t="s">
        <v>81</v>
      </c>
      <c r="C263" s="245">
        <v>54395</v>
      </c>
      <c r="D263" s="246">
        <v>-0.29566613577801082</v>
      </c>
      <c r="E263" s="245">
        <v>7057</v>
      </c>
      <c r="F263" s="246">
        <v>8.9715873996293993E-2</v>
      </c>
      <c r="G263" s="245">
        <v>7346</v>
      </c>
      <c r="H263" s="246">
        <v>-0.14957166010650613</v>
      </c>
      <c r="I263" s="245">
        <v>43023</v>
      </c>
      <c r="J263" s="246">
        <v>-1.9105811541004547E-2</v>
      </c>
      <c r="K263" s="245">
        <v>15863</v>
      </c>
      <c r="L263" s="246">
        <v>2.5138942742665149E-2</v>
      </c>
      <c r="M263" s="245">
        <v>81813</v>
      </c>
      <c r="N263" s="246">
        <v>0.34904773682908741</v>
      </c>
      <c r="O263" s="245">
        <v>852</v>
      </c>
      <c r="P263" s="246">
        <v>-0.61202185792349728</v>
      </c>
      <c r="Q263" s="245">
        <v>11671</v>
      </c>
      <c r="R263" s="246">
        <v>1.1108699584011577</v>
      </c>
      <c r="S263" s="245">
        <v>49976</v>
      </c>
      <c r="T263" s="246">
        <v>6.282216494845283E-3</v>
      </c>
      <c r="U263" s="245">
        <v>23104</v>
      </c>
      <c r="V263" s="246">
        <v>0.27252698832341915</v>
      </c>
      <c r="W263" s="245">
        <v>3563</v>
      </c>
      <c r="X263" s="246">
        <v>0.46806757313555836</v>
      </c>
      <c r="Y263" s="245">
        <v>8261</v>
      </c>
      <c r="Z263" s="246">
        <v>2.6702269692924219E-3</v>
      </c>
      <c r="AA263" s="245">
        <v>15048</v>
      </c>
      <c r="AB263" s="246">
        <v>-0.27799635351693697</v>
      </c>
      <c r="AC263" s="245">
        <v>2306</v>
      </c>
      <c r="AD263" s="246">
        <v>6.0229885057471177E-2</v>
      </c>
      <c r="AE263" s="245">
        <v>2251</v>
      </c>
      <c r="AF263" s="246">
        <v>0.47124183006535958</v>
      </c>
      <c r="AG263" s="245">
        <v>0</v>
      </c>
      <c r="AH263" s="246" t="s">
        <v>143</v>
      </c>
      <c r="AI263" s="245">
        <v>0</v>
      </c>
      <c r="AJ263" s="246" t="s">
        <v>143</v>
      </c>
      <c r="AK263" s="245">
        <v>651</v>
      </c>
      <c r="AL263" s="246">
        <v>-0.2806629834254144</v>
      </c>
      <c r="AM263" s="245">
        <v>1063</v>
      </c>
      <c r="AN263" s="246">
        <v>1.3674832962138086</v>
      </c>
      <c r="AO263" s="245">
        <v>146</v>
      </c>
      <c r="AP263" s="246">
        <v>0.36448598130841114</v>
      </c>
      <c r="AQ263" s="245">
        <v>253</v>
      </c>
      <c r="AR263" s="246">
        <v>2.8455284552845628E-2</v>
      </c>
      <c r="AS263" s="245">
        <v>224601</v>
      </c>
      <c r="AT263" s="246">
        <v>0.13454330541608162</v>
      </c>
      <c r="AU263" s="247">
        <v>278996</v>
      </c>
      <c r="AV263" s="248">
        <v>1.3812024201021122E-2</v>
      </c>
    </row>
    <row r="264" spans="2:48" ht="15" hidden="1" customHeight="1" outlineLevel="1">
      <c r="B264" s="244" t="s">
        <v>80</v>
      </c>
      <c r="C264" s="245">
        <v>40536</v>
      </c>
      <c r="D264" s="246">
        <v>0.16895925253049571</v>
      </c>
      <c r="E264" s="245">
        <v>6745</v>
      </c>
      <c r="F264" s="246">
        <v>0.16152918890993639</v>
      </c>
      <c r="G264" s="245">
        <v>9439</v>
      </c>
      <c r="H264" s="246">
        <v>0.21433166087739619</v>
      </c>
      <c r="I264" s="245">
        <v>42843</v>
      </c>
      <c r="J264" s="246">
        <v>0.17590711972333528</v>
      </c>
      <c r="K264" s="245">
        <v>14895</v>
      </c>
      <c r="L264" s="246">
        <v>-9.9999999999999978E-2</v>
      </c>
      <c r="M264" s="245">
        <v>79555</v>
      </c>
      <c r="N264" s="246">
        <v>0.29252640129975638</v>
      </c>
      <c r="O264" s="245">
        <v>1896</v>
      </c>
      <c r="P264" s="246">
        <v>0.47433903576982894</v>
      </c>
      <c r="Q264" s="245">
        <v>13387</v>
      </c>
      <c r="R264" s="246">
        <v>0.71014307613694427</v>
      </c>
      <c r="S264" s="245">
        <v>47402</v>
      </c>
      <c r="T264" s="246">
        <v>-1.7778698715292141E-2</v>
      </c>
      <c r="U264" s="245">
        <v>17728</v>
      </c>
      <c r="V264" s="246">
        <v>7.2733873895679535E-2</v>
      </c>
      <c r="W264" s="245">
        <v>4278</v>
      </c>
      <c r="X264" s="246">
        <v>0.76849937990905337</v>
      </c>
      <c r="Y264" s="245">
        <v>8996</v>
      </c>
      <c r="Z264" s="246">
        <v>6.1224489795918435E-2</v>
      </c>
      <c r="AA264" s="245">
        <v>16400</v>
      </c>
      <c r="AB264" s="246">
        <v>-0.21297629331029855</v>
      </c>
      <c r="AC264" s="245">
        <v>2573</v>
      </c>
      <c r="AD264" s="246">
        <v>0.36716259298618481</v>
      </c>
      <c r="AE264" s="245">
        <v>2782</v>
      </c>
      <c r="AF264" s="246">
        <v>0.43402061855670104</v>
      </c>
      <c r="AG264" s="245">
        <v>0</v>
      </c>
      <c r="AH264" s="246" t="s">
        <v>143</v>
      </c>
      <c r="AI264" s="245">
        <v>0</v>
      </c>
      <c r="AJ264" s="246" t="s">
        <v>143</v>
      </c>
      <c r="AK264" s="245">
        <v>871</v>
      </c>
      <c r="AL264" s="246">
        <v>0.12823834196891193</v>
      </c>
      <c r="AM264" s="245">
        <v>951</v>
      </c>
      <c r="AN264" s="246">
        <v>1.6940509915014164</v>
      </c>
      <c r="AO264" s="245">
        <v>211</v>
      </c>
      <c r="AP264" s="246">
        <v>-0.46717171717171713</v>
      </c>
      <c r="AQ264" s="245">
        <v>453</v>
      </c>
      <c r="AR264" s="246">
        <v>7.3459715639810463E-2</v>
      </c>
      <c r="AS264" s="245">
        <v>224424</v>
      </c>
      <c r="AT264" s="246">
        <v>0.17263721105212548</v>
      </c>
      <c r="AU264" s="247">
        <v>264960</v>
      </c>
      <c r="AV264" s="248">
        <v>0.17207302453762474</v>
      </c>
    </row>
    <row r="265" spans="2:48" ht="15" hidden="1" customHeight="1" outlineLevel="1">
      <c r="B265" s="244" t="s">
        <v>79</v>
      </c>
      <c r="C265" s="245">
        <v>33243</v>
      </c>
      <c r="D265" s="246">
        <v>0.30718414533443439</v>
      </c>
      <c r="E265" s="245">
        <v>7414</v>
      </c>
      <c r="F265" s="246">
        <v>0.32748433303491487</v>
      </c>
      <c r="G265" s="245">
        <v>10406</v>
      </c>
      <c r="H265" s="246">
        <v>0.59113149847094792</v>
      </c>
      <c r="I265" s="245">
        <v>49345</v>
      </c>
      <c r="J265" s="246">
        <v>0.34107895094442187</v>
      </c>
      <c r="K265" s="245">
        <v>8027</v>
      </c>
      <c r="L265" s="246">
        <v>-0.22832147663910785</v>
      </c>
      <c r="M265" s="245">
        <v>85413</v>
      </c>
      <c r="N265" s="246">
        <v>0.41790202360596962</v>
      </c>
      <c r="O265" s="245">
        <v>2439</v>
      </c>
      <c r="P265" s="246">
        <v>4.9487804878048784</v>
      </c>
      <c r="Q265" s="245">
        <v>18019</v>
      </c>
      <c r="R265" s="246">
        <v>0.68970367591897985</v>
      </c>
      <c r="S265" s="245">
        <v>50886</v>
      </c>
      <c r="T265" s="246">
        <v>4.9910248210122354E-2</v>
      </c>
      <c r="U265" s="245">
        <v>17997</v>
      </c>
      <c r="V265" s="246">
        <v>0.1688640644281354</v>
      </c>
      <c r="W265" s="245">
        <v>4086</v>
      </c>
      <c r="X265" s="246">
        <v>0.14421730607672911</v>
      </c>
      <c r="Y265" s="245">
        <v>8810</v>
      </c>
      <c r="Z265" s="246">
        <v>5.3827751196172224E-2</v>
      </c>
      <c r="AA265" s="245">
        <v>19993</v>
      </c>
      <c r="AB265" s="246">
        <v>-5.4212592837882601E-2</v>
      </c>
      <c r="AC265" s="245">
        <v>2110</v>
      </c>
      <c r="AD265" s="246">
        <v>0.15237575095576195</v>
      </c>
      <c r="AE265" s="245">
        <v>3844</v>
      </c>
      <c r="AF265" s="246">
        <v>0.7887389483480689</v>
      </c>
      <c r="AG265" s="245">
        <v>0</v>
      </c>
      <c r="AH265" s="246" t="s">
        <v>143</v>
      </c>
      <c r="AI265" s="245">
        <v>0</v>
      </c>
      <c r="AJ265" s="246" t="s">
        <v>143</v>
      </c>
      <c r="AK265" s="245">
        <v>1528</v>
      </c>
      <c r="AL265" s="246">
        <v>0.3941605839416058</v>
      </c>
      <c r="AM265" s="245">
        <v>708</v>
      </c>
      <c r="AN265" s="246">
        <v>-0.2601880877742947</v>
      </c>
      <c r="AO265" s="245">
        <v>187</v>
      </c>
      <c r="AP265" s="246">
        <v>0.52032520325203246</v>
      </c>
      <c r="AQ265" s="245">
        <v>426</v>
      </c>
      <c r="AR265" s="246">
        <v>-0.29586776859504127</v>
      </c>
      <c r="AS265" s="245">
        <v>240947</v>
      </c>
      <c r="AT265" s="246">
        <v>0.29549059352972495</v>
      </c>
      <c r="AU265" s="247">
        <v>274190</v>
      </c>
      <c r="AV265" s="248">
        <v>0.29689717150695305</v>
      </c>
    </row>
    <row r="266" spans="2:48" collapsed="1">
      <c r="B266" s="257">
        <v>1992</v>
      </c>
      <c r="C266" s="258">
        <v>864848</v>
      </c>
      <c r="D266" s="259">
        <v>2.0090467849707805E-2</v>
      </c>
      <c r="E266" s="258">
        <v>87397</v>
      </c>
      <c r="F266" s="259">
        <v>7.6476819234369664E-2</v>
      </c>
      <c r="G266" s="258">
        <v>116409</v>
      </c>
      <c r="H266" s="259">
        <v>0.20820143436880501</v>
      </c>
      <c r="I266" s="258">
        <v>473402</v>
      </c>
      <c r="J266" s="259">
        <v>4.5771645437636233E-2</v>
      </c>
      <c r="K266" s="258">
        <v>176407</v>
      </c>
      <c r="L266" s="259">
        <v>-8.3628562226631842E-2</v>
      </c>
      <c r="M266" s="258">
        <v>1012078</v>
      </c>
      <c r="N266" s="259">
        <v>0.12169198406699477</v>
      </c>
      <c r="O266" s="258">
        <v>30733</v>
      </c>
      <c r="P266" s="259">
        <v>0.40809126729588563</v>
      </c>
      <c r="Q266" s="258">
        <v>171251</v>
      </c>
      <c r="R266" s="259">
        <v>0.13551882132176929</v>
      </c>
      <c r="S266" s="258">
        <v>277334</v>
      </c>
      <c r="T266" s="259">
        <v>-4.1020480848694807E-2</v>
      </c>
      <c r="U266" s="258">
        <v>109533</v>
      </c>
      <c r="V266" s="259">
        <v>6.9835812586073853E-2</v>
      </c>
      <c r="W266" s="258">
        <v>27016</v>
      </c>
      <c r="X266" s="259">
        <v>0.28476317291230746</v>
      </c>
      <c r="Y266" s="258">
        <v>55094</v>
      </c>
      <c r="Z266" s="259">
        <v>1.3856940431718145E-2</v>
      </c>
      <c r="AA266" s="258">
        <v>85691</v>
      </c>
      <c r="AB266" s="259">
        <v>-0.23109156983265289</v>
      </c>
      <c r="AC266" s="258">
        <v>31977</v>
      </c>
      <c r="AD266" s="259">
        <v>0.12551476540776463</v>
      </c>
      <c r="AE266" s="258">
        <v>33285</v>
      </c>
      <c r="AF266" s="259">
        <v>0.13156552779194297</v>
      </c>
      <c r="AG266" s="258">
        <v>0</v>
      </c>
      <c r="AH266" s="259" t="s">
        <v>143</v>
      </c>
      <c r="AI266" s="258">
        <v>0</v>
      </c>
      <c r="AJ266" s="259" t="s">
        <v>143</v>
      </c>
      <c r="AK266" s="258">
        <v>15042</v>
      </c>
      <c r="AL266" s="259">
        <v>4.1040902484601016E-2</v>
      </c>
      <c r="AM266" s="258">
        <v>9845</v>
      </c>
      <c r="AN266" s="259">
        <v>0.34494535519125691</v>
      </c>
      <c r="AO266" s="258">
        <v>2726</v>
      </c>
      <c r="AP266" s="259">
        <v>0.10903173311635483</v>
      </c>
      <c r="AQ266" s="258">
        <v>4497</v>
      </c>
      <c r="AR266" s="259">
        <v>-8.8199513381995165E-2</v>
      </c>
      <c r="AS266" s="258">
        <v>2444064</v>
      </c>
      <c r="AT266" s="259">
        <v>7.4256709862903891E-2</v>
      </c>
      <c r="AU266" s="260">
        <v>3308912</v>
      </c>
      <c r="AV266" s="261">
        <v>5.9551652675559064E-2</v>
      </c>
    </row>
    <row r="267" spans="2:48" ht="15" hidden="1" customHeight="1" outlineLevel="1">
      <c r="B267" s="244" t="s">
        <v>90</v>
      </c>
      <c r="C267" s="245">
        <v>50609</v>
      </c>
      <c r="D267" s="246">
        <v>8.0811532301121147E-2</v>
      </c>
      <c r="E267" s="245">
        <v>6449</v>
      </c>
      <c r="F267" s="246">
        <v>5.6347256347256458E-2</v>
      </c>
      <c r="G267" s="245">
        <v>6668</v>
      </c>
      <c r="H267" s="246">
        <v>-0.13727519730883686</v>
      </c>
      <c r="I267" s="245">
        <v>51219</v>
      </c>
      <c r="J267" s="246">
        <v>0.34035537644257197</v>
      </c>
      <c r="K267" s="245">
        <v>7631</v>
      </c>
      <c r="L267" s="246">
        <v>-0.30652490003635047</v>
      </c>
      <c r="M267" s="245">
        <v>79907</v>
      </c>
      <c r="N267" s="246">
        <v>0.39019467979609934</v>
      </c>
      <c r="O267" s="245">
        <v>583</v>
      </c>
      <c r="P267" s="246">
        <v>-0.3464125560538116</v>
      </c>
      <c r="Q267" s="245">
        <v>9477</v>
      </c>
      <c r="R267" s="246">
        <v>0.27498990986142879</v>
      </c>
      <c r="S267" s="245">
        <v>52648</v>
      </c>
      <c r="T267" s="246">
        <v>-4.1236333371165168E-3</v>
      </c>
      <c r="U267" s="245">
        <v>18906</v>
      </c>
      <c r="V267" s="246">
        <v>-6.4429928741092657E-2</v>
      </c>
      <c r="W267" s="245">
        <v>5200</v>
      </c>
      <c r="X267" s="246">
        <v>0.58924205378973116</v>
      </c>
      <c r="Y267" s="245">
        <v>7445</v>
      </c>
      <c r="Z267" s="246">
        <v>3.1163434903047182E-2</v>
      </c>
      <c r="AA267" s="245">
        <v>21097</v>
      </c>
      <c r="AB267" s="246">
        <v>-4.8227014346296171E-2</v>
      </c>
      <c r="AC267" s="245">
        <v>3505</v>
      </c>
      <c r="AD267" s="246">
        <v>0.80856553147574828</v>
      </c>
      <c r="AE267" s="245">
        <v>4072</v>
      </c>
      <c r="AF267" s="246">
        <v>1.2915025323579066</v>
      </c>
      <c r="AG267" s="245">
        <v>0</v>
      </c>
      <c r="AH267" s="246" t="s">
        <v>143</v>
      </c>
      <c r="AI267" s="245">
        <v>0</v>
      </c>
      <c r="AJ267" s="246" t="s">
        <v>143</v>
      </c>
      <c r="AK267" s="245">
        <v>919</v>
      </c>
      <c r="AL267" s="246">
        <v>0.55762711864406778</v>
      </c>
      <c r="AM267" s="245">
        <v>590</v>
      </c>
      <c r="AN267" s="246">
        <v>-0.30260047281323876</v>
      </c>
      <c r="AO267" s="245">
        <v>142</v>
      </c>
      <c r="AP267" s="246">
        <v>0.12698412698412698</v>
      </c>
      <c r="AQ267" s="245">
        <v>446</v>
      </c>
      <c r="AR267" s="246">
        <v>0.29651162790697683</v>
      </c>
      <c r="AS267" s="245">
        <v>224385</v>
      </c>
      <c r="AT267" s="246">
        <v>0.19691150584093453</v>
      </c>
      <c r="AU267" s="247">
        <v>274994</v>
      </c>
      <c r="AV267" s="248">
        <v>0.17370835911991289</v>
      </c>
    </row>
    <row r="268" spans="2:48" ht="15" hidden="1" customHeight="1" outlineLevel="1">
      <c r="B268" s="244" t="s">
        <v>89</v>
      </c>
      <c r="C268" s="245">
        <v>51985</v>
      </c>
      <c r="D268" s="246">
        <v>0.18368322783368995</v>
      </c>
      <c r="E268" s="245">
        <v>7179</v>
      </c>
      <c r="F268" s="246">
        <v>0.28771300448430503</v>
      </c>
      <c r="G268" s="245">
        <v>9526</v>
      </c>
      <c r="H268" s="246">
        <v>0.66363953894516237</v>
      </c>
      <c r="I268" s="245">
        <v>47397</v>
      </c>
      <c r="J268" s="246">
        <v>0.26601314172765633</v>
      </c>
      <c r="K268" s="245">
        <v>8020</v>
      </c>
      <c r="L268" s="246">
        <v>0.27079702107431469</v>
      </c>
      <c r="M268" s="245">
        <v>88579</v>
      </c>
      <c r="N268" s="246">
        <v>0.37995014799813065</v>
      </c>
      <c r="O268" s="245">
        <v>633</v>
      </c>
      <c r="P268" s="246">
        <v>-0.41388888888888886</v>
      </c>
      <c r="Q268" s="245">
        <v>11162</v>
      </c>
      <c r="R268" s="246">
        <v>1.1783762685402031</v>
      </c>
      <c r="S268" s="245">
        <v>51709</v>
      </c>
      <c r="T268" s="246">
        <v>0.2041871404950979</v>
      </c>
      <c r="U268" s="245">
        <v>20921</v>
      </c>
      <c r="V268" s="246">
        <v>0.33800204655922239</v>
      </c>
      <c r="W268" s="245">
        <v>4505</v>
      </c>
      <c r="X268" s="246">
        <v>0.51530440632357877</v>
      </c>
      <c r="Y268" s="245">
        <v>7939</v>
      </c>
      <c r="Z268" s="246">
        <v>0.17128946591915017</v>
      </c>
      <c r="AA268" s="245">
        <v>18344</v>
      </c>
      <c r="AB268" s="246">
        <v>4.5003987695112269E-2</v>
      </c>
      <c r="AC268" s="245">
        <v>2665</v>
      </c>
      <c r="AD268" s="246">
        <v>0.38802083333333326</v>
      </c>
      <c r="AE268" s="245">
        <v>2406</v>
      </c>
      <c r="AF268" s="246">
        <v>6.4130915524104326E-2</v>
      </c>
      <c r="AG268" s="245">
        <v>0</v>
      </c>
      <c r="AH268" s="246" t="s">
        <v>143</v>
      </c>
      <c r="AI268" s="245">
        <v>0</v>
      </c>
      <c r="AJ268" s="246" t="s">
        <v>143</v>
      </c>
      <c r="AK268" s="245">
        <v>1794</v>
      </c>
      <c r="AL268" s="246">
        <v>1.7770897832817338</v>
      </c>
      <c r="AM268" s="245">
        <v>599</v>
      </c>
      <c r="AN268" s="246">
        <v>-0.49706129303106628</v>
      </c>
      <c r="AO268" s="245">
        <v>166</v>
      </c>
      <c r="AP268" s="246">
        <v>-0.18226600985221675</v>
      </c>
      <c r="AQ268" s="245">
        <v>573</v>
      </c>
      <c r="AR268" s="246">
        <v>1.4382978723404256</v>
      </c>
      <c r="AS268" s="245">
        <v>232542</v>
      </c>
      <c r="AT268" s="246">
        <v>0.32808288024854937</v>
      </c>
      <c r="AU268" s="247">
        <v>284527</v>
      </c>
      <c r="AV268" s="248">
        <v>0.29912699644771568</v>
      </c>
    </row>
    <row r="269" spans="2:48" ht="15" hidden="1" customHeight="1" outlineLevel="1">
      <c r="B269" s="244" t="s">
        <v>88</v>
      </c>
      <c r="C269" s="245">
        <v>76649</v>
      </c>
      <c r="D269" s="246">
        <v>6.5072395297779417E-2</v>
      </c>
      <c r="E269" s="245">
        <v>7000</v>
      </c>
      <c r="F269" s="246">
        <v>0.38613861386138604</v>
      </c>
      <c r="G269" s="245">
        <v>7802</v>
      </c>
      <c r="H269" s="246">
        <v>0.37820173114290756</v>
      </c>
      <c r="I269" s="245">
        <v>41861</v>
      </c>
      <c r="J269" s="246">
        <v>0.46254629306128159</v>
      </c>
      <c r="K269" s="245">
        <v>14408</v>
      </c>
      <c r="L269" s="246">
        <v>0.33791438387965456</v>
      </c>
      <c r="M269" s="245">
        <v>87224</v>
      </c>
      <c r="N269" s="246">
        <v>0.22833403745951264</v>
      </c>
      <c r="O269" s="245">
        <v>2509</v>
      </c>
      <c r="P269" s="246">
        <v>1.1172995780590718</v>
      </c>
      <c r="Q269" s="245">
        <v>16387</v>
      </c>
      <c r="R269" s="246">
        <v>0.34994645357937237</v>
      </c>
      <c r="S269" s="245">
        <v>17278</v>
      </c>
      <c r="T269" s="246">
        <v>5.4179377669310469E-2</v>
      </c>
      <c r="U269" s="245">
        <v>6309</v>
      </c>
      <c r="V269" s="246">
        <v>-4.9849397590361444E-2</v>
      </c>
      <c r="W269" s="245">
        <v>1467</v>
      </c>
      <c r="X269" s="246">
        <v>4.794520547945158E-3</v>
      </c>
      <c r="Y269" s="245">
        <v>4679</v>
      </c>
      <c r="Z269" s="246">
        <v>0.34376794945433664</v>
      </c>
      <c r="AA269" s="245">
        <v>4823</v>
      </c>
      <c r="AB269" s="246">
        <v>3.1198003327788104E-3</v>
      </c>
      <c r="AC269" s="245">
        <v>3249</v>
      </c>
      <c r="AD269" s="246">
        <v>1.0853658536585367</v>
      </c>
      <c r="AE269" s="245">
        <v>2416</v>
      </c>
      <c r="AF269" s="246">
        <v>0.45279615153337338</v>
      </c>
      <c r="AG269" s="245">
        <v>0</v>
      </c>
      <c r="AH269" s="246" t="s">
        <v>143</v>
      </c>
      <c r="AI269" s="245">
        <v>0</v>
      </c>
      <c r="AJ269" s="246" t="s">
        <v>143</v>
      </c>
      <c r="AK269" s="245">
        <v>1011</v>
      </c>
      <c r="AL269" s="246">
        <v>-0.37707948243992606</v>
      </c>
      <c r="AM269" s="245">
        <v>554</v>
      </c>
      <c r="AN269" s="246">
        <v>0.81045751633986929</v>
      </c>
      <c r="AO269" s="245">
        <v>315</v>
      </c>
      <c r="AP269" s="246">
        <v>0.34615384615384626</v>
      </c>
      <c r="AQ269" s="245">
        <v>341</v>
      </c>
      <c r="AR269" s="246">
        <v>-3.3994334277620442E-2</v>
      </c>
      <c r="AS269" s="245">
        <v>202432</v>
      </c>
      <c r="AT269" s="246">
        <v>0.29251240270976053</v>
      </c>
      <c r="AU269" s="247">
        <v>279081</v>
      </c>
      <c r="AV269" s="248">
        <v>0.22090688365378308</v>
      </c>
    </row>
    <row r="270" spans="2:48" ht="15" hidden="1" customHeight="1" outlineLevel="1">
      <c r="B270" s="244" t="s">
        <v>87</v>
      </c>
      <c r="C270" s="245">
        <v>102359</v>
      </c>
      <c r="D270" s="246">
        <v>0.2237019857257283</v>
      </c>
      <c r="E270" s="245">
        <v>8265</v>
      </c>
      <c r="F270" s="246">
        <v>0.61678403755868549</v>
      </c>
      <c r="G270" s="245">
        <v>7391</v>
      </c>
      <c r="H270" s="246">
        <v>3.3272752691178464E-2</v>
      </c>
      <c r="I270" s="245">
        <v>34659</v>
      </c>
      <c r="J270" s="246">
        <v>0.32991826867733387</v>
      </c>
      <c r="K270" s="245">
        <v>13981</v>
      </c>
      <c r="L270" s="246">
        <v>0.36706756624621106</v>
      </c>
      <c r="M270" s="245">
        <v>92051</v>
      </c>
      <c r="N270" s="246">
        <v>0.10210361217868136</v>
      </c>
      <c r="O270" s="245">
        <v>3216</v>
      </c>
      <c r="P270" s="246">
        <v>2.6923076923076925</v>
      </c>
      <c r="Q270" s="245">
        <v>17605</v>
      </c>
      <c r="R270" s="246">
        <v>0.37496094970321781</v>
      </c>
      <c r="S270" s="245">
        <v>1978</v>
      </c>
      <c r="T270" s="246">
        <v>0.43333333333333335</v>
      </c>
      <c r="U270" s="245">
        <v>240</v>
      </c>
      <c r="V270" s="246">
        <v>0.25</v>
      </c>
      <c r="W270" s="245">
        <v>136</v>
      </c>
      <c r="X270" s="246">
        <v>0.38775510204081631</v>
      </c>
      <c r="Y270" s="245">
        <v>1558</v>
      </c>
      <c r="Z270" s="246">
        <v>0.50676982591876207</v>
      </c>
      <c r="AA270" s="245">
        <v>44</v>
      </c>
      <c r="AB270" s="246">
        <v>-0.2142857142857143</v>
      </c>
      <c r="AC270" s="245">
        <v>2635</v>
      </c>
      <c r="AD270" s="246">
        <v>0.19555353901996364</v>
      </c>
      <c r="AE270" s="245">
        <v>2835</v>
      </c>
      <c r="AF270" s="246">
        <v>0.23475609756097571</v>
      </c>
      <c r="AG270" s="245">
        <v>0</v>
      </c>
      <c r="AH270" s="246" t="s">
        <v>143</v>
      </c>
      <c r="AI270" s="245">
        <v>0</v>
      </c>
      <c r="AJ270" s="246" t="s">
        <v>143</v>
      </c>
      <c r="AK270" s="245">
        <v>1679</v>
      </c>
      <c r="AL270" s="246">
        <v>0.60823754789272022</v>
      </c>
      <c r="AM270" s="245">
        <v>692</v>
      </c>
      <c r="AN270" s="246">
        <v>-0.27081138040042152</v>
      </c>
      <c r="AO270" s="245">
        <v>316</v>
      </c>
      <c r="AP270" s="246">
        <v>0.63730569948186533</v>
      </c>
      <c r="AQ270" s="245">
        <v>430</v>
      </c>
      <c r="AR270" s="246">
        <v>0.74796747967479682</v>
      </c>
      <c r="AS270" s="245">
        <v>187861</v>
      </c>
      <c r="AT270" s="246">
        <v>0.21886354199107227</v>
      </c>
      <c r="AU270" s="247">
        <v>290220</v>
      </c>
      <c r="AV270" s="248">
        <v>0.22056566081379447</v>
      </c>
    </row>
    <row r="271" spans="2:48" ht="15" hidden="1" customHeight="1" outlineLevel="1">
      <c r="B271" s="244" t="s">
        <v>86</v>
      </c>
      <c r="C271" s="245">
        <v>129719</v>
      </c>
      <c r="D271" s="246">
        <v>0.16311745137948663</v>
      </c>
      <c r="E271" s="245">
        <v>8654</v>
      </c>
      <c r="F271" s="246">
        <v>0.10438999489535483</v>
      </c>
      <c r="G271" s="245">
        <v>9225</v>
      </c>
      <c r="H271" s="246">
        <v>0.12472567666422818</v>
      </c>
      <c r="I271" s="245">
        <v>35794</v>
      </c>
      <c r="J271" s="246">
        <v>0.2574740909889337</v>
      </c>
      <c r="K271" s="245">
        <v>21078</v>
      </c>
      <c r="L271" s="246">
        <v>0.91287775660223258</v>
      </c>
      <c r="M271" s="245">
        <v>92597</v>
      </c>
      <c r="N271" s="246">
        <v>2.7337379206284096E-2</v>
      </c>
      <c r="O271" s="245">
        <v>2617</v>
      </c>
      <c r="P271" s="246">
        <v>1.8476605005440696</v>
      </c>
      <c r="Q271" s="245">
        <v>22089</v>
      </c>
      <c r="R271" s="246">
        <v>0.20284251796994113</v>
      </c>
      <c r="S271" s="245">
        <v>1893</v>
      </c>
      <c r="T271" s="246">
        <v>0.32008368200836812</v>
      </c>
      <c r="U271" s="245">
        <v>126</v>
      </c>
      <c r="V271" s="246">
        <v>-7.8740157480314821E-3</v>
      </c>
      <c r="W271" s="245">
        <v>90</v>
      </c>
      <c r="X271" s="246">
        <v>0.18421052631578938</v>
      </c>
      <c r="Y271" s="245">
        <v>1643</v>
      </c>
      <c r="Z271" s="246">
        <v>0.38067226890756301</v>
      </c>
      <c r="AA271" s="245">
        <v>34</v>
      </c>
      <c r="AB271" s="246">
        <v>-0.17073170731707321</v>
      </c>
      <c r="AC271" s="245">
        <v>1871</v>
      </c>
      <c r="AD271" s="246">
        <v>0.67953321364452424</v>
      </c>
      <c r="AE271" s="245">
        <v>2128</v>
      </c>
      <c r="AF271" s="246">
        <v>-1.9354838709677469E-2</v>
      </c>
      <c r="AG271" s="245">
        <v>0</v>
      </c>
      <c r="AH271" s="246" t="s">
        <v>143</v>
      </c>
      <c r="AI271" s="245">
        <v>0</v>
      </c>
      <c r="AJ271" s="246" t="s">
        <v>143</v>
      </c>
      <c r="AK271" s="245">
        <v>1815</v>
      </c>
      <c r="AL271" s="246">
        <v>0.1732385261797027</v>
      </c>
      <c r="AM271" s="245">
        <v>687</v>
      </c>
      <c r="AN271" s="246">
        <v>1.5257352941176472</v>
      </c>
      <c r="AO271" s="245">
        <v>185</v>
      </c>
      <c r="AP271" s="246">
        <v>-0.13551401869158874</v>
      </c>
      <c r="AQ271" s="245">
        <v>651</v>
      </c>
      <c r="AR271" s="246">
        <v>0.8600000000000001</v>
      </c>
      <c r="AS271" s="245">
        <v>201389</v>
      </c>
      <c r="AT271" s="246">
        <v>0.16978490813724512</v>
      </c>
      <c r="AU271" s="247">
        <v>331108</v>
      </c>
      <c r="AV271" s="248">
        <v>0.16716369507131135</v>
      </c>
    </row>
    <row r="272" spans="2:48" ht="15" hidden="1" customHeight="1" outlineLevel="1">
      <c r="B272" s="244" t="s">
        <v>85</v>
      </c>
      <c r="C272" s="245">
        <v>102721</v>
      </c>
      <c r="D272" s="246">
        <v>0.18818535140887427</v>
      </c>
      <c r="E272" s="245">
        <v>8220</v>
      </c>
      <c r="F272" s="246">
        <v>7.7467558002359382E-2</v>
      </c>
      <c r="G272" s="245">
        <v>11593</v>
      </c>
      <c r="H272" s="246">
        <v>7.0254800590841882E-2</v>
      </c>
      <c r="I272" s="245">
        <v>29582</v>
      </c>
      <c r="J272" s="246">
        <v>0.11419962335216582</v>
      </c>
      <c r="K272" s="245">
        <v>14397</v>
      </c>
      <c r="L272" s="246">
        <v>0.56557198782079166</v>
      </c>
      <c r="M272" s="245">
        <v>90245</v>
      </c>
      <c r="N272" s="246">
        <v>1.1205109529945689E-2</v>
      </c>
      <c r="O272" s="245">
        <v>4244</v>
      </c>
      <c r="P272" s="246">
        <v>4.8618784530386741</v>
      </c>
      <c r="Q272" s="245">
        <v>19220</v>
      </c>
      <c r="R272" s="246">
        <v>0.58189300411522638</v>
      </c>
      <c r="S272" s="245">
        <v>1857</v>
      </c>
      <c r="T272" s="246">
        <v>-0.20641025641025645</v>
      </c>
      <c r="U272" s="245">
        <v>172</v>
      </c>
      <c r="V272" s="246">
        <v>-3.9106145251396662E-2</v>
      </c>
      <c r="W272" s="245">
        <v>144</v>
      </c>
      <c r="X272" s="246">
        <v>-0.55417956656346745</v>
      </c>
      <c r="Y272" s="245">
        <v>1509</v>
      </c>
      <c r="Z272" s="246">
        <v>-0.14793901750423488</v>
      </c>
      <c r="AA272" s="245">
        <v>32</v>
      </c>
      <c r="AB272" s="246">
        <v>-0.52238805970149249</v>
      </c>
      <c r="AC272" s="245">
        <v>1971</v>
      </c>
      <c r="AD272" s="246">
        <v>-0.19485294117647056</v>
      </c>
      <c r="AE272" s="245">
        <v>2614</v>
      </c>
      <c r="AF272" s="246">
        <v>0.10063157894736841</v>
      </c>
      <c r="AG272" s="245">
        <v>0</v>
      </c>
      <c r="AH272" s="246" t="s">
        <v>143</v>
      </c>
      <c r="AI272" s="245">
        <v>0</v>
      </c>
      <c r="AJ272" s="246" t="s">
        <v>143</v>
      </c>
      <c r="AK272" s="245">
        <v>1522</v>
      </c>
      <c r="AL272" s="246">
        <v>0.90726817042606522</v>
      </c>
      <c r="AM272" s="245">
        <v>703</v>
      </c>
      <c r="AN272" s="246">
        <v>0.98587570621468923</v>
      </c>
      <c r="AO272" s="245">
        <v>225</v>
      </c>
      <c r="AP272" s="246">
        <v>0.300578034682081</v>
      </c>
      <c r="AQ272" s="245">
        <v>286</v>
      </c>
      <c r="AR272" s="246">
        <v>-0.22282608695652173</v>
      </c>
      <c r="AS272" s="245">
        <v>186798</v>
      </c>
      <c r="AT272" s="246">
        <v>0.13039636913767017</v>
      </c>
      <c r="AU272" s="247">
        <v>289519</v>
      </c>
      <c r="AV272" s="248">
        <v>0.15024513114715021</v>
      </c>
    </row>
    <row r="273" spans="2:48" ht="15" hidden="1" customHeight="1" outlineLevel="1">
      <c r="B273" s="244" t="s">
        <v>84</v>
      </c>
      <c r="C273" s="245">
        <v>73511</v>
      </c>
      <c r="D273" s="246">
        <v>0.27069540716668694</v>
      </c>
      <c r="E273" s="245">
        <v>5929</v>
      </c>
      <c r="F273" s="246">
        <v>0.34688777828259876</v>
      </c>
      <c r="G273" s="245">
        <v>8369</v>
      </c>
      <c r="H273" s="246">
        <v>0.24594312937323215</v>
      </c>
      <c r="I273" s="245">
        <v>28403</v>
      </c>
      <c r="J273" s="246">
        <v>0.19843881856540091</v>
      </c>
      <c r="K273" s="245">
        <v>13790</v>
      </c>
      <c r="L273" s="246">
        <v>0.74645390070921991</v>
      </c>
      <c r="M273" s="245">
        <v>65005</v>
      </c>
      <c r="N273" s="246">
        <v>-7.995301044526848E-2</v>
      </c>
      <c r="O273" s="245">
        <v>1912</v>
      </c>
      <c r="P273" s="246">
        <v>1.9735614307931573</v>
      </c>
      <c r="Q273" s="245">
        <v>11031</v>
      </c>
      <c r="R273" s="246">
        <v>0.28446669771774569</v>
      </c>
      <c r="S273" s="245">
        <v>2317</v>
      </c>
      <c r="T273" s="246">
        <v>0.55607790463398254</v>
      </c>
      <c r="U273" s="245">
        <v>619</v>
      </c>
      <c r="V273" s="246">
        <v>4.2905982905982905</v>
      </c>
      <c r="W273" s="245">
        <v>309</v>
      </c>
      <c r="X273" s="246">
        <v>3.6119402985074629</v>
      </c>
      <c r="Y273" s="245">
        <v>1117</v>
      </c>
      <c r="Z273" s="246">
        <v>-4.0378006872852201E-2</v>
      </c>
      <c r="AA273" s="245">
        <v>272</v>
      </c>
      <c r="AB273" s="246">
        <v>0.92907801418439706</v>
      </c>
      <c r="AC273" s="245">
        <v>1992</v>
      </c>
      <c r="AD273" s="246">
        <v>-0.16055625790139061</v>
      </c>
      <c r="AE273" s="245">
        <v>2844</v>
      </c>
      <c r="AF273" s="246">
        <v>0.1924528301886792</v>
      </c>
      <c r="AG273" s="245">
        <v>0</v>
      </c>
      <c r="AH273" s="246" t="s">
        <v>143</v>
      </c>
      <c r="AI273" s="245">
        <v>0</v>
      </c>
      <c r="AJ273" s="246" t="s">
        <v>143</v>
      </c>
      <c r="AK273" s="245">
        <v>916</v>
      </c>
      <c r="AL273" s="246">
        <v>-0.11154219204655669</v>
      </c>
      <c r="AM273" s="245">
        <v>553</v>
      </c>
      <c r="AN273" s="246">
        <v>6.5510597302504747E-2</v>
      </c>
      <c r="AO273" s="245">
        <v>165</v>
      </c>
      <c r="AP273" s="246">
        <v>7.8431372549019551E-2</v>
      </c>
      <c r="AQ273" s="245">
        <v>367</v>
      </c>
      <c r="AR273" s="246">
        <v>1.1337209302325579</v>
      </c>
      <c r="AS273" s="245">
        <v>143668</v>
      </c>
      <c r="AT273" s="246">
        <v>9.8698398617335314E-2</v>
      </c>
      <c r="AU273" s="247">
        <v>217179</v>
      </c>
      <c r="AV273" s="248">
        <v>0.15145297513957146</v>
      </c>
    </row>
    <row r="274" spans="2:48" ht="15" hidden="1" customHeight="1" outlineLevel="1">
      <c r="B274" s="244" t="s">
        <v>83</v>
      </c>
      <c r="C274" s="245">
        <v>61427</v>
      </c>
      <c r="D274" s="246">
        <v>0.45148865784499059</v>
      </c>
      <c r="E274" s="245">
        <v>5796</v>
      </c>
      <c r="F274" s="246">
        <v>1.1651101979828167</v>
      </c>
      <c r="G274" s="245">
        <v>7211</v>
      </c>
      <c r="H274" s="246">
        <v>0.44770126480626371</v>
      </c>
      <c r="I274" s="245">
        <v>34026</v>
      </c>
      <c r="J274" s="246">
        <v>0.32371134020618553</v>
      </c>
      <c r="K274" s="245">
        <v>27654</v>
      </c>
      <c r="L274" s="246">
        <v>0.99495022363295349</v>
      </c>
      <c r="M274" s="245">
        <v>63732</v>
      </c>
      <c r="N274" s="246">
        <v>-1.4656771799628987E-2</v>
      </c>
      <c r="O274" s="245">
        <v>501</v>
      </c>
      <c r="P274" s="246">
        <v>0.16511627906976734</v>
      </c>
      <c r="Q274" s="245">
        <v>9066</v>
      </c>
      <c r="R274" s="246">
        <v>0.34350918790752805</v>
      </c>
      <c r="S274" s="245">
        <v>477</v>
      </c>
      <c r="T274" s="246">
        <v>-0.72218986604542801</v>
      </c>
      <c r="U274" s="245">
        <v>206</v>
      </c>
      <c r="V274" s="246">
        <v>-0.12340425531914889</v>
      </c>
      <c r="W274" s="245">
        <v>28</v>
      </c>
      <c r="X274" s="246">
        <v>-0.50877192982456143</v>
      </c>
      <c r="Y274" s="245">
        <v>200</v>
      </c>
      <c r="Z274" s="246">
        <v>-0.83857949959644873</v>
      </c>
      <c r="AA274" s="245">
        <v>43</v>
      </c>
      <c r="AB274" s="246">
        <v>-0.76881720430107525</v>
      </c>
      <c r="AC274" s="245">
        <v>2483</v>
      </c>
      <c r="AD274" s="246">
        <v>0.62075718015665804</v>
      </c>
      <c r="AE274" s="245">
        <v>2433</v>
      </c>
      <c r="AF274" s="246">
        <v>0.40798611111111116</v>
      </c>
      <c r="AG274" s="245">
        <v>0</v>
      </c>
      <c r="AH274" s="246" t="s">
        <v>143</v>
      </c>
      <c r="AI274" s="245">
        <v>0</v>
      </c>
      <c r="AJ274" s="246" t="s">
        <v>143</v>
      </c>
      <c r="AK274" s="245">
        <v>914</v>
      </c>
      <c r="AL274" s="246">
        <v>0.96559139784946235</v>
      </c>
      <c r="AM274" s="245">
        <v>653</v>
      </c>
      <c r="AN274" s="246">
        <v>-0.15633074935400515</v>
      </c>
      <c r="AO274" s="245">
        <v>153</v>
      </c>
      <c r="AP274" s="246">
        <v>-0.203125</v>
      </c>
      <c r="AQ274" s="245">
        <v>218</v>
      </c>
      <c r="AR274" s="246">
        <v>-0.11020408163265305</v>
      </c>
      <c r="AS274" s="245">
        <v>155404</v>
      </c>
      <c r="AT274" s="246">
        <v>0.2340114663236299</v>
      </c>
      <c r="AU274" s="247">
        <v>216831</v>
      </c>
      <c r="AV274" s="248">
        <v>0.28871230401654646</v>
      </c>
    </row>
    <row r="275" spans="2:48" ht="15" hidden="1" customHeight="1" outlineLevel="1">
      <c r="B275" s="244" t="s">
        <v>82</v>
      </c>
      <c r="C275" s="245">
        <v>61498</v>
      </c>
      <c r="D275" s="246">
        <v>-0.22513418844341404</v>
      </c>
      <c r="E275" s="245">
        <v>5828</v>
      </c>
      <c r="F275" s="246">
        <v>0.35977601493233791</v>
      </c>
      <c r="G275" s="245">
        <v>5613</v>
      </c>
      <c r="H275" s="246">
        <v>-8.1342062193126008E-2</v>
      </c>
      <c r="I275" s="245">
        <v>32651</v>
      </c>
      <c r="J275" s="246">
        <v>5.8207745908280595E-2</v>
      </c>
      <c r="K275" s="245">
        <v>29121</v>
      </c>
      <c r="L275" s="246">
        <v>0.54250754806928336</v>
      </c>
      <c r="M275" s="245">
        <v>60504</v>
      </c>
      <c r="N275" s="246">
        <v>2.2562490493332588E-2</v>
      </c>
      <c r="O275" s="245">
        <v>1719</v>
      </c>
      <c r="P275" s="246">
        <v>2.0917266187050361</v>
      </c>
      <c r="Q275" s="245">
        <v>10755</v>
      </c>
      <c r="R275" s="246">
        <v>0.15149892933618836</v>
      </c>
      <c r="S275" s="245">
        <v>12649</v>
      </c>
      <c r="T275" s="246">
        <v>-0.34167794316644118</v>
      </c>
      <c r="U275" s="245">
        <v>4805</v>
      </c>
      <c r="V275" s="246">
        <v>-0.44276933781746497</v>
      </c>
      <c r="W275" s="245">
        <v>732</v>
      </c>
      <c r="X275" s="246">
        <v>-0.70731707317073167</v>
      </c>
      <c r="Y275" s="245">
        <v>3175</v>
      </c>
      <c r="Z275" s="246">
        <v>6.9383630852138722E-2</v>
      </c>
      <c r="AA275" s="245">
        <v>3937</v>
      </c>
      <c r="AB275" s="246">
        <v>-0.23120484280413978</v>
      </c>
      <c r="AC275" s="245">
        <v>2152</v>
      </c>
      <c r="AD275" s="246">
        <v>0.23678160919540225</v>
      </c>
      <c r="AE275" s="245">
        <v>2048</v>
      </c>
      <c r="AF275" s="246">
        <v>0.19277810133954576</v>
      </c>
      <c r="AG275" s="245">
        <v>0</v>
      </c>
      <c r="AH275" s="246" t="s">
        <v>143</v>
      </c>
      <c r="AI275" s="245">
        <v>0</v>
      </c>
      <c r="AJ275" s="246" t="s">
        <v>143</v>
      </c>
      <c r="AK275" s="245">
        <v>1106</v>
      </c>
      <c r="AL275" s="246">
        <v>0.28306264501160094</v>
      </c>
      <c r="AM275" s="245">
        <v>530</v>
      </c>
      <c r="AN275" s="246">
        <v>-0.17701863354037262</v>
      </c>
      <c r="AO275" s="245">
        <v>165</v>
      </c>
      <c r="AP275" s="246">
        <v>8.5526315789473673E-2</v>
      </c>
      <c r="AQ275" s="245">
        <v>347</v>
      </c>
      <c r="AR275" s="246">
        <v>0.33461538461538454</v>
      </c>
      <c r="AS275" s="245">
        <v>165303</v>
      </c>
      <c r="AT275" s="246">
        <v>7.1607771446352553E-2</v>
      </c>
      <c r="AU275" s="247">
        <v>226801</v>
      </c>
      <c r="AV275" s="248">
        <v>-2.9200892035458836E-2</v>
      </c>
    </row>
    <row r="276" spans="2:48" ht="15" hidden="1" customHeight="1" outlineLevel="1">
      <c r="B276" s="244" t="s">
        <v>81</v>
      </c>
      <c r="C276" s="245">
        <v>77229</v>
      </c>
      <c r="D276" s="246">
        <v>0.90064725715551397</v>
      </c>
      <c r="E276" s="245">
        <v>6476</v>
      </c>
      <c r="F276" s="246">
        <v>-5.6801631226332638E-2</v>
      </c>
      <c r="G276" s="245">
        <v>8638</v>
      </c>
      <c r="H276" s="246">
        <v>0.39615322450299018</v>
      </c>
      <c r="I276" s="245">
        <v>43861</v>
      </c>
      <c r="J276" s="246">
        <v>-2.2066518039947081E-3</v>
      </c>
      <c r="K276" s="245">
        <v>15474</v>
      </c>
      <c r="L276" s="246">
        <v>0.22702402664340648</v>
      </c>
      <c r="M276" s="245">
        <v>60645</v>
      </c>
      <c r="N276" s="246">
        <v>-8.2401537274364167E-2</v>
      </c>
      <c r="O276" s="245">
        <v>2196</v>
      </c>
      <c r="P276" s="246">
        <v>2.2874251497005988</v>
      </c>
      <c r="Q276" s="245">
        <v>5529</v>
      </c>
      <c r="R276" s="246">
        <v>-0.10301752109020113</v>
      </c>
      <c r="S276" s="245">
        <v>49664</v>
      </c>
      <c r="T276" s="246">
        <v>-1.5638316849344913E-2</v>
      </c>
      <c r="U276" s="245">
        <v>18156</v>
      </c>
      <c r="V276" s="246">
        <v>3.0770977631429552E-2</v>
      </c>
      <c r="W276" s="245">
        <v>2427</v>
      </c>
      <c r="X276" s="246">
        <v>-9.3877551020408179E-3</v>
      </c>
      <c r="Y276" s="245">
        <v>8239</v>
      </c>
      <c r="Z276" s="246">
        <v>-0.10891196192948305</v>
      </c>
      <c r="AA276" s="245">
        <v>20842</v>
      </c>
      <c r="AB276" s="246">
        <v>-1.4236390294660173E-2</v>
      </c>
      <c r="AC276" s="245">
        <v>2175</v>
      </c>
      <c r="AD276" s="246">
        <v>3.1294452347083945E-2</v>
      </c>
      <c r="AE276" s="245">
        <v>1530</v>
      </c>
      <c r="AF276" s="246">
        <v>-3.2258064516129004E-2</v>
      </c>
      <c r="AG276" s="245">
        <v>0</v>
      </c>
      <c r="AH276" s="246" t="s">
        <v>143</v>
      </c>
      <c r="AI276" s="245">
        <v>0</v>
      </c>
      <c r="AJ276" s="246" t="s">
        <v>143</v>
      </c>
      <c r="AK276" s="245">
        <v>905</v>
      </c>
      <c r="AL276" s="246">
        <v>-3.3039647577092213E-3</v>
      </c>
      <c r="AM276" s="245">
        <v>449</v>
      </c>
      <c r="AN276" s="246">
        <v>-0.6524767801857585</v>
      </c>
      <c r="AO276" s="245">
        <v>107</v>
      </c>
      <c r="AP276" s="246">
        <v>-0.52654867256637172</v>
      </c>
      <c r="AQ276" s="245">
        <v>246</v>
      </c>
      <c r="AR276" s="246">
        <v>-0.16610169491525428</v>
      </c>
      <c r="AS276" s="245">
        <v>197966</v>
      </c>
      <c r="AT276" s="246">
        <v>-8.6631680153833601E-3</v>
      </c>
      <c r="AU276" s="247">
        <v>275195</v>
      </c>
      <c r="AV276" s="248">
        <v>0.14507612481223653</v>
      </c>
    </row>
    <row r="277" spans="2:48" ht="15" hidden="1" customHeight="1" outlineLevel="1">
      <c r="B277" s="244" t="s">
        <v>80</v>
      </c>
      <c r="C277" s="245">
        <v>34677</v>
      </c>
      <c r="D277" s="246">
        <v>2.2528234010556369E-2</v>
      </c>
      <c r="E277" s="245">
        <v>5807</v>
      </c>
      <c r="F277" s="246">
        <v>5.639439694378745E-2</v>
      </c>
      <c r="G277" s="245">
        <v>7773</v>
      </c>
      <c r="H277" s="246">
        <v>0.17169128730780825</v>
      </c>
      <c r="I277" s="245">
        <v>36434</v>
      </c>
      <c r="J277" s="246">
        <v>8.3442369454026499E-2</v>
      </c>
      <c r="K277" s="245">
        <v>16550</v>
      </c>
      <c r="L277" s="246">
        <v>0.32389408847292223</v>
      </c>
      <c r="M277" s="245">
        <v>61550</v>
      </c>
      <c r="N277" s="246">
        <v>9.8224640913551653E-2</v>
      </c>
      <c r="O277" s="245">
        <v>1286</v>
      </c>
      <c r="P277" s="246">
        <v>1.2210708117443869</v>
      </c>
      <c r="Q277" s="245">
        <v>7828</v>
      </c>
      <c r="R277" s="246">
        <v>0.14310747663551404</v>
      </c>
      <c r="S277" s="245">
        <v>48260</v>
      </c>
      <c r="T277" s="246">
        <v>-0.10832732849250781</v>
      </c>
      <c r="U277" s="245">
        <v>16526</v>
      </c>
      <c r="V277" s="246">
        <v>-0.10403903496882627</v>
      </c>
      <c r="W277" s="245">
        <v>2419</v>
      </c>
      <c r="X277" s="246">
        <v>-0.21992905514350214</v>
      </c>
      <c r="Y277" s="245">
        <v>8477</v>
      </c>
      <c r="Z277" s="246">
        <v>-0.17930099719237103</v>
      </c>
      <c r="AA277" s="245">
        <v>20838</v>
      </c>
      <c r="AB277" s="246">
        <v>-6.3376483279395934E-2</v>
      </c>
      <c r="AC277" s="245">
        <v>1882</v>
      </c>
      <c r="AD277" s="246">
        <v>4.4395116537180979E-2</v>
      </c>
      <c r="AE277" s="245">
        <v>1940</v>
      </c>
      <c r="AF277" s="246">
        <v>0.22012578616352196</v>
      </c>
      <c r="AG277" s="245">
        <v>0</v>
      </c>
      <c r="AH277" s="246" t="s">
        <v>143</v>
      </c>
      <c r="AI277" s="245">
        <v>0</v>
      </c>
      <c r="AJ277" s="246" t="s">
        <v>143</v>
      </c>
      <c r="AK277" s="245">
        <v>772</v>
      </c>
      <c r="AL277" s="246">
        <v>0.10601719197707737</v>
      </c>
      <c r="AM277" s="245">
        <v>353</v>
      </c>
      <c r="AN277" s="246">
        <v>-0.63267429760665972</v>
      </c>
      <c r="AO277" s="245">
        <v>396</v>
      </c>
      <c r="AP277" s="246">
        <v>0.22222222222222232</v>
      </c>
      <c r="AQ277" s="245">
        <v>422</v>
      </c>
      <c r="AR277" s="246">
        <v>0.51798561151079148</v>
      </c>
      <c r="AS277" s="245">
        <v>191384</v>
      </c>
      <c r="AT277" s="246">
        <v>5.260147398526005E-2</v>
      </c>
      <c r="AU277" s="247">
        <v>226061</v>
      </c>
      <c r="AV277" s="248">
        <v>4.7873992388739683E-2</v>
      </c>
    </row>
    <row r="278" spans="2:48" ht="15" hidden="1" customHeight="1" outlineLevel="1">
      <c r="B278" s="244" t="s">
        <v>79</v>
      </c>
      <c r="C278" s="245">
        <v>25431</v>
      </c>
      <c r="D278" s="246">
        <v>-0.12800027431079408</v>
      </c>
      <c r="E278" s="245">
        <v>5585</v>
      </c>
      <c r="F278" s="246">
        <v>0.3021683376078339</v>
      </c>
      <c r="G278" s="245">
        <v>6540</v>
      </c>
      <c r="H278" s="246">
        <v>-0.1237942122186495</v>
      </c>
      <c r="I278" s="245">
        <v>36795</v>
      </c>
      <c r="J278" s="246">
        <v>0.10958656252827126</v>
      </c>
      <c r="K278" s="245">
        <v>10402</v>
      </c>
      <c r="L278" s="246">
        <v>0.15079101670538786</v>
      </c>
      <c r="M278" s="245">
        <v>60239</v>
      </c>
      <c r="N278" s="246">
        <v>4.2594066945896403E-2</v>
      </c>
      <c r="O278" s="245">
        <v>410</v>
      </c>
      <c r="P278" s="246">
        <v>7.6115485564304475E-2</v>
      </c>
      <c r="Q278" s="245">
        <v>10664</v>
      </c>
      <c r="R278" s="246">
        <v>0.19578380802870599</v>
      </c>
      <c r="S278" s="245">
        <v>48467</v>
      </c>
      <c r="T278" s="246">
        <v>-0.12579138182933203</v>
      </c>
      <c r="U278" s="245">
        <v>15397</v>
      </c>
      <c r="V278" s="246">
        <v>-0.12700572659749387</v>
      </c>
      <c r="W278" s="245">
        <v>3571</v>
      </c>
      <c r="X278" s="246">
        <v>0.16357119582926027</v>
      </c>
      <c r="Y278" s="245">
        <v>8360</v>
      </c>
      <c r="Z278" s="246">
        <v>-0.31045859452325963</v>
      </c>
      <c r="AA278" s="245">
        <v>21139</v>
      </c>
      <c r="AB278" s="246">
        <v>-6.510105700765112E-2</v>
      </c>
      <c r="AC278" s="245">
        <v>1831</v>
      </c>
      <c r="AD278" s="246">
        <v>-0.16354499771585196</v>
      </c>
      <c r="AE278" s="245">
        <v>2149</v>
      </c>
      <c r="AF278" s="246">
        <v>0.43457943925233655</v>
      </c>
      <c r="AG278" s="245">
        <v>0</v>
      </c>
      <c r="AH278" s="246" t="s">
        <v>143</v>
      </c>
      <c r="AI278" s="245">
        <v>0</v>
      </c>
      <c r="AJ278" s="246" t="s">
        <v>143</v>
      </c>
      <c r="AK278" s="245">
        <v>1096</v>
      </c>
      <c r="AL278" s="246">
        <v>-0.10090237899917964</v>
      </c>
      <c r="AM278" s="245">
        <v>957</v>
      </c>
      <c r="AN278" s="246">
        <v>-1.7453798767967155E-2</v>
      </c>
      <c r="AO278" s="245">
        <v>123</v>
      </c>
      <c r="AP278" s="246">
        <v>-0.27647058823529413</v>
      </c>
      <c r="AQ278" s="245">
        <v>605</v>
      </c>
      <c r="AR278" s="246">
        <v>1.137809187279152</v>
      </c>
      <c r="AS278" s="245">
        <v>185989</v>
      </c>
      <c r="AT278" s="246">
        <v>1.6966853668405557E-2</v>
      </c>
      <c r="AU278" s="247">
        <v>211420</v>
      </c>
      <c r="AV278" s="248">
        <v>-2.9709974062721578E-3</v>
      </c>
    </row>
    <row r="279" spans="2:48" collapsed="1">
      <c r="B279" s="257">
        <v>1991</v>
      </c>
      <c r="C279" s="258">
        <v>847815</v>
      </c>
      <c r="D279" s="259">
        <v>0.16525010239395699</v>
      </c>
      <c r="E279" s="258">
        <v>81188</v>
      </c>
      <c r="F279" s="259">
        <v>0.24285101953340282</v>
      </c>
      <c r="G279" s="258">
        <v>96349</v>
      </c>
      <c r="H279" s="259">
        <v>0.1553191999616288</v>
      </c>
      <c r="I279" s="258">
        <v>452682</v>
      </c>
      <c r="J279" s="259">
        <v>0.2028026655613302</v>
      </c>
      <c r="K279" s="258">
        <v>192506</v>
      </c>
      <c r="L279" s="259">
        <v>0.4440043806351921</v>
      </c>
      <c r="M279" s="258">
        <v>902278</v>
      </c>
      <c r="N279" s="259">
        <v>8.708585693683224E-2</v>
      </c>
      <c r="O279" s="258">
        <v>21826</v>
      </c>
      <c r="P279" s="259">
        <v>1.4446684587813619</v>
      </c>
      <c r="Q279" s="258">
        <v>150813</v>
      </c>
      <c r="R279" s="259">
        <v>0.31576513697434994</v>
      </c>
      <c r="S279" s="258">
        <v>289197</v>
      </c>
      <c r="T279" s="259">
        <v>-3.5328298664389468E-2</v>
      </c>
      <c r="U279" s="258">
        <v>102383</v>
      </c>
      <c r="V279" s="259">
        <v>-3.0950375285131559E-2</v>
      </c>
      <c r="W279" s="258">
        <v>21028</v>
      </c>
      <c r="X279" s="259">
        <v>8.1297886563480137E-2</v>
      </c>
      <c r="Y279" s="258">
        <v>54341</v>
      </c>
      <c r="Z279" s="259">
        <v>-7.1823864995046671E-2</v>
      </c>
      <c r="AA279" s="258">
        <v>111445</v>
      </c>
      <c r="AB279" s="259">
        <v>-4.0441872879750651E-2</v>
      </c>
      <c r="AC279" s="258">
        <v>28411</v>
      </c>
      <c r="AD279" s="259">
        <v>0.2391939634492084</v>
      </c>
      <c r="AE279" s="258">
        <v>29415</v>
      </c>
      <c r="AF279" s="259">
        <v>0.27663729872835385</v>
      </c>
      <c r="AG279" s="258">
        <v>0</v>
      </c>
      <c r="AH279" s="259" t="s">
        <v>143</v>
      </c>
      <c r="AI279" s="258">
        <v>0</v>
      </c>
      <c r="AJ279" s="259" t="s">
        <v>143</v>
      </c>
      <c r="AK279" s="258">
        <v>14449</v>
      </c>
      <c r="AL279" s="259">
        <v>0.26401889598460326</v>
      </c>
      <c r="AM279" s="258">
        <v>7320</v>
      </c>
      <c r="AN279" s="259">
        <v>-0.1940101299273288</v>
      </c>
      <c r="AO279" s="258">
        <v>2458</v>
      </c>
      <c r="AP279" s="259">
        <v>4.1525423728813626E-2</v>
      </c>
      <c r="AQ279" s="258">
        <v>4932</v>
      </c>
      <c r="AR279" s="259">
        <v>0.43832020997375332</v>
      </c>
      <c r="AS279" s="258">
        <v>2275121</v>
      </c>
      <c r="AT279" s="259">
        <v>0.14553514289727931</v>
      </c>
      <c r="AU279" s="260">
        <v>3122936</v>
      </c>
      <c r="AV279" s="261">
        <v>0.15082108695307705</v>
      </c>
    </row>
    <row r="280" spans="2:48" ht="15" hidden="1" customHeight="1" outlineLevel="1">
      <c r="B280" s="244" t="s">
        <v>90</v>
      </c>
      <c r="C280" s="245">
        <v>46825</v>
      </c>
      <c r="D280" s="246">
        <v>0.16866748196770409</v>
      </c>
      <c r="E280" s="245">
        <v>6105</v>
      </c>
      <c r="F280" s="246">
        <v>0.4746376811594204</v>
      </c>
      <c r="G280" s="245">
        <v>7729</v>
      </c>
      <c r="H280" s="246">
        <v>0.11096737099324416</v>
      </c>
      <c r="I280" s="245">
        <v>38213</v>
      </c>
      <c r="J280" s="246">
        <v>9.8106267421477655E-2</v>
      </c>
      <c r="K280" s="245">
        <v>11004</v>
      </c>
      <c r="L280" s="246">
        <v>0.65847776940467218</v>
      </c>
      <c r="M280" s="245">
        <v>57479</v>
      </c>
      <c r="N280" s="246">
        <v>-8.2786793687267601E-2</v>
      </c>
      <c r="O280" s="245">
        <v>892</v>
      </c>
      <c r="P280" s="246">
        <v>0.85062240663900424</v>
      </c>
      <c r="Q280" s="245">
        <v>7433</v>
      </c>
      <c r="R280" s="246">
        <v>0.2994755244755245</v>
      </c>
      <c r="S280" s="245">
        <v>52866</v>
      </c>
      <c r="T280" s="246">
        <v>5.2897829117705575E-2</v>
      </c>
      <c r="U280" s="245">
        <v>20208</v>
      </c>
      <c r="V280" s="246">
        <v>0.26894819466248032</v>
      </c>
      <c r="W280" s="245">
        <v>3272</v>
      </c>
      <c r="X280" s="246">
        <v>0.12633390705679859</v>
      </c>
      <c r="Y280" s="245">
        <v>7220</v>
      </c>
      <c r="Z280" s="246">
        <v>-0.32937023964332157</v>
      </c>
      <c r="AA280" s="245">
        <v>22166</v>
      </c>
      <c r="AB280" s="246">
        <v>7.5288638789172468E-2</v>
      </c>
      <c r="AC280" s="245">
        <v>1938</v>
      </c>
      <c r="AD280" s="246">
        <v>-0.16680997420464316</v>
      </c>
      <c r="AE280" s="245">
        <v>1777</v>
      </c>
      <c r="AF280" s="246">
        <v>-3.6334056399132342E-2</v>
      </c>
      <c r="AG280" s="245">
        <v>0</v>
      </c>
      <c r="AH280" s="246" t="s">
        <v>143</v>
      </c>
      <c r="AI280" s="245">
        <v>0</v>
      </c>
      <c r="AJ280" s="246" t="s">
        <v>143</v>
      </c>
      <c r="AK280" s="245">
        <v>590</v>
      </c>
      <c r="AL280" s="246">
        <v>-0.29761904761904767</v>
      </c>
      <c r="AM280" s="245">
        <v>846</v>
      </c>
      <c r="AN280" s="246">
        <v>0.11756935270805813</v>
      </c>
      <c r="AO280" s="245">
        <v>126</v>
      </c>
      <c r="AP280" s="246">
        <v>-0.35051546391752575</v>
      </c>
      <c r="AQ280" s="245">
        <v>344</v>
      </c>
      <c r="AR280" s="246">
        <v>7.8369905956112929E-2</v>
      </c>
      <c r="AS280" s="245">
        <v>187470</v>
      </c>
      <c r="AT280" s="246">
        <v>5.35336959942454E-2</v>
      </c>
      <c r="AU280" s="247">
        <v>234295</v>
      </c>
      <c r="AV280" s="248">
        <v>7.4693478769419785E-2</v>
      </c>
    </row>
    <row r="281" spans="2:48" ht="15" hidden="1" customHeight="1" outlineLevel="1">
      <c r="B281" s="244" t="s">
        <v>89</v>
      </c>
      <c r="C281" s="245">
        <v>43918</v>
      </c>
      <c r="D281" s="246">
        <v>0.20902959394356513</v>
      </c>
      <c r="E281" s="245">
        <v>5575</v>
      </c>
      <c r="F281" s="246">
        <v>0.81655262300423592</v>
      </c>
      <c r="G281" s="245">
        <v>5726</v>
      </c>
      <c r="H281" s="246">
        <v>6.5500558243394069E-2</v>
      </c>
      <c r="I281" s="245">
        <v>37438</v>
      </c>
      <c r="J281" s="246">
        <v>8.8852048977692499E-2</v>
      </c>
      <c r="K281" s="245">
        <v>6311</v>
      </c>
      <c r="L281" s="246">
        <v>0.49055266887104398</v>
      </c>
      <c r="M281" s="245">
        <v>64190</v>
      </c>
      <c r="N281" s="246">
        <v>0.17753889051951854</v>
      </c>
      <c r="O281" s="245">
        <v>1080</v>
      </c>
      <c r="P281" s="246">
        <v>1.2978723404255321</v>
      </c>
      <c r="Q281" s="245">
        <v>5124</v>
      </c>
      <c r="R281" s="246">
        <v>0.11731356301788054</v>
      </c>
      <c r="S281" s="245">
        <v>42941</v>
      </c>
      <c r="T281" s="246">
        <v>-2.0573409666309384E-2</v>
      </c>
      <c r="U281" s="245">
        <v>15636</v>
      </c>
      <c r="V281" s="246">
        <v>9.1746962714704727E-2</v>
      </c>
      <c r="W281" s="245">
        <v>2973</v>
      </c>
      <c r="X281" s="246">
        <v>4.2060988433228141E-2</v>
      </c>
      <c r="Y281" s="245">
        <v>6778</v>
      </c>
      <c r="Z281" s="246">
        <v>-0.31535353535353539</v>
      </c>
      <c r="AA281" s="245">
        <v>17554</v>
      </c>
      <c r="AB281" s="246">
        <v>4.6875E-2</v>
      </c>
      <c r="AC281" s="245">
        <v>1920</v>
      </c>
      <c r="AD281" s="246">
        <v>-1.0309278350515427E-2</v>
      </c>
      <c r="AE281" s="245">
        <v>2261</v>
      </c>
      <c r="AF281" s="246">
        <v>0.35714285714285721</v>
      </c>
      <c r="AG281" s="245">
        <v>0</v>
      </c>
      <c r="AH281" s="246" t="s">
        <v>143</v>
      </c>
      <c r="AI281" s="245">
        <v>0</v>
      </c>
      <c r="AJ281" s="246" t="s">
        <v>143</v>
      </c>
      <c r="AK281" s="245">
        <v>646</v>
      </c>
      <c r="AL281" s="246">
        <v>-0.30835117773019272</v>
      </c>
      <c r="AM281" s="245">
        <v>1191</v>
      </c>
      <c r="AN281" s="246">
        <v>2.3361344537815127</v>
      </c>
      <c r="AO281" s="245">
        <v>203</v>
      </c>
      <c r="AP281" s="246">
        <v>-9.7560975609756184E-3</v>
      </c>
      <c r="AQ281" s="245">
        <v>235</v>
      </c>
      <c r="AR281" s="246">
        <v>0.31284916201117308</v>
      </c>
      <c r="AS281" s="245">
        <v>175096</v>
      </c>
      <c r="AT281" s="246">
        <v>0.12367078453393221</v>
      </c>
      <c r="AU281" s="247">
        <v>219014</v>
      </c>
      <c r="AV281" s="248">
        <v>0.13980744210252416</v>
      </c>
    </row>
    <row r="282" spans="2:48" ht="15" hidden="1" customHeight="1" outlineLevel="1">
      <c r="B282" s="244" t="s">
        <v>88</v>
      </c>
      <c r="C282" s="245">
        <v>71966</v>
      </c>
      <c r="D282" s="246">
        <v>0.24347300215982726</v>
      </c>
      <c r="E282" s="245">
        <v>5050</v>
      </c>
      <c r="F282" s="246">
        <v>0.54907975460122693</v>
      </c>
      <c r="G282" s="245">
        <v>5661</v>
      </c>
      <c r="H282" s="246">
        <v>5.7142857142857162E-2</v>
      </c>
      <c r="I282" s="245">
        <v>28622</v>
      </c>
      <c r="J282" s="246">
        <v>9.5872578298491495E-2</v>
      </c>
      <c r="K282" s="245">
        <v>10769</v>
      </c>
      <c r="L282" s="246">
        <v>0.57326515704894088</v>
      </c>
      <c r="M282" s="245">
        <v>71010</v>
      </c>
      <c r="N282" s="246">
        <v>-3.7896134512986568E-2</v>
      </c>
      <c r="O282" s="245">
        <v>1185</v>
      </c>
      <c r="P282" s="246">
        <v>0.84292379471228607</v>
      </c>
      <c r="Q282" s="245">
        <v>12139</v>
      </c>
      <c r="R282" s="246">
        <v>0.31119032188377616</v>
      </c>
      <c r="S282" s="245">
        <v>16390</v>
      </c>
      <c r="T282" s="246">
        <v>-0.15637224624253654</v>
      </c>
      <c r="U282" s="245">
        <v>6640</v>
      </c>
      <c r="V282" s="246">
        <v>-6.7939359910162866E-2</v>
      </c>
      <c r="W282" s="245">
        <v>1460</v>
      </c>
      <c r="X282" s="246">
        <v>6.7251461988304007E-2</v>
      </c>
      <c r="Y282" s="245">
        <v>3482</v>
      </c>
      <c r="Z282" s="246">
        <v>-0.43382113821138213</v>
      </c>
      <c r="AA282" s="245">
        <v>4808</v>
      </c>
      <c r="AB282" s="246">
        <v>4.5967404931048783E-3</v>
      </c>
      <c r="AC282" s="245">
        <v>1558</v>
      </c>
      <c r="AD282" s="246">
        <v>-0.11022272986864645</v>
      </c>
      <c r="AE282" s="245">
        <v>1663</v>
      </c>
      <c r="AF282" s="246">
        <v>5.1201011378002592E-2</v>
      </c>
      <c r="AG282" s="245">
        <v>0</v>
      </c>
      <c r="AH282" s="246" t="s">
        <v>143</v>
      </c>
      <c r="AI282" s="245">
        <v>0</v>
      </c>
      <c r="AJ282" s="246" t="s">
        <v>143</v>
      </c>
      <c r="AK282" s="245">
        <v>1623</v>
      </c>
      <c r="AL282" s="246">
        <v>0.93444576877234797</v>
      </c>
      <c r="AM282" s="245">
        <v>306</v>
      </c>
      <c r="AN282" s="246">
        <v>6.25E-2</v>
      </c>
      <c r="AO282" s="245">
        <v>234</v>
      </c>
      <c r="AP282" s="246">
        <v>8.6206896551723755E-3</v>
      </c>
      <c r="AQ282" s="245">
        <v>353</v>
      </c>
      <c r="AR282" s="246">
        <v>-0.20135746606334837</v>
      </c>
      <c r="AS282" s="245">
        <v>156619</v>
      </c>
      <c r="AT282" s="246">
        <v>4.4635055727120454E-2</v>
      </c>
      <c r="AU282" s="247">
        <v>228585</v>
      </c>
      <c r="AV282" s="248">
        <v>0.1000134743650205</v>
      </c>
    </row>
    <row r="283" spans="2:48" ht="15" hidden="1" customHeight="1" outlineLevel="1">
      <c r="B283" s="244" t="s">
        <v>87</v>
      </c>
      <c r="C283" s="245">
        <v>83647</v>
      </c>
      <c r="D283" s="246">
        <v>0.13903073382627285</v>
      </c>
      <c r="E283" s="245">
        <v>5112</v>
      </c>
      <c r="F283" s="246">
        <v>0.2130991931656383</v>
      </c>
      <c r="G283" s="245">
        <v>7153</v>
      </c>
      <c r="H283" s="246">
        <v>0.51932880203908249</v>
      </c>
      <c r="I283" s="245">
        <v>26061</v>
      </c>
      <c r="J283" s="246">
        <v>8.4745057232050058E-2</v>
      </c>
      <c r="K283" s="245">
        <v>10227</v>
      </c>
      <c r="L283" s="246">
        <v>0.17972084438804936</v>
      </c>
      <c r="M283" s="245">
        <v>83523</v>
      </c>
      <c r="N283" s="246">
        <v>-9.366827627366936E-2</v>
      </c>
      <c r="O283" s="245">
        <v>871</v>
      </c>
      <c r="P283" s="246">
        <v>0.32572298325722993</v>
      </c>
      <c r="Q283" s="245">
        <v>12804</v>
      </c>
      <c r="R283" s="246">
        <v>0.24322749781532194</v>
      </c>
      <c r="S283" s="245">
        <v>1380</v>
      </c>
      <c r="T283" s="246">
        <v>-0.50359712230215825</v>
      </c>
      <c r="U283" s="245">
        <v>192</v>
      </c>
      <c r="V283" s="246">
        <v>4.3478260869565188E-2</v>
      </c>
      <c r="W283" s="245">
        <v>98</v>
      </c>
      <c r="X283" s="246">
        <v>0.66101694915254239</v>
      </c>
      <c r="Y283" s="245">
        <v>1034</v>
      </c>
      <c r="Z283" s="246">
        <v>-0.58340048348106366</v>
      </c>
      <c r="AA283" s="245">
        <v>56</v>
      </c>
      <c r="AB283" s="246">
        <v>1.8181818181818077E-2</v>
      </c>
      <c r="AC283" s="245">
        <v>2204</v>
      </c>
      <c r="AD283" s="246">
        <v>0.22717149220489974</v>
      </c>
      <c r="AE283" s="245">
        <v>2296</v>
      </c>
      <c r="AF283" s="246">
        <v>0.19210799584631366</v>
      </c>
      <c r="AG283" s="245">
        <v>0</v>
      </c>
      <c r="AH283" s="246" t="s">
        <v>143</v>
      </c>
      <c r="AI283" s="245">
        <v>0</v>
      </c>
      <c r="AJ283" s="246" t="s">
        <v>143</v>
      </c>
      <c r="AK283" s="245">
        <v>1044</v>
      </c>
      <c r="AL283" s="246">
        <v>0.17303370786516847</v>
      </c>
      <c r="AM283" s="245">
        <v>949</v>
      </c>
      <c r="AN283" s="246">
        <v>2.4384057971014492</v>
      </c>
      <c r="AO283" s="245">
        <v>193</v>
      </c>
      <c r="AP283" s="246">
        <v>-0.24609375</v>
      </c>
      <c r="AQ283" s="245">
        <v>246</v>
      </c>
      <c r="AR283" s="246">
        <v>-0.10869565217391308</v>
      </c>
      <c r="AS283" s="245">
        <v>154128</v>
      </c>
      <c r="AT283" s="246">
        <v>7.0960912690634093E-3</v>
      </c>
      <c r="AU283" s="247">
        <v>237775</v>
      </c>
      <c r="AV283" s="248">
        <v>4.9876588999421489E-2</v>
      </c>
    </row>
    <row r="284" spans="2:48" ht="15" hidden="1" customHeight="1" outlineLevel="1">
      <c r="B284" s="244" t="s">
        <v>86</v>
      </c>
      <c r="C284" s="245">
        <v>111527</v>
      </c>
      <c r="D284" s="246">
        <v>0.23664689249875259</v>
      </c>
      <c r="E284" s="245">
        <v>7836</v>
      </c>
      <c r="F284" s="246">
        <v>0.95460214517335995</v>
      </c>
      <c r="G284" s="245">
        <v>8202</v>
      </c>
      <c r="H284" s="246">
        <v>0.40133264992311646</v>
      </c>
      <c r="I284" s="245">
        <v>28465</v>
      </c>
      <c r="J284" s="246">
        <v>0.12835454076981012</v>
      </c>
      <c r="K284" s="245">
        <v>11019</v>
      </c>
      <c r="L284" s="246">
        <v>0.20610770577933457</v>
      </c>
      <c r="M284" s="245">
        <v>90133</v>
      </c>
      <c r="N284" s="246">
        <v>-4.2106381848132202E-2</v>
      </c>
      <c r="O284" s="245">
        <v>919</v>
      </c>
      <c r="P284" s="246">
        <v>0.21240105540897103</v>
      </c>
      <c r="Q284" s="245">
        <v>18364</v>
      </c>
      <c r="R284" s="246">
        <v>-0.24356386703464183</v>
      </c>
      <c r="S284" s="245">
        <v>1434</v>
      </c>
      <c r="T284" s="246">
        <v>-0.56729028364514189</v>
      </c>
      <c r="U284" s="245">
        <v>127</v>
      </c>
      <c r="V284" s="246">
        <v>2.5277777777777777</v>
      </c>
      <c r="W284" s="245">
        <v>76</v>
      </c>
      <c r="X284" s="246">
        <v>-0.10588235294117643</v>
      </c>
      <c r="Y284" s="245">
        <v>1190</v>
      </c>
      <c r="Z284" s="246">
        <v>-0.62365591397849462</v>
      </c>
      <c r="AA284" s="245">
        <v>41</v>
      </c>
      <c r="AB284" s="246">
        <v>0.32258064516129026</v>
      </c>
      <c r="AC284" s="245">
        <v>1114</v>
      </c>
      <c r="AD284" s="246">
        <v>-0.4298874104401228</v>
      </c>
      <c r="AE284" s="245">
        <v>2170</v>
      </c>
      <c r="AF284" s="246">
        <v>1.0242085661080091E-2</v>
      </c>
      <c r="AG284" s="245">
        <v>0</v>
      </c>
      <c r="AH284" s="246" t="s">
        <v>143</v>
      </c>
      <c r="AI284" s="245">
        <v>0</v>
      </c>
      <c r="AJ284" s="246" t="s">
        <v>143</v>
      </c>
      <c r="AK284" s="245">
        <v>1547</v>
      </c>
      <c r="AL284" s="246">
        <v>1.0490066225165564</v>
      </c>
      <c r="AM284" s="245">
        <v>272</v>
      </c>
      <c r="AN284" s="246">
        <v>0.18777292576419224</v>
      </c>
      <c r="AO284" s="245">
        <v>214</v>
      </c>
      <c r="AP284" s="246">
        <v>0.927927927927928</v>
      </c>
      <c r="AQ284" s="245">
        <v>350</v>
      </c>
      <c r="AR284" s="246">
        <v>0.15131578947368429</v>
      </c>
      <c r="AS284" s="245">
        <v>172159</v>
      </c>
      <c r="AT284" s="246">
        <v>-2.7873431393610204E-4</v>
      </c>
      <c r="AU284" s="247">
        <v>283686</v>
      </c>
      <c r="AV284" s="248">
        <v>8.1153388822829964E-2</v>
      </c>
    </row>
    <row r="285" spans="2:48" ht="15" hidden="1" customHeight="1" outlineLevel="1">
      <c r="B285" s="244" t="s">
        <v>85</v>
      </c>
      <c r="C285" s="245">
        <v>86452</v>
      </c>
      <c r="D285" s="246">
        <v>0.20512427338751271</v>
      </c>
      <c r="E285" s="245">
        <v>7629</v>
      </c>
      <c r="F285" s="246">
        <v>0.65811780047815693</v>
      </c>
      <c r="G285" s="245">
        <v>10832</v>
      </c>
      <c r="H285" s="246">
        <v>0.14757919271109232</v>
      </c>
      <c r="I285" s="245">
        <v>26550</v>
      </c>
      <c r="J285" s="246">
        <v>-0.1041905661650584</v>
      </c>
      <c r="K285" s="245">
        <v>9196</v>
      </c>
      <c r="L285" s="246">
        <v>5.7984353428439883E-2</v>
      </c>
      <c r="M285" s="245">
        <v>89245</v>
      </c>
      <c r="N285" s="246">
        <v>-4.895619092275072E-2</v>
      </c>
      <c r="O285" s="245">
        <v>724</v>
      </c>
      <c r="P285" s="246">
        <v>0.10030395136778125</v>
      </c>
      <c r="Q285" s="245">
        <v>12150</v>
      </c>
      <c r="R285" s="246">
        <v>-7.6677559085036817E-2</v>
      </c>
      <c r="S285" s="245">
        <v>2340</v>
      </c>
      <c r="T285" s="246">
        <v>-0.4044286077882413</v>
      </c>
      <c r="U285" s="245">
        <v>179</v>
      </c>
      <c r="V285" s="246">
        <v>0.24305555555555558</v>
      </c>
      <c r="W285" s="245">
        <v>323</v>
      </c>
      <c r="X285" s="246">
        <v>0.42920353982300874</v>
      </c>
      <c r="Y285" s="245">
        <v>1771</v>
      </c>
      <c r="Z285" s="246">
        <v>-0.49601593625498008</v>
      </c>
      <c r="AA285" s="245">
        <v>67</v>
      </c>
      <c r="AB285" s="246">
        <v>0.48888888888888893</v>
      </c>
      <c r="AC285" s="245">
        <v>2448</v>
      </c>
      <c r="AD285" s="246">
        <v>0.12448323380799264</v>
      </c>
      <c r="AE285" s="245">
        <v>2375</v>
      </c>
      <c r="AF285" s="246">
        <v>0.13365155131264927</v>
      </c>
      <c r="AG285" s="245">
        <v>0</v>
      </c>
      <c r="AH285" s="246" t="s">
        <v>143</v>
      </c>
      <c r="AI285" s="245">
        <v>0</v>
      </c>
      <c r="AJ285" s="246" t="s">
        <v>143</v>
      </c>
      <c r="AK285" s="245">
        <v>798</v>
      </c>
      <c r="AL285" s="246">
        <v>0.44565217391304346</v>
      </c>
      <c r="AM285" s="245">
        <v>354</v>
      </c>
      <c r="AN285" s="246">
        <v>0.58744394618834073</v>
      </c>
      <c r="AO285" s="245">
        <v>173</v>
      </c>
      <c r="AP285" s="246">
        <v>6.1349693251533832E-2</v>
      </c>
      <c r="AQ285" s="245">
        <v>368</v>
      </c>
      <c r="AR285" s="246">
        <v>-0.21868365180467086</v>
      </c>
      <c r="AS285" s="245">
        <v>165250</v>
      </c>
      <c r="AT285" s="246">
        <v>-2.6171099233312289E-2</v>
      </c>
      <c r="AU285" s="247">
        <v>251702</v>
      </c>
      <c r="AV285" s="248">
        <v>4.2555130308000733E-2</v>
      </c>
    </row>
    <row r="286" spans="2:48" ht="15" hidden="1" customHeight="1" outlineLevel="1">
      <c r="B286" s="244" t="s">
        <v>84</v>
      </c>
      <c r="C286" s="245">
        <v>57851</v>
      </c>
      <c r="D286" s="246">
        <v>0.35181680102815749</v>
      </c>
      <c r="E286" s="245">
        <v>4402</v>
      </c>
      <c r="F286" s="246">
        <v>0.17732013907461885</v>
      </c>
      <c r="G286" s="245">
        <v>6717</v>
      </c>
      <c r="H286" s="246">
        <v>0.27167739492616438</v>
      </c>
      <c r="I286" s="245">
        <v>23700</v>
      </c>
      <c r="J286" s="246">
        <v>7.3369565217391353E-2</v>
      </c>
      <c r="K286" s="245">
        <v>7896</v>
      </c>
      <c r="L286" s="246">
        <v>0.45334069574820535</v>
      </c>
      <c r="M286" s="245">
        <v>70654</v>
      </c>
      <c r="N286" s="246">
        <v>-0.12880394574599263</v>
      </c>
      <c r="O286" s="245">
        <v>643</v>
      </c>
      <c r="P286" s="246">
        <v>-0.37874396135265698</v>
      </c>
      <c r="Q286" s="245">
        <v>8588</v>
      </c>
      <c r="R286" s="246">
        <v>0.11968709256844856</v>
      </c>
      <c r="S286" s="245">
        <v>1489</v>
      </c>
      <c r="T286" s="246">
        <v>-0.53293601003764113</v>
      </c>
      <c r="U286" s="245">
        <v>117</v>
      </c>
      <c r="V286" s="246">
        <v>-0.12686567164179108</v>
      </c>
      <c r="W286" s="245">
        <v>67</v>
      </c>
      <c r="X286" s="246">
        <v>-0.55629139072847678</v>
      </c>
      <c r="Y286" s="245">
        <v>1164</v>
      </c>
      <c r="Z286" s="246">
        <v>-0.58999647763296936</v>
      </c>
      <c r="AA286" s="245">
        <v>141</v>
      </c>
      <c r="AB286" s="246">
        <v>1.203125</v>
      </c>
      <c r="AC286" s="245">
        <v>2373</v>
      </c>
      <c r="AD286" s="246">
        <v>0.74101247248716073</v>
      </c>
      <c r="AE286" s="245">
        <v>2385</v>
      </c>
      <c r="AF286" s="246">
        <v>0.28640776699029136</v>
      </c>
      <c r="AG286" s="245">
        <v>0</v>
      </c>
      <c r="AH286" s="246" t="s">
        <v>143</v>
      </c>
      <c r="AI286" s="245">
        <v>0</v>
      </c>
      <c r="AJ286" s="246" t="s">
        <v>143</v>
      </c>
      <c r="AK286" s="245">
        <v>1031</v>
      </c>
      <c r="AL286" s="246">
        <v>0.57404580152671758</v>
      </c>
      <c r="AM286" s="245">
        <v>519</v>
      </c>
      <c r="AN286" s="246">
        <v>1.3273542600896859</v>
      </c>
      <c r="AO286" s="245">
        <v>153</v>
      </c>
      <c r="AP286" s="246">
        <v>-0.15469613259668513</v>
      </c>
      <c r="AQ286" s="245">
        <v>172</v>
      </c>
      <c r="AR286" s="246">
        <v>-0.31200000000000006</v>
      </c>
      <c r="AS286" s="245">
        <v>130762</v>
      </c>
      <c r="AT286" s="246">
        <v>-2.485551288265786E-2</v>
      </c>
      <c r="AU286" s="247">
        <v>188613</v>
      </c>
      <c r="AV286" s="248">
        <v>6.6272824919441531E-2</v>
      </c>
    </row>
    <row r="287" spans="2:48" ht="15" hidden="1" customHeight="1" outlineLevel="1">
      <c r="B287" s="244" t="s">
        <v>83</v>
      </c>
      <c r="C287" s="245">
        <v>42320</v>
      </c>
      <c r="D287" s="246">
        <v>2.5110153029801463E-3</v>
      </c>
      <c r="E287" s="245">
        <v>2677</v>
      </c>
      <c r="F287" s="246">
        <v>2.0587113991612727E-2</v>
      </c>
      <c r="G287" s="245">
        <v>4981</v>
      </c>
      <c r="H287" s="246">
        <v>0.15327622134753405</v>
      </c>
      <c r="I287" s="245">
        <v>25705</v>
      </c>
      <c r="J287" s="246">
        <v>-7.2256108564622612E-2</v>
      </c>
      <c r="K287" s="245">
        <v>13862</v>
      </c>
      <c r="L287" s="246">
        <v>0.22792098502967484</v>
      </c>
      <c r="M287" s="245">
        <v>64680</v>
      </c>
      <c r="N287" s="246">
        <v>-0.11820040899795503</v>
      </c>
      <c r="O287" s="245">
        <v>430</v>
      </c>
      <c r="P287" s="246">
        <v>-6.1135371179039333E-2</v>
      </c>
      <c r="Q287" s="245">
        <v>6748</v>
      </c>
      <c r="R287" s="246">
        <v>-0.13141974514094479</v>
      </c>
      <c r="S287" s="245">
        <v>1717</v>
      </c>
      <c r="T287" s="246">
        <v>-0.57214054323448793</v>
      </c>
      <c r="U287" s="245">
        <v>235</v>
      </c>
      <c r="V287" s="246">
        <v>0.6206896551724137</v>
      </c>
      <c r="W287" s="245">
        <v>57</v>
      </c>
      <c r="X287" s="246">
        <v>-0.70918367346938771</v>
      </c>
      <c r="Y287" s="245">
        <v>1239</v>
      </c>
      <c r="Z287" s="246">
        <v>-0.66082671776621948</v>
      </c>
      <c r="AA287" s="245">
        <v>186</v>
      </c>
      <c r="AB287" s="246">
        <v>8.7894736842105257</v>
      </c>
      <c r="AC287" s="245">
        <v>1532</v>
      </c>
      <c r="AD287" s="246">
        <v>0.66160520607375273</v>
      </c>
      <c r="AE287" s="245">
        <v>1728</v>
      </c>
      <c r="AF287" s="246">
        <v>0.41988496302382905</v>
      </c>
      <c r="AG287" s="245">
        <v>0</v>
      </c>
      <c r="AH287" s="246" t="s">
        <v>143</v>
      </c>
      <c r="AI287" s="245">
        <v>0</v>
      </c>
      <c r="AJ287" s="246" t="s">
        <v>143</v>
      </c>
      <c r="AK287" s="245">
        <v>465</v>
      </c>
      <c r="AL287" s="246">
        <v>-0.24143556280587275</v>
      </c>
      <c r="AM287" s="245">
        <v>774</v>
      </c>
      <c r="AN287" s="246">
        <v>3.4739884393063587</v>
      </c>
      <c r="AO287" s="245">
        <v>192</v>
      </c>
      <c r="AP287" s="246">
        <v>-0.13122171945701355</v>
      </c>
      <c r="AQ287" s="245">
        <v>245</v>
      </c>
      <c r="AR287" s="246">
        <v>4.098360655737654E-3</v>
      </c>
      <c r="AS287" s="245">
        <v>125934</v>
      </c>
      <c r="AT287" s="246">
        <v>-6.6920557770105082E-2</v>
      </c>
      <c r="AU287" s="247">
        <v>168254</v>
      </c>
      <c r="AV287" s="248">
        <v>-5.0378146517665701E-2</v>
      </c>
    </row>
    <row r="288" spans="2:48" ht="15" hidden="1" customHeight="1" outlineLevel="1">
      <c r="B288" s="244" t="s">
        <v>82</v>
      </c>
      <c r="C288" s="245">
        <v>79366</v>
      </c>
      <c r="D288" s="246">
        <v>0.7890536946034894</v>
      </c>
      <c r="E288" s="245">
        <v>4286</v>
      </c>
      <c r="F288" s="246">
        <v>0.26281673541543893</v>
      </c>
      <c r="G288" s="245">
        <v>6110</v>
      </c>
      <c r="H288" s="246">
        <v>6.8929321203638816E-2</v>
      </c>
      <c r="I288" s="245">
        <v>30855</v>
      </c>
      <c r="J288" s="246">
        <v>8.2674335010783917E-3</v>
      </c>
      <c r="K288" s="245">
        <v>18879</v>
      </c>
      <c r="L288" s="246">
        <v>-1.697474615985417E-2</v>
      </c>
      <c r="M288" s="245">
        <v>59169</v>
      </c>
      <c r="N288" s="246">
        <v>-8.5274793228723778E-2</v>
      </c>
      <c r="O288" s="245">
        <v>556</v>
      </c>
      <c r="P288" s="246">
        <v>-0.19186046511627908</v>
      </c>
      <c r="Q288" s="245">
        <v>9340</v>
      </c>
      <c r="R288" s="246">
        <v>5.4771315640880891E-2</v>
      </c>
      <c r="S288" s="245">
        <v>19214</v>
      </c>
      <c r="T288" s="246">
        <v>-0.1687648712956954</v>
      </c>
      <c r="U288" s="245">
        <v>8623</v>
      </c>
      <c r="V288" s="246">
        <v>8.2747363134103358E-2</v>
      </c>
      <c r="W288" s="245">
        <v>2501</v>
      </c>
      <c r="X288" s="246">
        <v>0.38406198118428336</v>
      </c>
      <c r="Y288" s="245">
        <v>2969</v>
      </c>
      <c r="Z288" s="246">
        <v>-0.60825966486343841</v>
      </c>
      <c r="AA288" s="245">
        <v>5121</v>
      </c>
      <c r="AB288" s="246">
        <v>-0.11170858629661751</v>
      </c>
      <c r="AC288" s="245">
        <v>1740</v>
      </c>
      <c r="AD288" s="246">
        <v>-0.18194640338504942</v>
      </c>
      <c r="AE288" s="245">
        <v>1717</v>
      </c>
      <c r="AF288" s="246">
        <v>9.8528470889315489E-2</v>
      </c>
      <c r="AG288" s="245">
        <v>0</v>
      </c>
      <c r="AH288" s="246" t="s">
        <v>143</v>
      </c>
      <c r="AI288" s="245">
        <v>0</v>
      </c>
      <c r="AJ288" s="246" t="s">
        <v>143</v>
      </c>
      <c r="AK288" s="245">
        <v>862</v>
      </c>
      <c r="AL288" s="246">
        <v>0.82627118644067798</v>
      </c>
      <c r="AM288" s="245">
        <v>644</v>
      </c>
      <c r="AN288" s="246">
        <v>1.0841423948220066</v>
      </c>
      <c r="AO288" s="245">
        <v>152</v>
      </c>
      <c r="AP288" s="246">
        <v>7.8014184397163122E-2</v>
      </c>
      <c r="AQ288" s="245">
        <v>260</v>
      </c>
      <c r="AR288" s="246">
        <v>0.30653266331658302</v>
      </c>
      <c r="AS288" s="245">
        <v>154257</v>
      </c>
      <c r="AT288" s="246">
        <v>-4.4185441296750727E-2</v>
      </c>
      <c r="AU288" s="247">
        <v>233623</v>
      </c>
      <c r="AV288" s="248">
        <v>0.13547023086269738</v>
      </c>
    </row>
    <row r="289" spans="2:48" ht="15" hidden="1" customHeight="1" outlineLevel="1">
      <c r="B289" s="244" t="s">
        <v>81</v>
      </c>
      <c r="C289" s="245">
        <v>40633</v>
      </c>
      <c r="D289" s="246">
        <v>-0.2528775787886588</v>
      </c>
      <c r="E289" s="245">
        <v>6866</v>
      </c>
      <c r="F289" s="246">
        <v>0.28025358940891287</v>
      </c>
      <c r="G289" s="245">
        <v>6187</v>
      </c>
      <c r="H289" s="246">
        <v>-3.1768388106416245E-2</v>
      </c>
      <c r="I289" s="245">
        <v>43958</v>
      </c>
      <c r="J289" s="246">
        <v>8.9849754549511607E-2</v>
      </c>
      <c r="K289" s="245">
        <v>12611</v>
      </c>
      <c r="L289" s="246">
        <v>8.154129027100554E-3</v>
      </c>
      <c r="M289" s="245">
        <v>66091</v>
      </c>
      <c r="N289" s="246">
        <v>-8.5928855941579951E-2</v>
      </c>
      <c r="O289" s="245">
        <v>668</v>
      </c>
      <c r="P289" s="246">
        <v>-0.3865932047750229</v>
      </c>
      <c r="Q289" s="245">
        <v>6164</v>
      </c>
      <c r="R289" s="246">
        <v>-7.4891190154585008E-2</v>
      </c>
      <c r="S289" s="245">
        <v>50453</v>
      </c>
      <c r="T289" s="246">
        <v>-8.9920271294058218E-2</v>
      </c>
      <c r="U289" s="245">
        <v>17614</v>
      </c>
      <c r="V289" s="246">
        <v>-1.7002947177511274E-3</v>
      </c>
      <c r="W289" s="245">
        <v>2450</v>
      </c>
      <c r="X289" s="246">
        <v>-0.19460880999342534</v>
      </c>
      <c r="Y289" s="245">
        <v>9246</v>
      </c>
      <c r="Z289" s="246">
        <v>-0.24262778505897775</v>
      </c>
      <c r="AA289" s="245">
        <v>21143</v>
      </c>
      <c r="AB289" s="246">
        <v>-6.2145138396025534E-2</v>
      </c>
      <c r="AC289" s="245">
        <v>2109</v>
      </c>
      <c r="AD289" s="246">
        <v>0.11116965226554276</v>
      </c>
      <c r="AE289" s="245">
        <v>1581</v>
      </c>
      <c r="AF289" s="246">
        <v>8.5851648351648269E-2</v>
      </c>
      <c r="AG289" s="245">
        <v>0</v>
      </c>
      <c r="AH289" s="246" t="s">
        <v>143</v>
      </c>
      <c r="AI289" s="245">
        <v>0</v>
      </c>
      <c r="AJ289" s="246" t="s">
        <v>143</v>
      </c>
      <c r="AK289" s="245">
        <v>908</v>
      </c>
      <c r="AL289" s="246">
        <v>0.29714285714285715</v>
      </c>
      <c r="AM289" s="245">
        <v>1292</v>
      </c>
      <c r="AN289" s="246">
        <v>1.6972860125260962</v>
      </c>
      <c r="AO289" s="245">
        <v>226</v>
      </c>
      <c r="AP289" s="246">
        <v>-0.16605166051660514</v>
      </c>
      <c r="AQ289" s="245">
        <v>295</v>
      </c>
      <c r="AR289" s="246">
        <v>9.259259259259256E-2</v>
      </c>
      <c r="AS289" s="245">
        <v>199696</v>
      </c>
      <c r="AT289" s="246">
        <v>-2.758556882757679E-2</v>
      </c>
      <c r="AU289" s="247">
        <v>240329</v>
      </c>
      <c r="AV289" s="248">
        <v>-7.4757360046506793E-2</v>
      </c>
    </row>
    <row r="290" spans="2:48" ht="15" hidden="1" customHeight="1" outlineLevel="1">
      <c r="B290" s="244" t="s">
        <v>80</v>
      </c>
      <c r="C290" s="245">
        <v>33913</v>
      </c>
      <c r="D290" s="246">
        <v>0.18738839676481911</v>
      </c>
      <c r="E290" s="245">
        <v>5497</v>
      </c>
      <c r="F290" s="246">
        <v>0.11185275080906143</v>
      </c>
      <c r="G290" s="245">
        <v>6634</v>
      </c>
      <c r="H290" s="246">
        <v>-0.12664560294892047</v>
      </c>
      <c r="I290" s="245">
        <v>33628</v>
      </c>
      <c r="J290" s="246">
        <v>-2.8850319115141354E-2</v>
      </c>
      <c r="K290" s="245">
        <v>12501</v>
      </c>
      <c r="L290" s="246">
        <v>-0.10174606596249192</v>
      </c>
      <c r="M290" s="245">
        <v>56045</v>
      </c>
      <c r="N290" s="246">
        <v>-0.12240455983213805</v>
      </c>
      <c r="O290" s="245">
        <v>579</v>
      </c>
      <c r="P290" s="246">
        <v>1.7183098591549295</v>
      </c>
      <c r="Q290" s="245">
        <v>6848</v>
      </c>
      <c r="R290" s="246">
        <v>-0.30765342230310389</v>
      </c>
      <c r="S290" s="245">
        <v>54123</v>
      </c>
      <c r="T290" s="246">
        <v>-1.4278689420292534E-2</v>
      </c>
      <c r="U290" s="245">
        <v>18445</v>
      </c>
      <c r="V290" s="246">
        <v>9.2842753880791662E-2</v>
      </c>
      <c r="W290" s="245">
        <v>3101</v>
      </c>
      <c r="X290" s="246">
        <v>-0.11120664946976211</v>
      </c>
      <c r="Y290" s="245">
        <v>10329</v>
      </c>
      <c r="Z290" s="246">
        <v>-7.5290957923008106E-2</v>
      </c>
      <c r="AA290" s="245">
        <v>22248</v>
      </c>
      <c r="AB290" s="246">
        <v>-4.8010269576379994E-2</v>
      </c>
      <c r="AC290" s="245">
        <v>1802</v>
      </c>
      <c r="AD290" s="246">
        <v>-0.12566715186802524</v>
      </c>
      <c r="AE290" s="245">
        <v>1590</v>
      </c>
      <c r="AF290" s="246">
        <v>-0.13727618014107434</v>
      </c>
      <c r="AG290" s="245">
        <v>0</v>
      </c>
      <c r="AH290" s="246" t="s">
        <v>143</v>
      </c>
      <c r="AI290" s="245">
        <v>0</v>
      </c>
      <c r="AJ290" s="246" t="s">
        <v>143</v>
      </c>
      <c r="AK290" s="245">
        <v>698</v>
      </c>
      <c r="AL290" s="246">
        <v>-0.36197440585009144</v>
      </c>
      <c r="AM290" s="245">
        <v>961</v>
      </c>
      <c r="AN290" s="246">
        <v>0.30570652173913038</v>
      </c>
      <c r="AO290" s="245">
        <v>324</v>
      </c>
      <c r="AP290" s="246">
        <v>0.39055793991416299</v>
      </c>
      <c r="AQ290" s="245">
        <v>278</v>
      </c>
      <c r="AR290" s="246">
        <v>-7.6411960132890311E-2</v>
      </c>
      <c r="AS290" s="245">
        <v>181820</v>
      </c>
      <c r="AT290" s="246">
        <v>-7.4372928640882963E-2</v>
      </c>
      <c r="AU290" s="247">
        <v>215733</v>
      </c>
      <c r="AV290" s="248">
        <v>-4.114405084670425E-2</v>
      </c>
    </row>
    <row r="291" spans="2:48" ht="15" hidden="1" customHeight="1" outlineLevel="1">
      <c r="B291" s="244" t="s">
        <v>79</v>
      </c>
      <c r="C291" s="245">
        <v>29164</v>
      </c>
      <c r="D291" s="246">
        <v>-2.3668440962806736E-2</v>
      </c>
      <c r="E291" s="245">
        <v>4289</v>
      </c>
      <c r="F291" s="246">
        <v>-0.18707354056103109</v>
      </c>
      <c r="G291" s="245">
        <v>7464</v>
      </c>
      <c r="H291" s="246">
        <v>8.5988651243998238E-2</v>
      </c>
      <c r="I291" s="245">
        <v>33161</v>
      </c>
      <c r="J291" s="246">
        <v>-8.7981298129813035E-2</v>
      </c>
      <c r="K291" s="245">
        <v>9039</v>
      </c>
      <c r="L291" s="246">
        <v>2.297419646899046E-2</v>
      </c>
      <c r="M291" s="245">
        <v>57778</v>
      </c>
      <c r="N291" s="246">
        <v>-0.13209757856155746</v>
      </c>
      <c r="O291" s="245">
        <v>381</v>
      </c>
      <c r="P291" s="246">
        <v>-0.24404761904761907</v>
      </c>
      <c r="Q291" s="245">
        <v>8918</v>
      </c>
      <c r="R291" s="246">
        <v>-0.3856857477440242</v>
      </c>
      <c r="S291" s="245">
        <v>55441</v>
      </c>
      <c r="T291" s="246">
        <v>-0.11530789729841862</v>
      </c>
      <c r="U291" s="245">
        <v>17637</v>
      </c>
      <c r="V291" s="246">
        <v>-0.14780633938925392</v>
      </c>
      <c r="W291" s="245">
        <v>3069</v>
      </c>
      <c r="X291" s="246">
        <v>-8.1137724550898183E-2</v>
      </c>
      <c r="Y291" s="245">
        <v>12124</v>
      </c>
      <c r="Z291" s="246">
        <v>-0.124810510358767</v>
      </c>
      <c r="AA291" s="245">
        <v>22611</v>
      </c>
      <c r="AB291" s="246">
        <v>-8.7456614738881222E-2</v>
      </c>
      <c r="AC291" s="245">
        <v>2189</v>
      </c>
      <c r="AD291" s="246">
        <v>1.6720854621458336E-2</v>
      </c>
      <c r="AE291" s="245">
        <v>1498</v>
      </c>
      <c r="AF291" s="246">
        <v>-6.3749999999999973E-2</v>
      </c>
      <c r="AG291" s="245">
        <v>0</v>
      </c>
      <c r="AH291" s="246" t="s">
        <v>143</v>
      </c>
      <c r="AI291" s="245">
        <v>0</v>
      </c>
      <c r="AJ291" s="246" t="s">
        <v>143</v>
      </c>
      <c r="AK291" s="245">
        <v>1219</v>
      </c>
      <c r="AL291" s="246">
        <v>0.36812570145903489</v>
      </c>
      <c r="AM291" s="245">
        <v>974</v>
      </c>
      <c r="AN291" s="246">
        <v>0.58116883116883122</v>
      </c>
      <c r="AO291" s="245">
        <v>170</v>
      </c>
      <c r="AP291" s="246">
        <v>-8.6021505376344121E-2</v>
      </c>
      <c r="AQ291" s="245">
        <v>283</v>
      </c>
      <c r="AR291" s="246">
        <v>-0.32938388625592419</v>
      </c>
      <c r="AS291" s="245">
        <v>182886</v>
      </c>
      <c r="AT291" s="246">
        <v>-0.11905048626933401</v>
      </c>
      <c r="AU291" s="247">
        <v>212050</v>
      </c>
      <c r="AV291" s="248">
        <v>-0.10705262094057399</v>
      </c>
    </row>
    <row r="292" spans="2:48" collapsed="1">
      <c r="B292" s="257">
        <v>1990</v>
      </c>
      <c r="C292" s="258">
        <v>727582</v>
      </c>
      <c r="D292" s="259">
        <v>0.18921896324869447</v>
      </c>
      <c r="E292" s="258">
        <v>65324</v>
      </c>
      <c r="F292" s="259">
        <v>0.34323079453857552</v>
      </c>
      <c r="G292" s="258">
        <v>83396</v>
      </c>
      <c r="H292" s="259">
        <v>0.12907855189407269</v>
      </c>
      <c r="I292" s="258">
        <v>376356</v>
      </c>
      <c r="J292" s="259">
        <v>2.8576113692265537E-2</v>
      </c>
      <c r="K292" s="258">
        <v>133314</v>
      </c>
      <c r="L292" s="259">
        <v>0.15523396880415952</v>
      </c>
      <c r="M292" s="258">
        <v>829997</v>
      </c>
      <c r="N292" s="259">
        <v>-7.0497946129001954E-2</v>
      </c>
      <c r="O292" s="258">
        <v>8928</v>
      </c>
      <c r="P292" s="259">
        <v>0.16629653821032009</v>
      </c>
      <c r="Q292" s="258">
        <v>114620</v>
      </c>
      <c r="R292" s="259">
        <v>-6.5577512554620743E-2</v>
      </c>
      <c r="S292" s="258">
        <v>299788</v>
      </c>
      <c r="T292" s="259">
        <v>-8.2745875556860971E-2</v>
      </c>
      <c r="U292" s="258">
        <v>105653</v>
      </c>
      <c r="V292" s="259">
        <v>4.4043242815921646E-2</v>
      </c>
      <c r="W292" s="258">
        <v>19447</v>
      </c>
      <c r="X292" s="259">
        <v>-3.7907894062804148E-3</v>
      </c>
      <c r="Y292" s="258">
        <v>58546</v>
      </c>
      <c r="Z292" s="259">
        <v>-0.32918557220770883</v>
      </c>
      <c r="AA292" s="258">
        <v>116142</v>
      </c>
      <c r="AB292" s="259">
        <v>-2.2694569964405664E-2</v>
      </c>
      <c r="AC292" s="258">
        <v>22927</v>
      </c>
      <c r="AD292" s="259">
        <v>2.0429054655510148E-2</v>
      </c>
      <c r="AE292" s="258">
        <v>23041</v>
      </c>
      <c r="AF292" s="259">
        <v>0.10806001731268644</v>
      </c>
      <c r="AG292" s="258">
        <v>0</v>
      </c>
      <c r="AH292" s="259" t="s">
        <v>143</v>
      </c>
      <c r="AI292" s="258">
        <v>0</v>
      </c>
      <c r="AJ292" s="259" t="s">
        <v>143</v>
      </c>
      <c r="AK292" s="258">
        <v>11431</v>
      </c>
      <c r="AL292" s="259">
        <v>0.23779101245262591</v>
      </c>
      <c r="AM292" s="258">
        <v>9082</v>
      </c>
      <c r="AN292" s="259">
        <v>0.94642091727389621</v>
      </c>
      <c r="AO292" s="258">
        <v>2360</v>
      </c>
      <c r="AP292" s="259">
        <v>-1.4202172096908994E-2</v>
      </c>
      <c r="AQ292" s="258">
        <v>3429</v>
      </c>
      <c r="AR292" s="259">
        <v>-6.7446287734566179E-2</v>
      </c>
      <c r="AS292" s="258">
        <v>1986077</v>
      </c>
      <c r="AT292" s="259">
        <v>-1.6051218840352766E-2</v>
      </c>
      <c r="AU292" s="260">
        <v>2713659</v>
      </c>
      <c r="AV292" s="261">
        <v>3.1695352339341953E-2</v>
      </c>
    </row>
    <row r="293" spans="2:48" ht="15" hidden="1" customHeight="1" outlineLevel="1">
      <c r="B293" s="244" t="s">
        <v>90</v>
      </c>
      <c r="C293" s="245">
        <v>40067</v>
      </c>
      <c r="D293" s="246">
        <v>0.2218156313847468</v>
      </c>
      <c r="E293" s="245">
        <v>4140</v>
      </c>
      <c r="F293" s="246">
        <v>-0.10833512814990309</v>
      </c>
      <c r="G293" s="245">
        <v>6957</v>
      </c>
      <c r="H293" s="246">
        <v>0.16201770502755974</v>
      </c>
      <c r="I293" s="245">
        <v>34799</v>
      </c>
      <c r="J293" s="246">
        <v>-8.9841502327771106E-2</v>
      </c>
      <c r="K293" s="245">
        <v>6635</v>
      </c>
      <c r="L293" s="246">
        <v>-9.7033206314643405E-2</v>
      </c>
      <c r="M293" s="245">
        <v>62667</v>
      </c>
      <c r="N293" s="246">
        <v>-8.4110373856361997E-2</v>
      </c>
      <c r="O293" s="245">
        <v>482</v>
      </c>
      <c r="P293" s="246">
        <v>0.27851458885941649</v>
      </c>
      <c r="Q293" s="245">
        <v>5720</v>
      </c>
      <c r="R293" s="246">
        <v>-0.21352949264402588</v>
      </c>
      <c r="S293" s="245">
        <v>50210</v>
      </c>
      <c r="T293" s="246">
        <v>-0.11899915777653003</v>
      </c>
      <c r="U293" s="245">
        <v>15925</v>
      </c>
      <c r="V293" s="246">
        <v>-6.9584014956765583E-2</v>
      </c>
      <c r="W293" s="245">
        <v>2905</v>
      </c>
      <c r="X293" s="246">
        <v>0.13787700744222486</v>
      </c>
      <c r="Y293" s="245">
        <v>10766</v>
      </c>
      <c r="Z293" s="246">
        <v>-0.25251683677011738</v>
      </c>
      <c r="AA293" s="245">
        <v>20614</v>
      </c>
      <c r="AB293" s="246">
        <v>-0.1006108202443281</v>
      </c>
      <c r="AC293" s="245">
        <v>2326</v>
      </c>
      <c r="AD293" s="246">
        <v>0.45012468827930174</v>
      </c>
      <c r="AE293" s="245">
        <v>1844</v>
      </c>
      <c r="AF293" s="246">
        <v>0.22933333333333339</v>
      </c>
      <c r="AG293" s="245">
        <v>0</v>
      </c>
      <c r="AH293" s="246" t="s">
        <v>143</v>
      </c>
      <c r="AI293" s="245">
        <v>0</v>
      </c>
      <c r="AJ293" s="246" t="s">
        <v>143</v>
      </c>
      <c r="AK293" s="245">
        <v>840</v>
      </c>
      <c r="AL293" s="246">
        <v>0.33545310015898244</v>
      </c>
      <c r="AM293" s="245">
        <v>757</v>
      </c>
      <c r="AN293" s="246">
        <v>0.53549695740365122</v>
      </c>
      <c r="AO293" s="245">
        <v>194</v>
      </c>
      <c r="AP293" s="246">
        <v>1.2823529411764705</v>
      </c>
      <c r="AQ293" s="245">
        <v>319</v>
      </c>
      <c r="AR293" s="246">
        <v>-0.32415254237288138</v>
      </c>
      <c r="AS293" s="245">
        <v>177944</v>
      </c>
      <c r="AT293" s="246">
        <v>-8.3471542621684214E-2</v>
      </c>
      <c r="AU293" s="247">
        <v>218011</v>
      </c>
      <c r="AV293" s="248">
        <v>-3.9357900441961191E-2</v>
      </c>
    </row>
    <row r="294" spans="2:48" ht="15" hidden="1" customHeight="1" outlineLevel="1">
      <c r="B294" s="244" t="s">
        <v>89</v>
      </c>
      <c r="C294" s="245">
        <v>36325</v>
      </c>
      <c r="D294" s="246">
        <v>0.21752974694151161</v>
      </c>
      <c r="E294" s="245">
        <v>3069</v>
      </c>
      <c r="F294" s="246">
        <v>-0.33829236739974122</v>
      </c>
      <c r="G294" s="245">
        <v>5374</v>
      </c>
      <c r="H294" s="246">
        <v>0.19342660448589832</v>
      </c>
      <c r="I294" s="245">
        <v>34383</v>
      </c>
      <c r="J294" s="246">
        <v>-8.1063927994461382E-3</v>
      </c>
      <c r="K294" s="245">
        <v>4234</v>
      </c>
      <c r="L294" s="246">
        <v>1.4374700527072459E-2</v>
      </c>
      <c r="M294" s="245">
        <v>54512</v>
      </c>
      <c r="N294" s="246">
        <v>-0.18547627941725808</v>
      </c>
      <c r="O294" s="245">
        <v>470</v>
      </c>
      <c r="P294" s="246">
        <v>0.4285714285714286</v>
      </c>
      <c r="Q294" s="245">
        <v>4586</v>
      </c>
      <c r="R294" s="246">
        <v>-0.25720764496274695</v>
      </c>
      <c r="S294" s="245">
        <v>43843</v>
      </c>
      <c r="T294" s="246">
        <v>-0.12213923873215471</v>
      </c>
      <c r="U294" s="245">
        <v>14322</v>
      </c>
      <c r="V294" s="246">
        <v>-4.9193387771360286E-2</v>
      </c>
      <c r="W294" s="245">
        <v>2853</v>
      </c>
      <c r="X294" s="246">
        <v>0.22288898414059144</v>
      </c>
      <c r="Y294" s="245">
        <v>9900</v>
      </c>
      <c r="Z294" s="246">
        <v>-0.24009824992324225</v>
      </c>
      <c r="AA294" s="245">
        <v>16768</v>
      </c>
      <c r="AB294" s="246">
        <v>-0.14093959731543626</v>
      </c>
      <c r="AC294" s="245">
        <v>1940</v>
      </c>
      <c r="AD294" s="246">
        <v>0.10920526014865639</v>
      </c>
      <c r="AE294" s="245">
        <v>1666</v>
      </c>
      <c r="AF294" s="246">
        <v>2.7127003699136898E-2</v>
      </c>
      <c r="AG294" s="245">
        <v>0</v>
      </c>
      <c r="AH294" s="246" t="s">
        <v>143</v>
      </c>
      <c r="AI294" s="245">
        <v>0</v>
      </c>
      <c r="AJ294" s="246" t="s">
        <v>143</v>
      </c>
      <c r="AK294" s="245">
        <v>934</v>
      </c>
      <c r="AL294" s="246">
        <v>0.73605947955390327</v>
      </c>
      <c r="AM294" s="245">
        <v>357</v>
      </c>
      <c r="AN294" s="246">
        <v>0.69194312796208535</v>
      </c>
      <c r="AO294" s="245">
        <v>205</v>
      </c>
      <c r="AP294" s="246">
        <v>0.6399999999999999</v>
      </c>
      <c r="AQ294" s="245">
        <v>179</v>
      </c>
      <c r="AR294" s="246">
        <v>-0.28685258964143423</v>
      </c>
      <c r="AS294" s="245">
        <v>155825</v>
      </c>
      <c r="AT294" s="246">
        <v>-0.11434888373573415</v>
      </c>
      <c r="AU294" s="247">
        <v>192150</v>
      </c>
      <c r="AV294" s="248">
        <v>-6.6231248086539463E-2</v>
      </c>
    </row>
    <row r="295" spans="2:48" ht="15" hidden="1" customHeight="1" outlineLevel="1">
      <c r="B295" s="244" t="s">
        <v>88</v>
      </c>
      <c r="C295" s="245">
        <v>57875</v>
      </c>
      <c r="D295" s="246">
        <v>0.24414205253880228</v>
      </c>
      <c r="E295" s="245">
        <v>3260</v>
      </c>
      <c r="F295" s="246">
        <v>-0.18723510346547001</v>
      </c>
      <c r="G295" s="245">
        <v>5355</v>
      </c>
      <c r="H295" s="246">
        <v>-0.11851851851851847</v>
      </c>
      <c r="I295" s="245">
        <v>26118</v>
      </c>
      <c r="J295" s="246">
        <v>-4.3576973780577122E-2</v>
      </c>
      <c r="K295" s="245">
        <v>6845</v>
      </c>
      <c r="L295" s="246">
        <v>-0.19299693468521573</v>
      </c>
      <c r="M295" s="245">
        <v>73807</v>
      </c>
      <c r="N295" s="246">
        <v>-5.6863922716178794E-2</v>
      </c>
      <c r="O295" s="245">
        <v>643</v>
      </c>
      <c r="P295" s="246">
        <v>0.48498845265588919</v>
      </c>
      <c r="Q295" s="245">
        <v>9258</v>
      </c>
      <c r="R295" s="246">
        <v>-0.31457762641593245</v>
      </c>
      <c r="S295" s="245">
        <v>19428</v>
      </c>
      <c r="T295" s="246">
        <v>-0.15684402395625374</v>
      </c>
      <c r="U295" s="245">
        <v>7124</v>
      </c>
      <c r="V295" s="246">
        <v>-8.1722093323021383E-2</v>
      </c>
      <c r="W295" s="245">
        <v>1368</v>
      </c>
      <c r="X295" s="246">
        <v>0.20741394527802304</v>
      </c>
      <c r="Y295" s="245">
        <v>6150</v>
      </c>
      <c r="Z295" s="246">
        <v>-0.2606395768213513</v>
      </c>
      <c r="AA295" s="245">
        <v>4786</v>
      </c>
      <c r="AB295" s="246">
        <v>-0.17949597119835414</v>
      </c>
      <c r="AC295" s="245">
        <v>1751</v>
      </c>
      <c r="AD295" s="246">
        <v>-1.1851015801354392E-2</v>
      </c>
      <c r="AE295" s="245">
        <v>1582</v>
      </c>
      <c r="AF295" s="246">
        <v>0.19576719576719581</v>
      </c>
      <c r="AG295" s="245">
        <v>0</v>
      </c>
      <c r="AH295" s="246" t="s">
        <v>143</v>
      </c>
      <c r="AI295" s="245">
        <v>0</v>
      </c>
      <c r="AJ295" s="246" t="s">
        <v>143</v>
      </c>
      <c r="AK295" s="245">
        <v>839</v>
      </c>
      <c r="AL295" s="246">
        <v>1.680511182108626</v>
      </c>
      <c r="AM295" s="245">
        <v>288</v>
      </c>
      <c r="AN295" s="246">
        <v>-8.2802547770700619E-2</v>
      </c>
      <c r="AO295" s="245">
        <v>232</v>
      </c>
      <c r="AP295" s="246">
        <v>-0.65321375186846042</v>
      </c>
      <c r="AQ295" s="245">
        <v>442</v>
      </c>
      <c r="AR295" s="246">
        <v>0.78947368421052633</v>
      </c>
      <c r="AS295" s="245">
        <v>149927</v>
      </c>
      <c r="AT295" s="246">
        <v>-9.5735826296743043E-2</v>
      </c>
      <c r="AU295" s="247">
        <v>207802</v>
      </c>
      <c r="AV295" s="248">
        <v>-2.1269981819723283E-2</v>
      </c>
    </row>
    <row r="296" spans="2:48" ht="15" hidden="1" customHeight="1" outlineLevel="1">
      <c r="B296" s="244" t="s">
        <v>87</v>
      </c>
      <c r="C296" s="245">
        <v>73437</v>
      </c>
      <c r="D296" s="246">
        <v>0.39832057580258207</v>
      </c>
      <c r="E296" s="245">
        <v>4214</v>
      </c>
      <c r="F296" s="246">
        <v>-9.6357226792009865E-3</v>
      </c>
      <c r="G296" s="245">
        <v>4708</v>
      </c>
      <c r="H296" s="246">
        <v>-0.23757085020242918</v>
      </c>
      <c r="I296" s="245">
        <v>24025</v>
      </c>
      <c r="J296" s="246">
        <v>-9.7855882242499304E-2</v>
      </c>
      <c r="K296" s="245">
        <v>8669</v>
      </c>
      <c r="L296" s="246">
        <v>0.20085884471533455</v>
      </c>
      <c r="M296" s="245">
        <v>92155</v>
      </c>
      <c r="N296" s="246">
        <v>2.0034312911616503E-2</v>
      </c>
      <c r="O296" s="245">
        <v>657</v>
      </c>
      <c r="P296" s="246">
        <v>-0.27242524916943522</v>
      </c>
      <c r="Q296" s="245">
        <v>10299</v>
      </c>
      <c r="R296" s="246">
        <v>0.11702819956616062</v>
      </c>
      <c r="S296" s="245">
        <v>2780</v>
      </c>
      <c r="T296" s="246">
        <v>-0.39722463139635733</v>
      </c>
      <c r="U296" s="245">
        <v>184</v>
      </c>
      <c r="V296" s="246">
        <v>0.61403508771929816</v>
      </c>
      <c r="W296" s="245">
        <v>59</v>
      </c>
      <c r="X296" s="246">
        <v>0.68571428571428572</v>
      </c>
      <c r="Y296" s="245">
        <v>2482</v>
      </c>
      <c r="Z296" s="246">
        <v>-0.43998194945848379</v>
      </c>
      <c r="AA296" s="245">
        <v>55</v>
      </c>
      <c r="AB296" s="246">
        <v>0.77419354838709675</v>
      </c>
      <c r="AC296" s="245">
        <v>1796</v>
      </c>
      <c r="AD296" s="246">
        <v>0.25244072524407257</v>
      </c>
      <c r="AE296" s="245">
        <v>1926</v>
      </c>
      <c r="AF296" s="246">
        <v>0.13695395513577324</v>
      </c>
      <c r="AG296" s="245">
        <v>0</v>
      </c>
      <c r="AH296" s="246" t="s">
        <v>143</v>
      </c>
      <c r="AI296" s="245">
        <v>0</v>
      </c>
      <c r="AJ296" s="246" t="s">
        <v>143</v>
      </c>
      <c r="AK296" s="245">
        <v>890</v>
      </c>
      <c r="AL296" s="246">
        <v>5.3254437869822535E-2</v>
      </c>
      <c r="AM296" s="245">
        <v>276</v>
      </c>
      <c r="AN296" s="246">
        <v>3.7593984962406068E-2</v>
      </c>
      <c r="AO296" s="245">
        <v>256</v>
      </c>
      <c r="AP296" s="246">
        <v>0.31958762886597936</v>
      </c>
      <c r="AQ296" s="245">
        <v>276</v>
      </c>
      <c r="AR296" s="246">
        <v>-0.15337423312883436</v>
      </c>
      <c r="AS296" s="245">
        <v>153042</v>
      </c>
      <c r="AT296" s="246">
        <v>-7.213565655124099E-3</v>
      </c>
      <c r="AU296" s="247">
        <v>226479</v>
      </c>
      <c r="AV296" s="248">
        <v>9.58378493458234E-2</v>
      </c>
    </row>
    <row r="297" spans="2:48" ht="15" hidden="1" customHeight="1" outlineLevel="1">
      <c r="B297" s="244" t="s">
        <v>86</v>
      </c>
      <c r="C297" s="245">
        <v>90185</v>
      </c>
      <c r="D297" s="246">
        <v>0.24008250257820563</v>
      </c>
      <c r="E297" s="245">
        <v>4009</v>
      </c>
      <c r="F297" s="246">
        <v>0.1019791094007696</v>
      </c>
      <c r="G297" s="245">
        <v>5853</v>
      </c>
      <c r="H297" s="246">
        <v>-0.13250333481547349</v>
      </c>
      <c r="I297" s="245">
        <v>25227</v>
      </c>
      <c r="J297" s="246">
        <v>8.2146533973918912E-2</v>
      </c>
      <c r="K297" s="245">
        <v>9136</v>
      </c>
      <c r="L297" s="246">
        <v>-2.2783185367418968E-2</v>
      </c>
      <c r="M297" s="245">
        <v>94095</v>
      </c>
      <c r="N297" s="246">
        <v>0.11773021001615502</v>
      </c>
      <c r="O297" s="245">
        <v>758</v>
      </c>
      <c r="P297" s="246">
        <v>-2.944942381562099E-2</v>
      </c>
      <c r="Q297" s="245">
        <v>24277</v>
      </c>
      <c r="R297" s="246">
        <v>0.18812704938090352</v>
      </c>
      <c r="S297" s="245">
        <v>3314</v>
      </c>
      <c r="T297" s="246">
        <v>-0.32847011144883487</v>
      </c>
      <c r="U297" s="245">
        <v>36</v>
      </c>
      <c r="V297" s="246">
        <v>-0.87713310580204773</v>
      </c>
      <c r="W297" s="245">
        <v>85</v>
      </c>
      <c r="X297" s="246">
        <v>1.0731707317073171</v>
      </c>
      <c r="Y297" s="245">
        <v>3162</v>
      </c>
      <c r="Z297" s="246">
        <v>-0.31186071817192595</v>
      </c>
      <c r="AA297" s="245">
        <v>31</v>
      </c>
      <c r="AB297" s="246">
        <v>4.166666666666667</v>
      </c>
      <c r="AC297" s="245">
        <v>1954</v>
      </c>
      <c r="AD297" s="246">
        <v>0.49046529366895508</v>
      </c>
      <c r="AE297" s="245">
        <v>2148</v>
      </c>
      <c r="AF297" s="246">
        <v>0.3984375</v>
      </c>
      <c r="AG297" s="245">
        <v>0</v>
      </c>
      <c r="AH297" s="246" t="s">
        <v>143</v>
      </c>
      <c r="AI297" s="245">
        <v>0</v>
      </c>
      <c r="AJ297" s="246" t="s">
        <v>143</v>
      </c>
      <c r="AK297" s="245">
        <v>755</v>
      </c>
      <c r="AL297" s="246">
        <v>-0.27193828351012539</v>
      </c>
      <c r="AM297" s="245">
        <v>229</v>
      </c>
      <c r="AN297" s="246">
        <v>-0.20761245674740481</v>
      </c>
      <c r="AO297" s="245">
        <v>111</v>
      </c>
      <c r="AP297" s="246">
        <v>-0.5066666666666666</v>
      </c>
      <c r="AQ297" s="245">
        <v>304</v>
      </c>
      <c r="AR297" s="246">
        <v>-0.2779097387173397</v>
      </c>
      <c r="AS297" s="245">
        <v>172207</v>
      </c>
      <c r="AT297" s="246">
        <v>8.8278416056825737E-2</v>
      </c>
      <c r="AU297" s="247">
        <v>262392</v>
      </c>
      <c r="AV297" s="248">
        <v>0.13607807311127762</v>
      </c>
    </row>
    <row r="298" spans="2:48" ht="15" hidden="1" customHeight="1" outlineLevel="1">
      <c r="B298" s="244" t="s">
        <v>85</v>
      </c>
      <c r="C298" s="245">
        <v>71737</v>
      </c>
      <c r="D298" s="246">
        <v>0.21953997585978269</v>
      </c>
      <c r="E298" s="245">
        <v>4601</v>
      </c>
      <c r="F298" s="246">
        <v>2.2899066251667488E-2</v>
      </c>
      <c r="G298" s="245">
        <v>9439</v>
      </c>
      <c r="H298" s="246">
        <v>0.1748817525516555</v>
      </c>
      <c r="I298" s="245">
        <v>29638</v>
      </c>
      <c r="J298" s="246">
        <v>8.7034659820282467E-2</v>
      </c>
      <c r="K298" s="245">
        <v>8692</v>
      </c>
      <c r="L298" s="246">
        <v>-0.21125226860254087</v>
      </c>
      <c r="M298" s="245">
        <v>93839</v>
      </c>
      <c r="N298" s="246">
        <v>7.1747547312036808E-2</v>
      </c>
      <c r="O298" s="245">
        <v>658</v>
      </c>
      <c r="P298" s="246">
        <v>-0.60480480480480481</v>
      </c>
      <c r="Q298" s="245">
        <v>13159</v>
      </c>
      <c r="R298" s="246">
        <v>0.18464169967590927</v>
      </c>
      <c r="S298" s="245">
        <v>3929</v>
      </c>
      <c r="T298" s="246">
        <v>-0.23336585365853657</v>
      </c>
      <c r="U298" s="245">
        <v>144</v>
      </c>
      <c r="V298" s="246">
        <v>-0.69937369519832981</v>
      </c>
      <c r="W298" s="245">
        <v>226</v>
      </c>
      <c r="X298" s="246">
        <v>-9.5999999999999974E-2</v>
      </c>
      <c r="Y298" s="245">
        <v>3514</v>
      </c>
      <c r="Z298" s="246">
        <v>-0.19181232750689969</v>
      </c>
      <c r="AA298" s="245">
        <v>45</v>
      </c>
      <c r="AB298" s="246">
        <v>-6.25E-2</v>
      </c>
      <c r="AC298" s="245">
        <v>2177</v>
      </c>
      <c r="AD298" s="246">
        <v>0.65551330798479079</v>
      </c>
      <c r="AE298" s="245">
        <v>2095</v>
      </c>
      <c r="AF298" s="246">
        <v>7.051609606540632E-2</v>
      </c>
      <c r="AG298" s="245">
        <v>0</v>
      </c>
      <c r="AH298" s="246" t="s">
        <v>143</v>
      </c>
      <c r="AI298" s="245">
        <v>0</v>
      </c>
      <c r="AJ298" s="246" t="s">
        <v>143</v>
      </c>
      <c r="AK298" s="245">
        <v>552</v>
      </c>
      <c r="AL298" s="246">
        <v>-0.551219512195122</v>
      </c>
      <c r="AM298" s="245">
        <v>223</v>
      </c>
      <c r="AN298" s="246">
        <v>-0.29874213836477992</v>
      </c>
      <c r="AO298" s="245">
        <v>163</v>
      </c>
      <c r="AP298" s="246">
        <v>-0.15979381443298968</v>
      </c>
      <c r="AQ298" s="245">
        <v>471</v>
      </c>
      <c r="AR298" s="246">
        <v>0.2627345844504021</v>
      </c>
      <c r="AS298" s="245">
        <v>169691</v>
      </c>
      <c r="AT298" s="246">
        <v>4.9490070443876766E-2</v>
      </c>
      <c r="AU298" s="247">
        <v>241428</v>
      </c>
      <c r="AV298" s="248">
        <v>9.4851980844579797E-2</v>
      </c>
    </row>
    <row r="299" spans="2:48" ht="15" hidden="1" customHeight="1" outlineLevel="1">
      <c r="B299" s="244" t="s">
        <v>84</v>
      </c>
      <c r="C299" s="245">
        <v>42795</v>
      </c>
      <c r="D299" s="246">
        <v>0.10179964470533709</v>
      </c>
      <c r="E299" s="245">
        <v>3739</v>
      </c>
      <c r="F299" s="246">
        <v>0.64786249449096522</v>
      </c>
      <c r="G299" s="245">
        <v>5282</v>
      </c>
      <c r="H299" s="246">
        <v>0.24958599479536314</v>
      </c>
      <c r="I299" s="245">
        <v>22080</v>
      </c>
      <c r="J299" s="246">
        <v>-3.0702546505327888E-3</v>
      </c>
      <c r="K299" s="245">
        <v>5433</v>
      </c>
      <c r="L299" s="246">
        <v>-3.1032637774210836E-2</v>
      </c>
      <c r="M299" s="245">
        <v>81100</v>
      </c>
      <c r="N299" s="246">
        <v>9.3566699478162318E-2</v>
      </c>
      <c r="O299" s="245">
        <v>1035</v>
      </c>
      <c r="P299" s="246">
        <v>0.23952095808383222</v>
      </c>
      <c r="Q299" s="245">
        <v>7670</v>
      </c>
      <c r="R299" s="246">
        <v>-0.16630434782608694</v>
      </c>
      <c r="S299" s="245">
        <v>3188</v>
      </c>
      <c r="T299" s="246">
        <v>-0.28068592057761732</v>
      </c>
      <c r="U299" s="245">
        <v>134</v>
      </c>
      <c r="V299" s="246">
        <v>-0.38532110091743121</v>
      </c>
      <c r="W299" s="245">
        <v>151</v>
      </c>
      <c r="X299" s="246">
        <v>0.69662921348314599</v>
      </c>
      <c r="Y299" s="245">
        <v>2839</v>
      </c>
      <c r="Z299" s="246">
        <v>-0.3010832102412605</v>
      </c>
      <c r="AA299" s="245">
        <v>64</v>
      </c>
      <c r="AB299" s="246">
        <v>1.5873015873015817E-2</v>
      </c>
      <c r="AC299" s="245">
        <v>1363</v>
      </c>
      <c r="AD299" s="246">
        <v>0.10543390105433903</v>
      </c>
      <c r="AE299" s="245">
        <v>1854</v>
      </c>
      <c r="AF299" s="246">
        <v>0.30747531734837796</v>
      </c>
      <c r="AG299" s="245">
        <v>0</v>
      </c>
      <c r="AH299" s="246" t="s">
        <v>143</v>
      </c>
      <c r="AI299" s="245">
        <v>0</v>
      </c>
      <c r="AJ299" s="246" t="s">
        <v>143</v>
      </c>
      <c r="AK299" s="245">
        <v>655</v>
      </c>
      <c r="AL299" s="246">
        <v>-0.40562613430127037</v>
      </c>
      <c r="AM299" s="245">
        <v>223</v>
      </c>
      <c r="AN299" s="246">
        <v>-0.28064516129032258</v>
      </c>
      <c r="AO299" s="245">
        <v>181</v>
      </c>
      <c r="AP299" s="246">
        <v>-0.67907801418439717</v>
      </c>
      <c r="AQ299" s="245">
        <v>250</v>
      </c>
      <c r="AR299" s="246">
        <v>3.3057851239669311E-2</v>
      </c>
      <c r="AS299" s="245">
        <v>134095</v>
      </c>
      <c r="AT299" s="246">
        <v>4.919918314333338E-2</v>
      </c>
      <c r="AU299" s="247">
        <v>176890</v>
      </c>
      <c r="AV299" s="248">
        <v>6.1458883394940322E-2</v>
      </c>
    </row>
    <row r="300" spans="2:48" ht="15" hidden="1" customHeight="1" outlineLevel="1">
      <c r="B300" s="244" t="s">
        <v>83</v>
      </c>
      <c r="C300" s="245">
        <v>42214</v>
      </c>
      <c r="D300" s="246">
        <v>5.5033489953014048E-2</v>
      </c>
      <c r="E300" s="245">
        <v>2623</v>
      </c>
      <c r="F300" s="246">
        <v>7.1486928104575131E-2</v>
      </c>
      <c r="G300" s="245">
        <v>4319</v>
      </c>
      <c r="H300" s="246">
        <v>7.0118929633300242E-2</v>
      </c>
      <c r="I300" s="245">
        <v>27707</v>
      </c>
      <c r="J300" s="246">
        <v>0.14293375134064856</v>
      </c>
      <c r="K300" s="245">
        <v>11289</v>
      </c>
      <c r="L300" s="246">
        <v>-3.131971855157023E-2</v>
      </c>
      <c r="M300" s="245">
        <v>73350</v>
      </c>
      <c r="N300" s="246">
        <v>7.189829022358607E-2</v>
      </c>
      <c r="O300" s="245">
        <v>458</v>
      </c>
      <c r="P300" s="246">
        <v>-0.27301587301587305</v>
      </c>
      <c r="Q300" s="245">
        <v>7769</v>
      </c>
      <c r="R300" s="246">
        <v>-0.13001119820828666</v>
      </c>
      <c r="S300" s="245">
        <v>4013</v>
      </c>
      <c r="T300" s="246">
        <v>-5.3537735849056634E-2</v>
      </c>
      <c r="U300" s="245">
        <v>145</v>
      </c>
      <c r="V300" s="246">
        <v>-0.46296296296296291</v>
      </c>
      <c r="W300" s="245">
        <v>196</v>
      </c>
      <c r="X300" s="246">
        <v>8.8000000000000007</v>
      </c>
      <c r="Y300" s="245">
        <v>3653</v>
      </c>
      <c r="Z300" s="246">
        <v>-6.8824878919194532E-2</v>
      </c>
      <c r="AA300" s="245">
        <v>19</v>
      </c>
      <c r="AB300" s="246">
        <v>-0.29629629629629628</v>
      </c>
      <c r="AC300" s="245">
        <v>922</v>
      </c>
      <c r="AD300" s="246">
        <v>-0.36545079146593251</v>
      </c>
      <c r="AE300" s="245">
        <v>1217</v>
      </c>
      <c r="AF300" s="246">
        <v>-0.18102288021534318</v>
      </c>
      <c r="AG300" s="245">
        <v>0</v>
      </c>
      <c r="AH300" s="246" t="s">
        <v>143</v>
      </c>
      <c r="AI300" s="245">
        <v>0</v>
      </c>
      <c r="AJ300" s="246" t="s">
        <v>143</v>
      </c>
      <c r="AK300" s="245">
        <v>613</v>
      </c>
      <c r="AL300" s="246">
        <v>2.3372287145241977E-2</v>
      </c>
      <c r="AM300" s="245">
        <v>173</v>
      </c>
      <c r="AN300" s="246">
        <v>-0.47416413373860178</v>
      </c>
      <c r="AO300" s="245">
        <v>221</v>
      </c>
      <c r="AP300" s="246">
        <v>0.1693121693121693</v>
      </c>
      <c r="AQ300" s="245">
        <v>244</v>
      </c>
      <c r="AR300" s="246">
        <v>-0.11272727272727268</v>
      </c>
      <c r="AS300" s="245">
        <v>134966</v>
      </c>
      <c r="AT300" s="246">
        <v>4.6304838247036573E-2</v>
      </c>
      <c r="AU300" s="247">
        <v>177180</v>
      </c>
      <c r="AV300" s="248">
        <v>4.8371349960060428E-2</v>
      </c>
    </row>
    <row r="301" spans="2:48" ht="15" hidden="1" customHeight="1" outlineLevel="1">
      <c r="B301" s="244" t="s">
        <v>82</v>
      </c>
      <c r="C301" s="245">
        <v>44362</v>
      </c>
      <c r="D301" s="246">
        <v>0.24106868093439648</v>
      </c>
      <c r="E301" s="245">
        <v>3394</v>
      </c>
      <c r="F301" s="246">
        <v>-7.0136986301369886E-2</v>
      </c>
      <c r="G301" s="245">
        <v>5716</v>
      </c>
      <c r="H301" s="246">
        <v>0.11902897415818314</v>
      </c>
      <c r="I301" s="245">
        <v>30602</v>
      </c>
      <c r="J301" s="246">
        <v>3.5110269246380721E-2</v>
      </c>
      <c r="K301" s="245">
        <v>19205</v>
      </c>
      <c r="L301" s="246">
        <v>0.20294393986846226</v>
      </c>
      <c r="M301" s="245">
        <v>64685</v>
      </c>
      <c r="N301" s="246">
        <v>0.12162091865929159</v>
      </c>
      <c r="O301" s="245">
        <v>688</v>
      </c>
      <c r="P301" s="246">
        <v>2.3398058252427183</v>
      </c>
      <c r="Q301" s="245">
        <v>8855</v>
      </c>
      <c r="R301" s="246">
        <v>-7.2483502670996125E-2</v>
      </c>
      <c r="S301" s="245">
        <v>23115</v>
      </c>
      <c r="T301" s="246">
        <v>-5.2858020897357139E-2</v>
      </c>
      <c r="U301" s="245">
        <v>7964</v>
      </c>
      <c r="V301" s="246">
        <v>7.3894282632146702E-2</v>
      </c>
      <c r="W301" s="245">
        <v>1807</v>
      </c>
      <c r="X301" s="246">
        <v>0.21601615074024227</v>
      </c>
      <c r="Y301" s="245">
        <v>7579</v>
      </c>
      <c r="Z301" s="246">
        <v>-4.4864524259609295E-2</v>
      </c>
      <c r="AA301" s="245">
        <v>5765</v>
      </c>
      <c r="AB301" s="246">
        <v>-0.23823995771670192</v>
      </c>
      <c r="AC301" s="245">
        <v>2127</v>
      </c>
      <c r="AD301" s="246">
        <v>0.37759067357512954</v>
      </c>
      <c r="AE301" s="245">
        <v>1563</v>
      </c>
      <c r="AF301" s="246">
        <v>0.32908163265306123</v>
      </c>
      <c r="AG301" s="245">
        <v>0</v>
      </c>
      <c r="AH301" s="246" t="s">
        <v>143</v>
      </c>
      <c r="AI301" s="245">
        <v>0</v>
      </c>
      <c r="AJ301" s="246" t="s">
        <v>143</v>
      </c>
      <c r="AK301" s="245">
        <v>472</v>
      </c>
      <c r="AL301" s="246">
        <v>-0.60302775441547518</v>
      </c>
      <c r="AM301" s="245">
        <v>309</v>
      </c>
      <c r="AN301" s="246">
        <v>-3.4375000000000044E-2</v>
      </c>
      <c r="AO301" s="245">
        <v>141</v>
      </c>
      <c r="AP301" s="246">
        <v>-0.4872727272727273</v>
      </c>
      <c r="AQ301" s="245">
        <v>199</v>
      </c>
      <c r="AR301" s="246">
        <v>-0.24621212121212122</v>
      </c>
      <c r="AS301" s="245">
        <v>161388</v>
      </c>
      <c r="AT301" s="246">
        <v>6.8511652542372792E-2</v>
      </c>
      <c r="AU301" s="247">
        <v>205750</v>
      </c>
      <c r="AV301" s="248">
        <v>0.10153384907781682</v>
      </c>
    </row>
    <row r="302" spans="2:48" ht="15" hidden="1" customHeight="1" outlineLevel="1">
      <c r="B302" s="244" t="s">
        <v>81</v>
      </c>
      <c r="C302" s="245">
        <v>54386</v>
      </c>
      <c r="D302" s="246">
        <v>0.57303175796841566</v>
      </c>
      <c r="E302" s="245">
        <v>5363</v>
      </c>
      <c r="F302" s="246">
        <v>0.47213834751578365</v>
      </c>
      <c r="G302" s="245">
        <v>6390</v>
      </c>
      <c r="H302" s="246">
        <v>0.19483919222139123</v>
      </c>
      <c r="I302" s="245">
        <v>40334</v>
      </c>
      <c r="J302" s="246">
        <v>3.7717402490480501E-2</v>
      </c>
      <c r="K302" s="245">
        <v>12509</v>
      </c>
      <c r="L302" s="246">
        <v>2.4572037021869164E-2</v>
      </c>
      <c r="M302" s="245">
        <v>72304</v>
      </c>
      <c r="N302" s="246">
        <v>0.14842993058974896</v>
      </c>
      <c r="O302" s="245">
        <v>1089</v>
      </c>
      <c r="P302" s="246">
        <v>3.7973568281938324</v>
      </c>
      <c r="Q302" s="245">
        <v>6663</v>
      </c>
      <c r="R302" s="246">
        <v>-0.28493238892466199</v>
      </c>
      <c r="S302" s="245">
        <v>55438</v>
      </c>
      <c r="T302" s="246">
        <v>-6.3040832882639286E-2</v>
      </c>
      <c r="U302" s="245">
        <v>17644</v>
      </c>
      <c r="V302" s="246">
        <v>1.7825209114508134E-2</v>
      </c>
      <c r="W302" s="245">
        <v>3042</v>
      </c>
      <c r="X302" s="246">
        <v>-0.23988005997001505</v>
      </c>
      <c r="Y302" s="245">
        <v>12208</v>
      </c>
      <c r="Z302" s="246">
        <v>-1.037613488975353E-2</v>
      </c>
      <c r="AA302" s="245">
        <v>22544</v>
      </c>
      <c r="AB302" s="246">
        <v>-0.11574818591880764</v>
      </c>
      <c r="AC302" s="245">
        <v>1898</v>
      </c>
      <c r="AD302" s="246">
        <v>0.19823232323232332</v>
      </c>
      <c r="AE302" s="245">
        <v>1456</v>
      </c>
      <c r="AF302" s="246">
        <v>8.172362555720647E-2</v>
      </c>
      <c r="AG302" s="245">
        <v>0</v>
      </c>
      <c r="AH302" s="246" t="s">
        <v>143</v>
      </c>
      <c r="AI302" s="245">
        <v>0</v>
      </c>
      <c r="AJ302" s="246" t="s">
        <v>143</v>
      </c>
      <c r="AK302" s="245">
        <v>700</v>
      </c>
      <c r="AL302" s="246">
        <v>0.1804384485666104</v>
      </c>
      <c r="AM302" s="245">
        <v>479</v>
      </c>
      <c r="AN302" s="246">
        <v>-0.33931034482758615</v>
      </c>
      <c r="AO302" s="245">
        <v>271</v>
      </c>
      <c r="AP302" s="246">
        <v>1.1338582677165356</v>
      </c>
      <c r="AQ302" s="245">
        <v>270</v>
      </c>
      <c r="AR302" s="246">
        <v>0.1203319502074689</v>
      </c>
      <c r="AS302" s="245">
        <v>205361</v>
      </c>
      <c r="AT302" s="246">
        <v>4.4743241455796001E-2</v>
      </c>
      <c r="AU302" s="247">
        <v>259747</v>
      </c>
      <c r="AV302" s="248">
        <v>0.12376481785930604</v>
      </c>
    </row>
    <row r="303" spans="2:48" ht="15" hidden="1" customHeight="1" outlineLevel="1">
      <c r="B303" s="244" t="s">
        <v>80</v>
      </c>
      <c r="C303" s="245">
        <v>28561</v>
      </c>
      <c r="D303" s="246">
        <v>0.23491006572120376</v>
      </c>
      <c r="E303" s="245">
        <v>4944</v>
      </c>
      <c r="F303" s="246">
        <v>0.22406536271354294</v>
      </c>
      <c r="G303" s="245">
        <v>7596</v>
      </c>
      <c r="H303" s="246">
        <v>-7.8926598263617809E-4</v>
      </c>
      <c r="I303" s="245">
        <v>34627</v>
      </c>
      <c r="J303" s="246">
        <v>1.9010623583767483E-2</v>
      </c>
      <c r="K303" s="245">
        <v>13917</v>
      </c>
      <c r="L303" s="246">
        <v>8.1940449350851319E-2</v>
      </c>
      <c r="M303" s="245">
        <v>63862</v>
      </c>
      <c r="N303" s="246">
        <v>7.3383084577114399E-2</v>
      </c>
      <c r="O303" s="245">
        <v>213</v>
      </c>
      <c r="P303" s="246">
        <v>-5.3333333333333344E-2</v>
      </c>
      <c r="Q303" s="245">
        <v>9891</v>
      </c>
      <c r="R303" s="246">
        <v>-0.13214003685180309</v>
      </c>
      <c r="S303" s="245">
        <v>54907</v>
      </c>
      <c r="T303" s="246">
        <v>-4.1729205207860609E-2</v>
      </c>
      <c r="U303" s="245">
        <v>16878</v>
      </c>
      <c r="V303" s="246">
        <v>5.5732782886094956E-2</v>
      </c>
      <c r="W303" s="245">
        <v>3489</v>
      </c>
      <c r="X303" s="246">
        <v>-0.33580810965162766</v>
      </c>
      <c r="Y303" s="245">
        <v>11170</v>
      </c>
      <c r="Z303" s="246">
        <v>-0.10151222651222647</v>
      </c>
      <c r="AA303" s="245">
        <v>23370</v>
      </c>
      <c r="AB303" s="246">
        <v>-1.0835520189621639E-2</v>
      </c>
      <c r="AC303" s="245">
        <v>2061</v>
      </c>
      <c r="AD303" s="246">
        <v>0.36671087533156488</v>
      </c>
      <c r="AE303" s="245">
        <v>1843</v>
      </c>
      <c r="AF303" s="246">
        <v>0.30524079320113318</v>
      </c>
      <c r="AG303" s="245">
        <v>0</v>
      </c>
      <c r="AH303" s="246" t="s">
        <v>143</v>
      </c>
      <c r="AI303" s="245">
        <v>0</v>
      </c>
      <c r="AJ303" s="246" t="s">
        <v>143</v>
      </c>
      <c r="AK303" s="245">
        <v>1094</v>
      </c>
      <c r="AL303" s="246">
        <v>0.22783389450056113</v>
      </c>
      <c r="AM303" s="245">
        <v>736</v>
      </c>
      <c r="AN303" s="246">
        <v>-9.4710947109471144E-2</v>
      </c>
      <c r="AO303" s="245">
        <v>233</v>
      </c>
      <c r="AP303" s="246">
        <v>0.76515151515151514</v>
      </c>
      <c r="AQ303" s="245">
        <v>301</v>
      </c>
      <c r="AR303" s="246">
        <v>0.73988439306358389</v>
      </c>
      <c r="AS303" s="245">
        <v>196429</v>
      </c>
      <c r="AT303" s="246">
        <v>2.2875919098502395E-2</v>
      </c>
      <c r="AU303" s="247">
        <v>224990</v>
      </c>
      <c r="AV303" s="248">
        <v>4.5667490844193193E-2</v>
      </c>
    </row>
    <row r="304" spans="2:48" ht="15" hidden="1" customHeight="1" outlineLevel="1">
      <c r="B304" s="244" t="s">
        <v>79</v>
      </c>
      <c r="C304" s="245">
        <v>29871</v>
      </c>
      <c r="D304" s="246">
        <v>0.29261326755809436</v>
      </c>
      <c r="E304" s="245">
        <v>5276</v>
      </c>
      <c r="F304" s="246">
        <v>5.9650532235388631E-2</v>
      </c>
      <c r="G304" s="245">
        <v>6873</v>
      </c>
      <c r="H304" s="246">
        <v>-0.11441824507151144</v>
      </c>
      <c r="I304" s="245">
        <v>36360</v>
      </c>
      <c r="J304" s="246">
        <v>-7.5867327487609604E-2</v>
      </c>
      <c r="K304" s="245">
        <v>8836</v>
      </c>
      <c r="L304" s="246">
        <v>-0.18441942034336345</v>
      </c>
      <c r="M304" s="245">
        <v>66572</v>
      </c>
      <c r="N304" s="246">
        <v>2.4957275484596142E-2</v>
      </c>
      <c r="O304" s="245">
        <v>504</v>
      </c>
      <c r="P304" s="246">
        <v>2.7333333333333334</v>
      </c>
      <c r="Q304" s="245">
        <v>14517</v>
      </c>
      <c r="R304" s="246">
        <v>0.3549561321635244</v>
      </c>
      <c r="S304" s="245">
        <v>62667</v>
      </c>
      <c r="T304" s="246">
        <v>-1.9464567914756481E-2</v>
      </c>
      <c r="U304" s="245">
        <v>20696</v>
      </c>
      <c r="V304" s="246">
        <v>3.6873747494990061E-2</v>
      </c>
      <c r="W304" s="245">
        <v>3340</v>
      </c>
      <c r="X304" s="246">
        <v>-0.19498674379368519</v>
      </c>
      <c r="Y304" s="245">
        <v>13853</v>
      </c>
      <c r="Z304" s="246">
        <v>-1.7866004962779125E-2</v>
      </c>
      <c r="AA304" s="245">
        <v>24778</v>
      </c>
      <c r="AB304" s="246">
        <v>-3.5762929524847276E-2</v>
      </c>
      <c r="AC304" s="245">
        <v>2153</v>
      </c>
      <c r="AD304" s="246">
        <v>0.26053864168618257</v>
      </c>
      <c r="AE304" s="245">
        <v>1600</v>
      </c>
      <c r="AF304" s="246">
        <v>-0.2102665350444225</v>
      </c>
      <c r="AG304" s="245">
        <v>0</v>
      </c>
      <c r="AH304" s="246" t="s">
        <v>143</v>
      </c>
      <c r="AI304" s="245">
        <v>0</v>
      </c>
      <c r="AJ304" s="246" t="s">
        <v>143</v>
      </c>
      <c r="AK304" s="245">
        <v>891</v>
      </c>
      <c r="AL304" s="246">
        <v>-0.18778486782133086</v>
      </c>
      <c r="AM304" s="245">
        <v>616</v>
      </c>
      <c r="AN304" s="246">
        <v>-1.7543859649122862E-2</v>
      </c>
      <c r="AO304" s="245">
        <v>186</v>
      </c>
      <c r="AP304" s="246">
        <v>0.37777777777777777</v>
      </c>
      <c r="AQ304" s="245">
        <v>422</v>
      </c>
      <c r="AR304" s="246">
        <v>0.45517241379310347</v>
      </c>
      <c r="AS304" s="245">
        <v>207601</v>
      </c>
      <c r="AT304" s="246">
        <v>-4.7604437328014892E-3</v>
      </c>
      <c r="AU304" s="247">
        <v>237472</v>
      </c>
      <c r="AV304" s="248">
        <v>2.4898253367457546E-2</v>
      </c>
    </row>
    <row r="305" spans="2:48" collapsed="1">
      <c r="B305" s="257">
        <v>1989</v>
      </c>
      <c r="C305" s="258">
        <v>611815</v>
      </c>
      <c r="D305" s="259">
        <v>0.25212588079513565</v>
      </c>
      <c r="E305" s="258">
        <v>48632</v>
      </c>
      <c r="F305" s="259">
        <v>4.1125216758365335E-2</v>
      </c>
      <c r="G305" s="258">
        <v>73862</v>
      </c>
      <c r="H305" s="259">
        <v>3.1548957445917125E-2</v>
      </c>
      <c r="I305" s="258">
        <v>365900</v>
      </c>
      <c r="J305" s="259">
        <v>9.2460376078484785E-4</v>
      </c>
      <c r="K305" s="258">
        <v>115400</v>
      </c>
      <c r="L305" s="259">
        <v>-1.1342997155683543E-2</v>
      </c>
      <c r="M305" s="258">
        <v>892948</v>
      </c>
      <c r="N305" s="259">
        <v>3.4273152041215837E-2</v>
      </c>
      <c r="O305" s="258">
        <v>7655</v>
      </c>
      <c r="P305" s="259">
        <v>0.134746516454195</v>
      </c>
      <c r="Q305" s="258">
        <v>122664</v>
      </c>
      <c r="R305" s="259">
        <v>-3.2778483058799379E-2</v>
      </c>
      <c r="S305" s="258">
        <v>326832</v>
      </c>
      <c r="T305" s="259">
        <v>-8.7324038056090014E-2</v>
      </c>
      <c r="U305" s="258">
        <v>101196</v>
      </c>
      <c r="V305" s="259">
        <v>-7.9698850101461716E-3</v>
      </c>
      <c r="W305" s="258">
        <v>19521</v>
      </c>
      <c r="X305" s="259">
        <v>-8.5410419790104997E-2</v>
      </c>
      <c r="Y305" s="258">
        <v>87276</v>
      </c>
      <c r="Z305" s="259">
        <v>-0.1601374173619331</v>
      </c>
      <c r="AA305" s="258">
        <v>118839</v>
      </c>
      <c r="AB305" s="259">
        <v>-9.1674118914952696E-2</v>
      </c>
      <c r="AC305" s="258">
        <v>22468</v>
      </c>
      <c r="AD305" s="259">
        <v>0.23348888278891033</v>
      </c>
      <c r="AE305" s="258">
        <v>20794</v>
      </c>
      <c r="AF305" s="259">
        <v>0.1242430795847751</v>
      </c>
      <c r="AG305" s="258">
        <v>0</v>
      </c>
      <c r="AH305" s="259" t="s">
        <v>143</v>
      </c>
      <c r="AI305" s="258">
        <v>0</v>
      </c>
      <c r="AJ305" s="259" t="s">
        <v>143</v>
      </c>
      <c r="AK305" s="258">
        <v>9235</v>
      </c>
      <c r="AL305" s="259">
        <v>-8.2281625757726351E-2</v>
      </c>
      <c r="AM305" s="258">
        <v>4666</v>
      </c>
      <c r="AN305" s="259">
        <v>-6.959122632103687E-2</v>
      </c>
      <c r="AO305" s="258">
        <v>2394</v>
      </c>
      <c r="AP305" s="259">
        <v>-0.17844886753603295</v>
      </c>
      <c r="AQ305" s="258">
        <v>3677</v>
      </c>
      <c r="AR305" s="259">
        <v>2.8531468531468596E-2</v>
      </c>
      <c r="AS305" s="258">
        <v>2018476</v>
      </c>
      <c r="AT305" s="259">
        <v>1.7195935903080439E-3</v>
      </c>
      <c r="AU305" s="260">
        <v>2630291</v>
      </c>
      <c r="AV305" s="261">
        <v>5.0590102698799155E-2</v>
      </c>
    </row>
    <row r="306" spans="2:48" ht="15" hidden="1" customHeight="1" outlineLevel="1">
      <c r="B306" s="244" t="s">
        <v>90</v>
      </c>
      <c r="C306" s="245">
        <v>32793</v>
      </c>
      <c r="D306" s="246">
        <v>0.18292331000649309</v>
      </c>
      <c r="E306" s="245">
        <v>4643</v>
      </c>
      <c r="F306" s="246">
        <v>0.21831540278142225</v>
      </c>
      <c r="G306" s="245">
        <v>5987</v>
      </c>
      <c r="H306" s="246">
        <v>-5.4932912391475908E-2</v>
      </c>
      <c r="I306" s="245">
        <v>38234</v>
      </c>
      <c r="J306" s="246">
        <v>6.4924936634821684E-2</v>
      </c>
      <c r="K306" s="245">
        <v>7348</v>
      </c>
      <c r="L306" s="246">
        <v>-3.8723181580324395E-2</v>
      </c>
      <c r="M306" s="245">
        <v>68422</v>
      </c>
      <c r="N306" s="246">
        <v>0.16609857522666838</v>
      </c>
      <c r="O306" s="245">
        <v>377</v>
      </c>
      <c r="P306" s="246">
        <v>1.7318840579710146</v>
      </c>
      <c r="Q306" s="245">
        <v>7273</v>
      </c>
      <c r="R306" s="246">
        <v>-0.15292336361518755</v>
      </c>
      <c r="S306" s="245">
        <v>56992</v>
      </c>
      <c r="T306" s="246">
        <v>0.19930136150333544</v>
      </c>
      <c r="U306" s="245">
        <v>17116</v>
      </c>
      <c r="V306" s="246">
        <v>3.0835943146229727E-2</v>
      </c>
      <c r="W306" s="245">
        <v>2553</v>
      </c>
      <c r="X306" s="246">
        <v>-0.20392890551917675</v>
      </c>
      <c r="Y306" s="245">
        <v>14403</v>
      </c>
      <c r="Z306" s="246">
        <v>0.50109431995831155</v>
      </c>
      <c r="AA306" s="245">
        <v>22920</v>
      </c>
      <c r="AB306" s="246">
        <v>0.26524979298923546</v>
      </c>
      <c r="AC306" s="245">
        <v>1604</v>
      </c>
      <c r="AD306" s="246">
        <v>-0.25395348837209297</v>
      </c>
      <c r="AE306" s="245">
        <v>1500</v>
      </c>
      <c r="AF306" s="246">
        <v>-0.14529914529914534</v>
      </c>
      <c r="AG306" s="245">
        <v>0</v>
      </c>
      <c r="AH306" s="246" t="s">
        <v>143</v>
      </c>
      <c r="AI306" s="245">
        <v>0</v>
      </c>
      <c r="AJ306" s="246" t="s">
        <v>143</v>
      </c>
      <c r="AK306" s="245">
        <v>629</v>
      </c>
      <c r="AL306" s="246">
        <v>-0.40038131553860823</v>
      </c>
      <c r="AM306" s="245">
        <v>493</v>
      </c>
      <c r="AN306" s="246">
        <v>0.45857988165680474</v>
      </c>
      <c r="AO306" s="245">
        <v>85</v>
      </c>
      <c r="AP306" s="246">
        <v>-0.51977401129943501</v>
      </c>
      <c r="AQ306" s="245">
        <v>472</v>
      </c>
      <c r="AR306" s="246">
        <v>0.78787878787878785</v>
      </c>
      <c r="AS306" s="245">
        <v>194150</v>
      </c>
      <c r="AT306" s="246">
        <v>0.11312414358527456</v>
      </c>
      <c r="AU306" s="247">
        <v>226943</v>
      </c>
      <c r="AV306" s="248">
        <v>0.12269653360772925</v>
      </c>
    </row>
    <row r="307" spans="2:48" ht="15" hidden="1" customHeight="1" outlineLevel="1">
      <c r="B307" s="244" t="s">
        <v>89</v>
      </c>
      <c r="C307" s="245">
        <v>29835</v>
      </c>
      <c r="D307" s="246">
        <v>6.3863928112965374E-2</v>
      </c>
      <c r="E307" s="245">
        <v>4638</v>
      </c>
      <c r="F307" s="246">
        <v>0.4705136334812936</v>
      </c>
      <c r="G307" s="245">
        <v>4503</v>
      </c>
      <c r="H307" s="246">
        <v>-0.10065907729179147</v>
      </c>
      <c r="I307" s="245">
        <v>34664</v>
      </c>
      <c r="J307" s="246">
        <v>-5.5759853994715503E-2</v>
      </c>
      <c r="K307" s="245">
        <v>4174</v>
      </c>
      <c r="L307" s="246">
        <v>-0.18619613959836223</v>
      </c>
      <c r="M307" s="245">
        <v>66925</v>
      </c>
      <c r="N307" s="246">
        <v>0.21535975011804021</v>
      </c>
      <c r="O307" s="245">
        <v>329</v>
      </c>
      <c r="P307" s="246">
        <v>0.52314814814814814</v>
      </c>
      <c r="Q307" s="245">
        <v>6174</v>
      </c>
      <c r="R307" s="246">
        <v>-0.11165467625899284</v>
      </c>
      <c r="S307" s="245">
        <v>49943</v>
      </c>
      <c r="T307" s="246">
        <v>-0.10855867916108874</v>
      </c>
      <c r="U307" s="245">
        <v>15063</v>
      </c>
      <c r="V307" s="246">
        <v>-0.30312283136710616</v>
      </c>
      <c r="W307" s="245">
        <v>2333</v>
      </c>
      <c r="X307" s="246">
        <v>-0.4951309240424151</v>
      </c>
      <c r="Y307" s="245">
        <v>13028</v>
      </c>
      <c r="Z307" s="246">
        <v>0.30449584459797729</v>
      </c>
      <c r="AA307" s="245">
        <v>19519</v>
      </c>
      <c r="AB307" s="246">
        <v>-1.429148570851424E-2</v>
      </c>
      <c r="AC307" s="245">
        <v>1749</v>
      </c>
      <c r="AD307" s="246">
        <v>8.230198019801982E-2</v>
      </c>
      <c r="AE307" s="245">
        <v>1622</v>
      </c>
      <c r="AF307" s="246">
        <v>-0.27329749103942658</v>
      </c>
      <c r="AG307" s="245">
        <v>0</v>
      </c>
      <c r="AH307" s="246" t="s">
        <v>143</v>
      </c>
      <c r="AI307" s="245">
        <v>0</v>
      </c>
      <c r="AJ307" s="246" t="s">
        <v>143</v>
      </c>
      <c r="AK307" s="245">
        <v>538</v>
      </c>
      <c r="AL307" s="246">
        <v>-0.33333333333333337</v>
      </c>
      <c r="AM307" s="245">
        <v>211</v>
      </c>
      <c r="AN307" s="246">
        <v>-0.38123167155425219</v>
      </c>
      <c r="AO307" s="245">
        <v>125</v>
      </c>
      <c r="AP307" s="246">
        <v>-0.13194444444444442</v>
      </c>
      <c r="AQ307" s="245">
        <v>251</v>
      </c>
      <c r="AR307" s="246">
        <v>-0.12847222222222221</v>
      </c>
      <c r="AS307" s="245">
        <v>175944</v>
      </c>
      <c r="AT307" s="246">
        <v>1.2481657315494221E-2</v>
      </c>
      <c r="AU307" s="247">
        <v>205779</v>
      </c>
      <c r="AV307" s="248">
        <v>1.9621542074829357E-2</v>
      </c>
    </row>
    <row r="308" spans="2:48" ht="15" hidden="1" customHeight="1" outlineLevel="1">
      <c r="B308" s="244" t="s">
        <v>88</v>
      </c>
      <c r="C308" s="245">
        <v>46518</v>
      </c>
      <c r="D308" s="246">
        <v>0.12243026734871143</v>
      </c>
      <c r="E308" s="245">
        <v>4011</v>
      </c>
      <c r="F308" s="246">
        <v>-8.0889092575618715E-2</v>
      </c>
      <c r="G308" s="245">
        <v>6075</v>
      </c>
      <c r="H308" s="246">
        <v>0.53409090909090917</v>
      </c>
      <c r="I308" s="245">
        <v>27308</v>
      </c>
      <c r="J308" s="246">
        <v>1.5998214152838752E-2</v>
      </c>
      <c r="K308" s="245">
        <v>8482</v>
      </c>
      <c r="L308" s="246">
        <v>0.25715132651548833</v>
      </c>
      <c r="M308" s="245">
        <v>78257</v>
      </c>
      <c r="N308" s="246">
        <v>0.12000515227845199</v>
      </c>
      <c r="O308" s="245">
        <v>433</v>
      </c>
      <c r="P308" s="246">
        <v>-0.29593495934959346</v>
      </c>
      <c r="Q308" s="245">
        <v>13507</v>
      </c>
      <c r="R308" s="246">
        <v>0.32916748671521345</v>
      </c>
      <c r="S308" s="245">
        <v>23042</v>
      </c>
      <c r="T308" s="246">
        <v>9.7342604057529369E-2</v>
      </c>
      <c r="U308" s="245">
        <v>7758</v>
      </c>
      <c r="V308" s="246">
        <v>-6.7660137002764076E-2</v>
      </c>
      <c r="W308" s="245">
        <v>1133</v>
      </c>
      <c r="X308" s="246">
        <v>-0.47448979591836737</v>
      </c>
      <c r="Y308" s="245">
        <v>8318</v>
      </c>
      <c r="Z308" s="246">
        <v>0.29584047359401766</v>
      </c>
      <c r="AA308" s="245">
        <v>5833</v>
      </c>
      <c r="AB308" s="246">
        <v>0.42198927352510962</v>
      </c>
      <c r="AC308" s="245">
        <v>1772</v>
      </c>
      <c r="AD308" s="246">
        <v>0.22038567493112948</v>
      </c>
      <c r="AE308" s="245">
        <v>1323</v>
      </c>
      <c r="AF308" s="246">
        <v>0.27089337175792516</v>
      </c>
      <c r="AG308" s="245">
        <v>0</v>
      </c>
      <c r="AH308" s="246" t="s">
        <v>143</v>
      </c>
      <c r="AI308" s="245">
        <v>0</v>
      </c>
      <c r="AJ308" s="246" t="s">
        <v>143</v>
      </c>
      <c r="AK308" s="245">
        <v>313</v>
      </c>
      <c r="AL308" s="246">
        <v>-0.61262376237623761</v>
      </c>
      <c r="AM308" s="245">
        <v>314</v>
      </c>
      <c r="AN308" s="246">
        <v>-8.4548104956268189E-2</v>
      </c>
      <c r="AO308" s="245">
        <v>669</v>
      </c>
      <c r="AP308" s="246">
        <v>2.0688073394495414</v>
      </c>
      <c r="AQ308" s="245">
        <v>247</v>
      </c>
      <c r="AR308" s="246">
        <v>-0.52862595419847325</v>
      </c>
      <c r="AS308" s="245">
        <v>165800</v>
      </c>
      <c r="AT308" s="246">
        <v>0.11628783798341047</v>
      </c>
      <c r="AU308" s="247">
        <v>212318</v>
      </c>
      <c r="AV308" s="248">
        <v>0.1176278609479291</v>
      </c>
    </row>
    <row r="309" spans="2:48" ht="15" hidden="1" customHeight="1" outlineLevel="1">
      <c r="B309" s="244" t="s">
        <v>87</v>
      </c>
      <c r="C309" s="245">
        <v>52518</v>
      </c>
      <c r="D309" s="246">
        <v>0.14453210129451244</v>
      </c>
      <c r="E309" s="245">
        <v>4255</v>
      </c>
      <c r="F309" s="246">
        <v>0.37702265372168275</v>
      </c>
      <c r="G309" s="245">
        <v>6175</v>
      </c>
      <c r="H309" s="246">
        <v>0.39579566003616629</v>
      </c>
      <c r="I309" s="245">
        <v>26631</v>
      </c>
      <c r="J309" s="246">
        <v>0.22306420501515567</v>
      </c>
      <c r="K309" s="245">
        <v>7219</v>
      </c>
      <c r="L309" s="246">
        <v>0.37767175572519074</v>
      </c>
      <c r="M309" s="245">
        <v>90345</v>
      </c>
      <c r="N309" s="246">
        <v>0.17369275738876255</v>
      </c>
      <c r="O309" s="245">
        <v>903</v>
      </c>
      <c r="P309" s="246">
        <v>0.54623287671232879</v>
      </c>
      <c r="Q309" s="245">
        <v>9220</v>
      </c>
      <c r="R309" s="246">
        <v>-0.23371010638297873</v>
      </c>
      <c r="S309" s="245">
        <v>4612</v>
      </c>
      <c r="T309" s="246">
        <v>0.31997710360618203</v>
      </c>
      <c r="U309" s="245">
        <v>114</v>
      </c>
      <c r="V309" s="246">
        <v>-4.2016806722689037E-2</v>
      </c>
      <c r="W309" s="245">
        <v>35</v>
      </c>
      <c r="X309" s="246">
        <v>-0.68468468468468469</v>
      </c>
      <c r="Y309" s="245">
        <v>4432</v>
      </c>
      <c r="Z309" s="246">
        <v>0.36034376918354827</v>
      </c>
      <c r="AA309" s="245">
        <v>31</v>
      </c>
      <c r="AB309" s="246">
        <v>4.166666666666667</v>
      </c>
      <c r="AC309" s="245">
        <v>1434</v>
      </c>
      <c r="AD309" s="246">
        <v>-0.21682140906608416</v>
      </c>
      <c r="AE309" s="245">
        <v>1694</v>
      </c>
      <c r="AF309" s="246">
        <v>1.3205479452054796</v>
      </c>
      <c r="AG309" s="245">
        <v>0</v>
      </c>
      <c r="AH309" s="246" t="s">
        <v>143</v>
      </c>
      <c r="AI309" s="245">
        <v>0</v>
      </c>
      <c r="AJ309" s="246" t="s">
        <v>143</v>
      </c>
      <c r="AK309" s="245">
        <v>845</v>
      </c>
      <c r="AL309" s="246">
        <v>0.49029982363315705</v>
      </c>
      <c r="AM309" s="245">
        <v>266</v>
      </c>
      <c r="AN309" s="246">
        <v>-3.9711191335740081E-2</v>
      </c>
      <c r="AO309" s="245">
        <v>194</v>
      </c>
      <c r="AP309" s="246">
        <v>-0.23622047244094491</v>
      </c>
      <c r="AQ309" s="245">
        <v>326</v>
      </c>
      <c r="AR309" s="246">
        <v>0.12413793103448278</v>
      </c>
      <c r="AS309" s="245">
        <v>154154</v>
      </c>
      <c r="AT309" s="246">
        <v>0.17120498404497786</v>
      </c>
      <c r="AU309" s="247">
        <v>206672</v>
      </c>
      <c r="AV309" s="248">
        <v>0.16430993881896949</v>
      </c>
    </row>
    <row r="310" spans="2:48" ht="15" hidden="1" customHeight="1" outlineLevel="1">
      <c r="B310" s="244" t="s">
        <v>86</v>
      </c>
      <c r="C310" s="245">
        <v>72725</v>
      </c>
      <c r="D310" s="246">
        <v>0.18303970848990603</v>
      </c>
      <c r="E310" s="245">
        <v>3638</v>
      </c>
      <c r="F310" s="246">
        <v>3.1471505528777977E-2</v>
      </c>
      <c r="G310" s="245">
        <v>6747</v>
      </c>
      <c r="H310" s="246">
        <v>0.41862910008410426</v>
      </c>
      <c r="I310" s="245">
        <v>23312</v>
      </c>
      <c r="J310" s="246">
        <v>0.1070377053851268</v>
      </c>
      <c r="K310" s="245">
        <v>9349</v>
      </c>
      <c r="L310" s="246">
        <v>-7.0100902814657085E-3</v>
      </c>
      <c r="M310" s="245">
        <v>84184</v>
      </c>
      <c r="N310" s="246">
        <v>0.19048561812370957</v>
      </c>
      <c r="O310" s="245">
        <v>781</v>
      </c>
      <c r="P310" s="246">
        <v>0.98727735368956737</v>
      </c>
      <c r="Q310" s="245">
        <v>20433</v>
      </c>
      <c r="R310" s="246">
        <v>0.17034194398304603</v>
      </c>
      <c r="S310" s="245">
        <v>4935</v>
      </c>
      <c r="T310" s="246">
        <v>0.68717948717948718</v>
      </c>
      <c r="U310" s="245">
        <v>293</v>
      </c>
      <c r="V310" s="246">
        <v>1.5258620689655173</v>
      </c>
      <c r="W310" s="245">
        <v>41</v>
      </c>
      <c r="X310" s="246">
        <v>2.7272727272727271</v>
      </c>
      <c r="Y310" s="245">
        <v>4595</v>
      </c>
      <c r="Z310" s="246">
        <v>0.66364952932657495</v>
      </c>
      <c r="AA310" s="245">
        <v>6</v>
      </c>
      <c r="AB310" s="246">
        <v>-0.83333333333333337</v>
      </c>
      <c r="AC310" s="245">
        <v>1311</v>
      </c>
      <c r="AD310" s="246">
        <v>-3.7993920972644313E-3</v>
      </c>
      <c r="AE310" s="245">
        <v>1536</v>
      </c>
      <c r="AF310" s="246">
        <v>1.3097744360902257</v>
      </c>
      <c r="AG310" s="245">
        <v>0</v>
      </c>
      <c r="AH310" s="246" t="s">
        <v>143</v>
      </c>
      <c r="AI310" s="245">
        <v>0</v>
      </c>
      <c r="AJ310" s="246" t="s">
        <v>143</v>
      </c>
      <c r="AK310" s="245">
        <v>1037</v>
      </c>
      <c r="AL310" s="246">
        <v>0.29140722291407228</v>
      </c>
      <c r="AM310" s="245">
        <v>289</v>
      </c>
      <c r="AN310" s="246">
        <v>-0.10526315789473684</v>
      </c>
      <c r="AO310" s="245">
        <v>225</v>
      </c>
      <c r="AP310" s="246">
        <v>-0.15413533834586468</v>
      </c>
      <c r="AQ310" s="245">
        <v>421</v>
      </c>
      <c r="AR310" s="246">
        <v>-9.0712742980561534E-2</v>
      </c>
      <c r="AS310" s="245">
        <v>158238</v>
      </c>
      <c r="AT310" s="246">
        <v>0.17968330649490061</v>
      </c>
      <c r="AU310" s="247">
        <v>230963</v>
      </c>
      <c r="AV310" s="248">
        <v>0.18073810509741373</v>
      </c>
    </row>
    <row r="311" spans="2:48" ht="15" hidden="1" customHeight="1" outlineLevel="1">
      <c r="B311" s="244" t="s">
        <v>85</v>
      </c>
      <c r="C311" s="245">
        <v>58823</v>
      </c>
      <c r="D311" s="246">
        <v>0.25633796800580932</v>
      </c>
      <c r="E311" s="245">
        <v>4498</v>
      </c>
      <c r="F311" s="246">
        <v>1.8107741059302906E-2</v>
      </c>
      <c r="G311" s="245">
        <v>8034</v>
      </c>
      <c r="H311" s="246">
        <v>0.38636755823986202</v>
      </c>
      <c r="I311" s="245">
        <v>27265</v>
      </c>
      <c r="J311" s="246">
        <v>0.18522865588593285</v>
      </c>
      <c r="K311" s="245">
        <v>11020</v>
      </c>
      <c r="L311" s="246">
        <v>0.92691029900332222</v>
      </c>
      <c r="M311" s="245">
        <v>87557</v>
      </c>
      <c r="N311" s="246">
        <v>-8.5786181909306425E-2</v>
      </c>
      <c r="O311" s="245">
        <v>1665</v>
      </c>
      <c r="P311" s="246">
        <v>3.1111111111111107</v>
      </c>
      <c r="Q311" s="245">
        <v>11108</v>
      </c>
      <c r="R311" s="246">
        <v>4.5951035781544247E-2</v>
      </c>
      <c r="S311" s="245">
        <v>5125</v>
      </c>
      <c r="T311" s="246">
        <v>0.15272154745838962</v>
      </c>
      <c r="U311" s="245">
        <v>479</v>
      </c>
      <c r="V311" s="246">
        <v>4.7023809523809526</v>
      </c>
      <c r="W311" s="245">
        <v>250</v>
      </c>
      <c r="X311" s="246">
        <v>10.363636363636363</v>
      </c>
      <c r="Y311" s="245">
        <v>4348</v>
      </c>
      <c r="Z311" s="246">
        <v>7.4142724745134281E-3</v>
      </c>
      <c r="AA311" s="245">
        <v>48</v>
      </c>
      <c r="AB311" s="246">
        <v>1</v>
      </c>
      <c r="AC311" s="245">
        <v>1315</v>
      </c>
      <c r="AD311" s="246">
        <v>-0.14996767937944411</v>
      </c>
      <c r="AE311" s="245">
        <v>1957</v>
      </c>
      <c r="AF311" s="246">
        <v>1.5648754914809961</v>
      </c>
      <c r="AG311" s="245">
        <v>0</v>
      </c>
      <c r="AH311" s="246" t="s">
        <v>143</v>
      </c>
      <c r="AI311" s="245">
        <v>0</v>
      </c>
      <c r="AJ311" s="246" t="s">
        <v>143</v>
      </c>
      <c r="AK311" s="245">
        <v>1230</v>
      </c>
      <c r="AL311" s="246">
        <v>1.1808510638297873</v>
      </c>
      <c r="AM311" s="245">
        <v>318</v>
      </c>
      <c r="AN311" s="246">
        <v>-0.44502617801047117</v>
      </c>
      <c r="AO311" s="245">
        <v>194</v>
      </c>
      <c r="AP311" s="246">
        <v>-0.31929824561403508</v>
      </c>
      <c r="AQ311" s="245">
        <v>373</v>
      </c>
      <c r="AR311" s="246">
        <v>-9.466019417475724E-2</v>
      </c>
      <c r="AS311" s="245">
        <v>161689</v>
      </c>
      <c r="AT311" s="246">
        <v>4.6984776569774622E-2</v>
      </c>
      <c r="AU311" s="247">
        <v>220512</v>
      </c>
      <c r="AV311" s="248">
        <v>9.5690023552326808E-2</v>
      </c>
    </row>
    <row r="312" spans="2:48" ht="15" hidden="1" customHeight="1" outlineLevel="1">
      <c r="B312" s="244" t="s">
        <v>84</v>
      </c>
      <c r="C312" s="245">
        <v>38841</v>
      </c>
      <c r="D312" s="246">
        <v>0.1268059181897303</v>
      </c>
      <c r="E312" s="245">
        <v>2269</v>
      </c>
      <c r="F312" s="246">
        <v>-0.23292765382014879</v>
      </c>
      <c r="G312" s="245">
        <v>4227</v>
      </c>
      <c r="H312" s="246">
        <v>0.53932993445010924</v>
      </c>
      <c r="I312" s="245">
        <v>22148</v>
      </c>
      <c r="J312" s="246">
        <v>6.4296011532916975E-2</v>
      </c>
      <c r="K312" s="245">
        <v>5607</v>
      </c>
      <c r="L312" s="246">
        <v>3.0698529411764763E-2</v>
      </c>
      <c r="M312" s="245">
        <v>74161</v>
      </c>
      <c r="N312" s="246">
        <v>7.2775929408360973E-2</v>
      </c>
      <c r="O312" s="245">
        <v>835</v>
      </c>
      <c r="P312" s="246">
        <v>0.45217391304347831</v>
      </c>
      <c r="Q312" s="245">
        <v>9200</v>
      </c>
      <c r="R312" s="246">
        <v>-8.0643549515339252E-2</v>
      </c>
      <c r="S312" s="245">
        <v>4432</v>
      </c>
      <c r="T312" s="246">
        <v>0.23076923076923084</v>
      </c>
      <c r="U312" s="245">
        <v>218</v>
      </c>
      <c r="V312" s="246">
        <v>1.5647058823529414</v>
      </c>
      <c r="W312" s="245">
        <v>89</v>
      </c>
      <c r="X312" s="246">
        <v>1.2250000000000001</v>
      </c>
      <c r="Y312" s="245">
        <v>4062</v>
      </c>
      <c r="Z312" s="246">
        <v>0.16925734024179628</v>
      </c>
      <c r="AA312" s="245">
        <v>63</v>
      </c>
      <c r="AB312" s="246">
        <v>30.5</v>
      </c>
      <c r="AC312" s="245">
        <v>1233</v>
      </c>
      <c r="AD312" s="246">
        <v>9.1150442477876181E-2</v>
      </c>
      <c r="AE312" s="245">
        <v>1418</v>
      </c>
      <c r="AF312" s="246">
        <v>1.3169934640522878</v>
      </c>
      <c r="AG312" s="245">
        <v>0</v>
      </c>
      <c r="AH312" s="246" t="s">
        <v>143</v>
      </c>
      <c r="AI312" s="245">
        <v>0</v>
      </c>
      <c r="AJ312" s="246" t="s">
        <v>143</v>
      </c>
      <c r="AK312" s="245">
        <v>1102</v>
      </c>
      <c r="AL312" s="246">
        <v>1.4932126696832579</v>
      </c>
      <c r="AM312" s="245">
        <v>310</v>
      </c>
      <c r="AN312" s="246">
        <v>-0.30648769574944068</v>
      </c>
      <c r="AO312" s="245">
        <v>564</v>
      </c>
      <c r="AP312" s="246">
        <v>1.5291479820627805</v>
      </c>
      <c r="AQ312" s="245">
        <v>242</v>
      </c>
      <c r="AR312" s="246">
        <v>-0.17123287671232879</v>
      </c>
      <c r="AS312" s="245">
        <v>127807</v>
      </c>
      <c r="AT312" s="246">
        <v>7.8076102268222147E-2</v>
      </c>
      <c r="AU312" s="247">
        <v>166648</v>
      </c>
      <c r="AV312" s="248">
        <v>8.9053136497604823E-2</v>
      </c>
    </row>
    <row r="313" spans="2:48" ht="15" hidden="1" customHeight="1" outlineLevel="1">
      <c r="B313" s="244" t="s">
        <v>83</v>
      </c>
      <c r="C313" s="245">
        <v>40012</v>
      </c>
      <c r="D313" s="246">
        <v>0.14306936350131405</v>
      </c>
      <c r="E313" s="245">
        <v>2448</v>
      </c>
      <c r="F313" s="246">
        <v>-0.19447186574531095</v>
      </c>
      <c r="G313" s="245">
        <v>4036</v>
      </c>
      <c r="H313" s="246">
        <v>0.27318611987381702</v>
      </c>
      <c r="I313" s="245">
        <v>24242</v>
      </c>
      <c r="J313" s="246">
        <v>0.1117123727414473</v>
      </c>
      <c r="K313" s="245">
        <v>11654</v>
      </c>
      <c r="L313" s="246">
        <v>1.2422899834940493E-2</v>
      </c>
      <c r="M313" s="245">
        <v>68430</v>
      </c>
      <c r="N313" s="246">
        <v>-7.952436038847488E-2</v>
      </c>
      <c r="O313" s="245">
        <v>630</v>
      </c>
      <c r="P313" s="246">
        <v>-0.17539267015706805</v>
      </c>
      <c r="Q313" s="245">
        <v>8930</v>
      </c>
      <c r="R313" s="246">
        <v>0.12426035502958577</v>
      </c>
      <c r="S313" s="245">
        <v>4240</v>
      </c>
      <c r="T313" s="246">
        <v>0.40118968935888955</v>
      </c>
      <c r="U313" s="245">
        <v>270</v>
      </c>
      <c r="V313" s="246">
        <v>0.90140845070422526</v>
      </c>
      <c r="W313" s="245">
        <v>20</v>
      </c>
      <c r="X313" s="246">
        <v>-0.39393939393939392</v>
      </c>
      <c r="Y313" s="245">
        <v>3923</v>
      </c>
      <c r="Z313" s="246">
        <v>0.37939521800281284</v>
      </c>
      <c r="AA313" s="245">
        <v>27</v>
      </c>
      <c r="AB313" s="246">
        <v>2.8571428571428572</v>
      </c>
      <c r="AC313" s="245">
        <v>1453</v>
      </c>
      <c r="AD313" s="246">
        <v>9.5776772247360586E-2</v>
      </c>
      <c r="AE313" s="245">
        <v>1486</v>
      </c>
      <c r="AF313" s="246">
        <v>0.6511111111111112</v>
      </c>
      <c r="AG313" s="245">
        <v>0</v>
      </c>
      <c r="AH313" s="246" t="s">
        <v>143</v>
      </c>
      <c r="AI313" s="245">
        <v>0</v>
      </c>
      <c r="AJ313" s="246" t="s">
        <v>143</v>
      </c>
      <c r="AK313" s="245">
        <v>599</v>
      </c>
      <c r="AL313" s="246">
        <v>6.3943161634103074E-2</v>
      </c>
      <c r="AM313" s="245">
        <v>329</v>
      </c>
      <c r="AN313" s="246">
        <v>0.16666666666666674</v>
      </c>
      <c r="AO313" s="245">
        <v>189</v>
      </c>
      <c r="AP313" s="246">
        <v>-0.27307692307692311</v>
      </c>
      <c r="AQ313" s="245">
        <v>275</v>
      </c>
      <c r="AR313" s="246">
        <v>-0.16413373860182368</v>
      </c>
      <c r="AS313" s="245">
        <v>128993</v>
      </c>
      <c r="AT313" s="246">
        <v>-3.2608275702198375E-3</v>
      </c>
      <c r="AU313" s="247">
        <v>169005</v>
      </c>
      <c r="AV313" s="248">
        <v>2.7892153583223278E-2</v>
      </c>
    </row>
    <row r="314" spans="2:48" ht="15" hidden="1" customHeight="1" outlineLevel="1">
      <c r="B314" s="244" t="s">
        <v>82</v>
      </c>
      <c r="C314" s="245">
        <v>35745</v>
      </c>
      <c r="D314" s="246">
        <v>-7.3891753245070912E-2</v>
      </c>
      <c r="E314" s="245">
        <v>3650</v>
      </c>
      <c r="F314" s="246">
        <v>0.12863327149041437</v>
      </c>
      <c r="G314" s="245">
        <v>5108</v>
      </c>
      <c r="H314" s="246">
        <v>8.5884353741496611E-2</v>
      </c>
      <c r="I314" s="245">
        <v>29564</v>
      </c>
      <c r="J314" s="246">
        <v>-3.0752081830699662E-2</v>
      </c>
      <c r="K314" s="245">
        <v>15965</v>
      </c>
      <c r="L314" s="246">
        <v>-0.149531216705732</v>
      </c>
      <c r="M314" s="245">
        <v>57671</v>
      </c>
      <c r="N314" s="246">
        <v>8.6492087415222407E-2</v>
      </c>
      <c r="O314" s="245">
        <v>206</v>
      </c>
      <c r="P314" s="246">
        <v>-0.52534562211981561</v>
      </c>
      <c r="Q314" s="245">
        <v>9547</v>
      </c>
      <c r="R314" s="246">
        <v>-6.9130265210608388E-2</v>
      </c>
      <c r="S314" s="245">
        <v>24405</v>
      </c>
      <c r="T314" s="246">
        <v>5.8050810717072743E-2</v>
      </c>
      <c r="U314" s="245">
        <v>7416</v>
      </c>
      <c r="V314" s="246">
        <v>-0.2435740514075887</v>
      </c>
      <c r="W314" s="245">
        <v>1486</v>
      </c>
      <c r="X314" s="246">
        <v>-0.48846815834767643</v>
      </c>
      <c r="Y314" s="245">
        <v>7935</v>
      </c>
      <c r="Z314" s="246">
        <v>0.28481217616580312</v>
      </c>
      <c r="AA314" s="245">
        <v>7568</v>
      </c>
      <c r="AB314" s="246">
        <v>0.81009327911982787</v>
      </c>
      <c r="AC314" s="245">
        <v>1544</v>
      </c>
      <c r="AD314" s="246">
        <v>9.1937765205091893E-2</v>
      </c>
      <c r="AE314" s="245">
        <v>1176</v>
      </c>
      <c r="AF314" s="246">
        <v>0.42891859052247883</v>
      </c>
      <c r="AG314" s="245">
        <v>0</v>
      </c>
      <c r="AH314" s="246" t="s">
        <v>143</v>
      </c>
      <c r="AI314" s="245">
        <v>0</v>
      </c>
      <c r="AJ314" s="246" t="s">
        <v>143</v>
      </c>
      <c r="AK314" s="245">
        <v>1189</v>
      </c>
      <c r="AL314" s="246">
        <v>1.2734225621414912</v>
      </c>
      <c r="AM314" s="245">
        <v>320</v>
      </c>
      <c r="AN314" s="246">
        <v>-0.17098445595854928</v>
      </c>
      <c r="AO314" s="245">
        <v>275</v>
      </c>
      <c r="AP314" s="246">
        <v>0.52777777777777768</v>
      </c>
      <c r="AQ314" s="245">
        <v>264</v>
      </c>
      <c r="AR314" s="246">
        <v>-0.72699069286452955</v>
      </c>
      <c r="AS314" s="245">
        <v>151040</v>
      </c>
      <c r="AT314" s="246">
        <v>1.7872065126560033E-2</v>
      </c>
      <c r="AU314" s="247">
        <v>186785</v>
      </c>
      <c r="AV314" s="248">
        <v>-1.0696045137310595E-3</v>
      </c>
    </row>
    <row r="315" spans="2:48" ht="15" hidden="1" customHeight="1" outlineLevel="1">
      <c r="B315" s="244" t="s">
        <v>81</v>
      </c>
      <c r="C315" s="245">
        <v>34574</v>
      </c>
      <c r="D315" s="246">
        <v>0.42326691915033754</v>
      </c>
      <c r="E315" s="245">
        <v>3643</v>
      </c>
      <c r="F315" s="246">
        <v>-7.6084199847831546E-2</v>
      </c>
      <c r="G315" s="245">
        <v>5348</v>
      </c>
      <c r="H315" s="246">
        <v>0.25687426556991766</v>
      </c>
      <c r="I315" s="245">
        <v>38868</v>
      </c>
      <c r="J315" s="246">
        <v>0.25429198399380404</v>
      </c>
      <c r="K315" s="245">
        <v>12209</v>
      </c>
      <c r="L315" s="246">
        <v>0.1716890595009597</v>
      </c>
      <c r="M315" s="245">
        <v>62959</v>
      </c>
      <c r="N315" s="246">
        <v>0.21203195687746645</v>
      </c>
      <c r="O315" s="245">
        <v>227</v>
      </c>
      <c r="P315" s="246">
        <v>-0.29283489096573212</v>
      </c>
      <c r="Q315" s="245">
        <v>9318</v>
      </c>
      <c r="R315" s="246">
        <v>7.5857291305853725E-2</v>
      </c>
      <c r="S315" s="245">
        <v>59168</v>
      </c>
      <c r="T315" s="246">
        <v>0.19768430427917894</v>
      </c>
      <c r="U315" s="245">
        <v>17335</v>
      </c>
      <c r="V315" s="246">
        <v>-0.1263921786020259</v>
      </c>
      <c r="W315" s="245">
        <v>4002</v>
      </c>
      <c r="X315" s="246">
        <v>-0.22591876208897488</v>
      </c>
      <c r="Y315" s="245">
        <v>12336</v>
      </c>
      <c r="Z315" s="246">
        <v>0.19766990291262143</v>
      </c>
      <c r="AA315" s="245">
        <v>25495</v>
      </c>
      <c r="AB315" s="246">
        <v>0.80956774788842356</v>
      </c>
      <c r="AC315" s="245">
        <v>1584</v>
      </c>
      <c r="AD315" s="246">
        <v>-4.9219687875150075E-2</v>
      </c>
      <c r="AE315" s="245">
        <v>1346</v>
      </c>
      <c r="AF315" s="246">
        <v>0.43039319872476089</v>
      </c>
      <c r="AG315" s="245">
        <v>0</v>
      </c>
      <c r="AH315" s="246" t="s">
        <v>143</v>
      </c>
      <c r="AI315" s="245">
        <v>0</v>
      </c>
      <c r="AJ315" s="246" t="s">
        <v>143</v>
      </c>
      <c r="AK315" s="245">
        <v>593</v>
      </c>
      <c r="AL315" s="246">
        <v>-8.4876543209876587E-2</v>
      </c>
      <c r="AM315" s="245">
        <v>725</v>
      </c>
      <c r="AN315" s="246">
        <v>-0.23199152542372881</v>
      </c>
      <c r="AO315" s="245">
        <v>127</v>
      </c>
      <c r="AP315" s="246">
        <v>-0.30219780219780223</v>
      </c>
      <c r="AQ315" s="245">
        <v>241</v>
      </c>
      <c r="AR315" s="246">
        <v>-0.3054755043227666</v>
      </c>
      <c r="AS315" s="245">
        <v>196566</v>
      </c>
      <c r="AT315" s="246">
        <v>0.19055146724811478</v>
      </c>
      <c r="AU315" s="247">
        <v>231140</v>
      </c>
      <c r="AV315" s="248">
        <v>0.22039947834442986</v>
      </c>
    </row>
    <row r="316" spans="2:48" ht="15" hidden="1" customHeight="1" outlineLevel="1">
      <c r="B316" s="244" t="s">
        <v>80</v>
      </c>
      <c r="C316" s="245">
        <v>23128</v>
      </c>
      <c r="D316" s="246">
        <v>0.21394079361746798</v>
      </c>
      <c r="E316" s="245">
        <v>4039</v>
      </c>
      <c r="F316" s="246">
        <v>-6.0260586319218268E-2</v>
      </c>
      <c r="G316" s="245">
        <v>7602</v>
      </c>
      <c r="H316" s="246">
        <v>0.61298535964353906</v>
      </c>
      <c r="I316" s="245">
        <v>33981</v>
      </c>
      <c r="J316" s="246">
        <v>0.26051635878032497</v>
      </c>
      <c r="K316" s="245">
        <v>12863</v>
      </c>
      <c r="L316" s="246">
        <v>0.27786608384661227</v>
      </c>
      <c r="M316" s="245">
        <v>59496</v>
      </c>
      <c r="N316" s="246">
        <v>5.7537460672959062E-2</v>
      </c>
      <c r="O316" s="245">
        <v>225</v>
      </c>
      <c r="P316" s="246">
        <v>-0.25742574257425743</v>
      </c>
      <c r="Q316" s="245">
        <v>11397</v>
      </c>
      <c r="R316" s="246">
        <v>0.19302836805192092</v>
      </c>
      <c r="S316" s="245">
        <v>57298</v>
      </c>
      <c r="T316" s="246">
        <v>0.27091651140094042</v>
      </c>
      <c r="U316" s="245">
        <v>15987</v>
      </c>
      <c r="V316" s="246">
        <v>-8.2314448079903513E-2</v>
      </c>
      <c r="W316" s="245">
        <v>5253</v>
      </c>
      <c r="X316" s="246">
        <v>0.12267578542423596</v>
      </c>
      <c r="Y316" s="245">
        <v>12432</v>
      </c>
      <c r="Z316" s="246">
        <v>0.22700355309909193</v>
      </c>
      <c r="AA316" s="245">
        <v>23626</v>
      </c>
      <c r="AB316" s="246">
        <v>0.83831310301898543</v>
      </c>
      <c r="AC316" s="245">
        <v>1508</v>
      </c>
      <c r="AD316" s="246">
        <v>0.1080088170462894</v>
      </c>
      <c r="AE316" s="245">
        <v>1412</v>
      </c>
      <c r="AF316" s="246">
        <v>0.20890410958904115</v>
      </c>
      <c r="AG316" s="245">
        <v>0</v>
      </c>
      <c r="AH316" s="246" t="s">
        <v>143</v>
      </c>
      <c r="AI316" s="245">
        <v>0</v>
      </c>
      <c r="AJ316" s="246" t="s">
        <v>143</v>
      </c>
      <c r="AK316" s="245">
        <v>891</v>
      </c>
      <c r="AL316" s="246">
        <v>0.38139534883720927</v>
      </c>
      <c r="AM316" s="245">
        <v>813</v>
      </c>
      <c r="AN316" s="246">
        <v>-0.10659340659340655</v>
      </c>
      <c r="AO316" s="245">
        <v>132</v>
      </c>
      <c r="AP316" s="246">
        <v>-0.22352941176470587</v>
      </c>
      <c r="AQ316" s="245">
        <v>173</v>
      </c>
      <c r="AR316" s="246">
        <v>-0.38434163701067614</v>
      </c>
      <c r="AS316" s="245">
        <v>192036</v>
      </c>
      <c r="AT316" s="246">
        <v>0.18515867040250811</v>
      </c>
      <c r="AU316" s="247">
        <v>215164</v>
      </c>
      <c r="AV316" s="248">
        <v>0.18818682835779676</v>
      </c>
    </row>
    <row r="317" spans="2:48" ht="15" hidden="1" customHeight="1" outlineLevel="1">
      <c r="B317" s="244" t="s">
        <v>79</v>
      </c>
      <c r="C317" s="245">
        <v>23109</v>
      </c>
      <c r="D317" s="246">
        <v>8.2743756735229379E-2</v>
      </c>
      <c r="E317" s="245">
        <v>4979</v>
      </c>
      <c r="F317" s="246">
        <v>-2.5063638143724254E-2</v>
      </c>
      <c r="G317" s="245">
        <v>7761</v>
      </c>
      <c r="H317" s="246">
        <v>0.49652911685306589</v>
      </c>
      <c r="I317" s="245">
        <v>39345</v>
      </c>
      <c r="J317" s="246">
        <v>0.13517022504327758</v>
      </c>
      <c r="K317" s="245">
        <v>10834</v>
      </c>
      <c r="L317" s="246">
        <v>0.87927146574154369</v>
      </c>
      <c r="M317" s="245">
        <v>64951</v>
      </c>
      <c r="N317" s="246">
        <v>0.1524512500221793</v>
      </c>
      <c r="O317" s="245">
        <v>135</v>
      </c>
      <c r="P317" s="246">
        <v>-0.74907063197026025</v>
      </c>
      <c r="Q317" s="245">
        <v>10714</v>
      </c>
      <c r="R317" s="246">
        <v>1.4583333333333393E-2</v>
      </c>
      <c r="S317" s="245">
        <v>63911</v>
      </c>
      <c r="T317" s="246">
        <v>0.33339592330641965</v>
      </c>
      <c r="U317" s="245">
        <v>19960</v>
      </c>
      <c r="V317" s="246">
        <v>0.10422659880504526</v>
      </c>
      <c r="W317" s="245">
        <v>4149</v>
      </c>
      <c r="X317" s="246">
        <v>-4.6864231564438308E-2</v>
      </c>
      <c r="Y317" s="245">
        <v>14105</v>
      </c>
      <c r="Z317" s="246">
        <v>0.22577561484313891</v>
      </c>
      <c r="AA317" s="245">
        <v>25697</v>
      </c>
      <c r="AB317" s="246">
        <v>0.8361557699178277</v>
      </c>
      <c r="AC317" s="245">
        <v>1708</v>
      </c>
      <c r="AD317" s="246">
        <v>-1.3856812933025431E-2</v>
      </c>
      <c r="AE317" s="245">
        <v>2026</v>
      </c>
      <c r="AF317" s="246">
        <v>0.20667063728409762</v>
      </c>
      <c r="AG317" s="245">
        <v>0</v>
      </c>
      <c r="AH317" s="246" t="s">
        <v>143</v>
      </c>
      <c r="AI317" s="245">
        <v>0</v>
      </c>
      <c r="AJ317" s="246" t="s">
        <v>143</v>
      </c>
      <c r="AK317" s="245">
        <v>1097</v>
      </c>
      <c r="AL317" s="246">
        <v>0.70872274143302172</v>
      </c>
      <c r="AM317" s="245">
        <v>627</v>
      </c>
      <c r="AN317" s="246">
        <v>1.5974440894568342E-3</v>
      </c>
      <c r="AO317" s="245">
        <v>135</v>
      </c>
      <c r="AP317" s="246">
        <v>-0.33497536945812811</v>
      </c>
      <c r="AQ317" s="245">
        <v>290</v>
      </c>
      <c r="AR317" s="246">
        <v>-0.22872340425531912</v>
      </c>
      <c r="AS317" s="245">
        <v>208594</v>
      </c>
      <c r="AT317" s="246">
        <v>0.21622771982811395</v>
      </c>
      <c r="AU317" s="247">
        <v>231703</v>
      </c>
      <c r="AV317" s="248">
        <v>0.2014550017630099</v>
      </c>
    </row>
    <row r="318" spans="2:48" collapsed="1">
      <c r="B318" s="257">
        <v>1988</v>
      </c>
      <c r="C318" s="258">
        <v>488621</v>
      </c>
      <c r="D318" s="259">
        <v>0.1520059035996868</v>
      </c>
      <c r="E318" s="258">
        <v>46711</v>
      </c>
      <c r="F318" s="259">
        <v>3.9338717931602263E-2</v>
      </c>
      <c r="G318" s="258">
        <v>71603</v>
      </c>
      <c r="H318" s="259">
        <v>0.30066665455668384</v>
      </c>
      <c r="I318" s="258">
        <v>365562</v>
      </c>
      <c r="J318" s="259">
        <v>0.10424344211785463</v>
      </c>
      <c r="K318" s="258">
        <v>116724</v>
      </c>
      <c r="L318" s="259">
        <v>0.1458357874896925</v>
      </c>
      <c r="M318" s="258">
        <v>863358</v>
      </c>
      <c r="N318" s="259">
        <v>9.5366478429720791E-2</v>
      </c>
      <c r="O318" s="258">
        <v>6746</v>
      </c>
      <c r="P318" s="259">
        <v>0.27620128641695052</v>
      </c>
      <c r="Q318" s="258">
        <v>126821</v>
      </c>
      <c r="R318" s="259">
        <v>3.283681763024382E-2</v>
      </c>
      <c r="S318" s="258">
        <v>358103</v>
      </c>
      <c r="T318" s="259">
        <v>0.16449064935825097</v>
      </c>
      <c r="U318" s="258">
        <v>102009</v>
      </c>
      <c r="V318" s="259">
        <v>-9.1071905907511352E-2</v>
      </c>
      <c r="W318" s="258">
        <v>21344</v>
      </c>
      <c r="X318" s="259">
        <v>-0.21839753918265714</v>
      </c>
      <c r="Y318" s="258">
        <v>103917</v>
      </c>
      <c r="Z318" s="259">
        <v>0.28657917543642442</v>
      </c>
      <c r="AA318" s="258">
        <v>130833</v>
      </c>
      <c r="AB318" s="259">
        <v>0.50018919631697845</v>
      </c>
      <c r="AC318" s="258">
        <v>18215</v>
      </c>
      <c r="AD318" s="259">
        <v>-1.7582654657246066E-2</v>
      </c>
      <c r="AE318" s="258">
        <v>18496</v>
      </c>
      <c r="AF318" s="259">
        <v>0.38973626869035982</v>
      </c>
      <c r="AG318" s="258">
        <v>0</v>
      </c>
      <c r="AH318" s="259" t="s">
        <v>143</v>
      </c>
      <c r="AI318" s="258">
        <v>0</v>
      </c>
      <c r="AJ318" s="259" t="s">
        <v>143</v>
      </c>
      <c r="AK318" s="258">
        <v>10063</v>
      </c>
      <c r="AL318" s="259">
        <v>0.24835628333953608</v>
      </c>
      <c r="AM318" s="258">
        <v>5015</v>
      </c>
      <c r="AN318" s="259">
        <v>-0.13385146804835923</v>
      </c>
      <c r="AO318" s="258">
        <v>2914</v>
      </c>
      <c r="AP318" s="259">
        <v>0.13739266198282585</v>
      </c>
      <c r="AQ318" s="258">
        <v>3575</v>
      </c>
      <c r="AR318" s="259">
        <v>-0.26029381336643909</v>
      </c>
      <c r="AS318" s="258">
        <v>2015011</v>
      </c>
      <c r="AT318" s="259">
        <v>0.1120903707849108</v>
      </c>
      <c r="AU318" s="260">
        <v>2503632</v>
      </c>
      <c r="AV318" s="261">
        <v>0.11966176235800363</v>
      </c>
    </row>
    <row r="319" spans="2:48" ht="15" hidden="1" customHeight="1" outlineLevel="1">
      <c r="B319" s="244" t="s">
        <v>90</v>
      </c>
      <c r="C319" s="245">
        <v>27722</v>
      </c>
      <c r="D319" s="246">
        <v>6.3162480034848478E-3</v>
      </c>
      <c r="E319" s="245">
        <v>3811</v>
      </c>
      <c r="F319" s="246">
        <v>6.5417948001118331E-2</v>
      </c>
      <c r="G319" s="245">
        <v>6335</v>
      </c>
      <c r="H319" s="246">
        <v>0.82617469011242428</v>
      </c>
      <c r="I319" s="245">
        <v>35903</v>
      </c>
      <c r="J319" s="246">
        <v>0.25887096774193541</v>
      </c>
      <c r="K319" s="245">
        <v>7644</v>
      </c>
      <c r="L319" s="246">
        <v>6.2552126772310368E-2</v>
      </c>
      <c r="M319" s="245">
        <v>58676</v>
      </c>
      <c r="N319" s="246">
        <v>0.23214548203523666</v>
      </c>
      <c r="O319" s="245">
        <v>138</v>
      </c>
      <c r="P319" s="246">
        <v>-0.62803234501347704</v>
      </c>
      <c r="Q319" s="245">
        <v>8586</v>
      </c>
      <c r="R319" s="246">
        <v>0.2421875</v>
      </c>
      <c r="S319" s="245">
        <v>47521</v>
      </c>
      <c r="T319" s="246">
        <v>0.21720755103609024</v>
      </c>
      <c r="U319" s="245">
        <v>16604</v>
      </c>
      <c r="V319" s="246">
        <v>9.2224707275358586E-2</v>
      </c>
      <c r="W319" s="245">
        <v>3207</v>
      </c>
      <c r="X319" s="246">
        <v>-0.23606479275845638</v>
      </c>
      <c r="Y319" s="245">
        <v>9595</v>
      </c>
      <c r="Z319" s="246">
        <v>0.10694508537148129</v>
      </c>
      <c r="AA319" s="245">
        <v>18115</v>
      </c>
      <c r="AB319" s="246">
        <v>0.6508703180534039</v>
      </c>
      <c r="AC319" s="245">
        <v>2150</v>
      </c>
      <c r="AD319" s="246">
        <v>0.14240170031880983</v>
      </c>
      <c r="AE319" s="245">
        <v>1755</v>
      </c>
      <c r="AF319" s="246">
        <v>0.32653061224489788</v>
      </c>
      <c r="AG319" s="245">
        <v>0</v>
      </c>
      <c r="AH319" s="246" t="s">
        <v>143</v>
      </c>
      <c r="AI319" s="245">
        <v>0</v>
      </c>
      <c r="AJ319" s="246" t="s">
        <v>143</v>
      </c>
      <c r="AK319" s="245">
        <v>1049</v>
      </c>
      <c r="AL319" s="246">
        <v>0.48163841807909602</v>
      </c>
      <c r="AM319" s="245">
        <v>338</v>
      </c>
      <c r="AN319" s="246">
        <v>-0.25055432372505548</v>
      </c>
      <c r="AO319" s="245">
        <v>177</v>
      </c>
      <c r="AP319" s="246">
        <v>0.28260869565217384</v>
      </c>
      <c r="AQ319" s="245">
        <v>264</v>
      </c>
      <c r="AR319" s="246">
        <v>-0.18518518518518523</v>
      </c>
      <c r="AS319" s="245">
        <v>174419</v>
      </c>
      <c r="AT319" s="246">
        <v>0.23182479483593932</v>
      </c>
      <c r="AU319" s="247">
        <v>202141</v>
      </c>
      <c r="AV319" s="248">
        <v>0.19509642785351944</v>
      </c>
    </row>
    <row r="320" spans="2:48" ht="15" hidden="1" customHeight="1" outlineLevel="1">
      <c r="B320" s="244" t="s">
        <v>89</v>
      </c>
      <c r="C320" s="245">
        <v>28044</v>
      </c>
      <c r="D320" s="246">
        <v>0.10080075365049468</v>
      </c>
      <c r="E320" s="245">
        <v>3154</v>
      </c>
      <c r="F320" s="246">
        <v>5.981182795698925E-2</v>
      </c>
      <c r="G320" s="245">
        <v>5007</v>
      </c>
      <c r="H320" s="246">
        <v>0.1912919343326196</v>
      </c>
      <c r="I320" s="245">
        <v>36711</v>
      </c>
      <c r="J320" s="246">
        <v>0.17055672469867988</v>
      </c>
      <c r="K320" s="245">
        <v>5129</v>
      </c>
      <c r="L320" s="246">
        <v>0.30608607079195305</v>
      </c>
      <c r="M320" s="245">
        <v>55066</v>
      </c>
      <c r="N320" s="246">
        <v>7.0385848964914066E-2</v>
      </c>
      <c r="O320" s="245">
        <v>216</v>
      </c>
      <c r="P320" s="246">
        <v>-0.44473007712082258</v>
      </c>
      <c r="Q320" s="245">
        <v>6950</v>
      </c>
      <c r="R320" s="246">
        <v>0.216097987751531</v>
      </c>
      <c r="S320" s="245">
        <v>56025</v>
      </c>
      <c r="T320" s="246">
        <v>0.34178761316281081</v>
      </c>
      <c r="U320" s="245">
        <v>21615</v>
      </c>
      <c r="V320" s="246">
        <v>0.33690004948045527</v>
      </c>
      <c r="W320" s="245">
        <v>4621</v>
      </c>
      <c r="X320" s="246">
        <v>-6.2106758676679474E-2</v>
      </c>
      <c r="Y320" s="245">
        <v>9987</v>
      </c>
      <c r="Z320" s="246">
        <v>9.7955145118733489E-2</v>
      </c>
      <c r="AA320" s="245">
        <v>19802</v>
      </c>
      <c r="AB320" s="246">
        <v>0.7125313499956758</v>
      </c>
      <c r="AC320" s="245">
        <v>1616</v>
      </c>
      <c r="AD320" s="246">
        <v>-0.1565762004175365</v>
      </c>
      <c r="AE320" s="245">
        <v>2232</v>
      </c>
      <c r="AF320" s="246">
        <v>0.38805970149253732</v>
      </c>
      <c r="AG320" s="245">
        <v>0</v>
      </c>
      <c r="AH320" s="246" t="s">
        <v>143</v>
      </c>
      <c r="AI320" s="245">
        <v>0</v>
      </c>
      <c r="AJ320" s="246" t="s">
        <v>143</v>
      </c>
      <c r="AK320" s="245">
        <v>807</v>
      </c>
      <c r="AL320" s="246">
        <v>0.84246575342465757</v>
      </c>
      <c r="AM320" s="245">
        <v>341</v>
      </c>
      <c r="AN320" s="246">
        <v>-1.729106628242072E-2</v>
      </c>
      <c r="AO320" s="245">
        <v>144</v>
      </c>
      <c r="AP320" s="246">
        <v>-0.59663865546218486</v>
      </c>
      <c r="AQ320" s="245">
        <v>288</v>
      </c>
      <c r="AR320" s="246">
        <v>-0.24804177545691908</v>
      </c>
      <c r="AS320" s="245">
        <v>173775</v>
      </c>
      <c r="AT320" s="246">
        <v>0.18254508336168773</v>
      </c>
      <c r="AU320" s="247">
        <v>201819</v>
      </c>
      <c r="AV320" s="248">
        <v>0.17046733091297139</v>
      </c>
    </row>
    <row r="321" spans="2:48" ht="15" hidden="1" customHeight="1" outlineLevel="1">
      <c r="B321" s="244" t="s">
        <v>88</v>
      </c>
      <c r="C321" s="245">
        <v>41444</v>
      </c>
      <c r="D321" s="246">
        <v>0.15115826898505635</v>
      </c>
      <c r="E321" s="245">
        <v>4364</v>
      </c>
      <c r="F321" s="246">
        <v>0.31962503779860896</v>
      </c>
      <c r="G321" s="245">
        <v>3960</v>
      </c>
      <c r="H321" s="246">
        <v>1.5174506828528056E-3</v>
      </c>
      <c r="I321" s="245">
        <v>26878</v>
      </c>
      <c r="J321" s="246">
        <v>0.22775443084231672</v>
      </c>
      <c r="K321" s="245">
        <v>6747</v>
      </c>
      <c r="L321" s="246">
        <v>5.3231345613487413E-2</v>
      </c>
      <c r="M321" s="245">
        <v>69872</v>
      </c>
      <c r="N321" s="246">
        <v>8.2078919655578231E-2</v>
      </c>
      <c r="O321" s="245">
        <v>615</v>
      </c>
      <c r="P321" s="246">
        <v>0.38513513513513509</v>
      </c>
      <c r="Q321" s="245">
        <v>10162</v>
      </c>
      <c r="R321" s="246">
        <v>0.25224892174984603</v>
      </c>
      <c r="S321" s="245">
        <v>20998</v>
      </c>
      <c r="T321" s="246">
        <v>0.42311080989495076</v>
      </c>
      <c r="U321" s="245">
        <v>8321</v>
      </c>
      <c r="V321" s="246">
        <v>0.18263217737350756</v>
      </c>
      <c r="W321" s="245">
        <v>2156</v>
      </c>
      <c r="X321" s="246">
        <v>0.68833202819107275</v>
      </c>
      <c r="Y321" s="245">
        <v>6419</v>
      </c>
      <c r="Z321" s="246">
        <v>0.69456177402323127</v>
      </c>
      <c r="AA321" s="245">
        <v>4102</v>
      </c>
      <c r="AB321" s="246">
        <v>0.54559155990957042</v>
      </c>
      <c r="AC321" s="245">
        <v>1452</v>
      </c>
      <c r="AD321" s="246">
        <v>-0.16551724137931034</v>
      </c>
      <c r="AE321" s="245">
        <v>1041</v>
      </c>
      <c r="AF321" s="246">
        <v>8.2120582120582153E-2</v>
      </c>
      <c r="AG321" s="245">
        <v>0</v>
      </c>
      <c r="AH321" s="246" t="s">
        <v>143</v>
      </c>
      <c r="AI321" s="245">
        <v>0</v>
      </c>
      <c r="AJ321" s="246" t="s">
        <v>143</v>
      </c>
      <c r="AK321" s="245">
        <v>808</v>
      </c>
      <c r="AL321" s="246">
        <v>0.79555555555555557</v>
      </c>
      <c r="AM321" s="245">
        <v>343</v>
      </c>
      <c r="AN321" s="246">
        <v>-0.5522193211488251</v>
      </c>
      <c r="AO321" s="245">
        <v>218</v>
      </c>
      <c r="AP321" s="246">
        <v>-0.28990228013029318</v>
      </c>
      <c r="AQ321" s="245">
        <v>524</v>
      </c>
      <c r="AR321" s="246">
        <v>0.64779874213836486</v>
      </c>
      <c r="AS321" s="245">
        <v>148528</v>
      </c>
      <c r="AT321" s="246">
        <v>0.15979510244877559</v>
      </c>
      <c r="AU321" s="247">
        <v>189972</v>
      </c>
      <c r="AV321" s="248">
        <v>0.15789986956468738</v>
      </c>
    </row>
    <row r="322" spans="2:48" ht="15" hidden="1" customHeight="1" outlineLevel="1">
      <c r="B322" s="244" t="s">
        <v>87</v>
      </c>
      <c r="C322" s="245">
        <v>45886</v>
      </c>
      <c r="D322" s="246">
        <v>7.2152904341324264E-2</v>
      </c>
      <c r="E322" s="245">
        <v>3090</v>
      </c>
      <c r="F322" s="246">
        <v>0.2439613526570048</v>
      </c>
      <c r="G322" s="245">
        <v>4424</v>
      </c>
      <c r="H322" s="246">
        <v>0.38466353677621279</v>
      </c>
      <c r="I322" s="245">
        <v>21774</v>
      </c>
      <c r="J322" s="246">
        <v>0.19218134034165568</v>
      </c>
      <c r="K322" s="245">
        <v>5240</v>
      </c>
      <c r="L322" s="246">
        <v>4.9679487179487225E-2</v>
      </c>
      <c r="M322" s="245">
        <v>76975</v>
      </c>
      <c r="N322" s="246">
        <v>5.4076630241283841E-2</v>
      </c>
      <c r="O322" s="245">
        <v>584</v>
      </c>
      <c r="P322" s="246">
        <v>0.22947368421052627</v>
      </c>
      <c r="Q322" s="245">
        <v>12032</v>
      </c>
      <c r="R322" s="246">
        <v>0.42880893005581289</v>
      </c>
      <c r="S322" s="245">
        <v>3494</v>
      </c>
      <c r="T322" s="246">
        <v>0.57742663656884874</v>
      </c>
      <c r="U322" s="245">
        <v>119</v>
      </c>
      <c r="V322" s="246">
        <v>-0.63043478260869568</v>
      </c>
      <c r="W322" s="245">
        <v>111</v>
      </c>
      <c r="X322" s="246">
        <v>6.9285714285714288</v>
      </c>
      <c r="Y322" s="245">
        <v>3258</v>
      </c>
      <c r="Z322" s="246">
        <v>0.75255513717052169</v>
      </c>
      <c r="AA322" s="245">
        <v>6</v>
      </c>
      <c r="AB322" s="246">
        <v>-0.7</v>
      </c>
      <c r="AC322" s="245">
        <v>1831</v>
      </c>
      <c r="AD322" s="246">
        <v>0.38397581254724122</v>
      </c>
      <c r="AE322" s="245">
        <v>730</v>
      </c>
      <c r="AF322" s="246">
        <v>-9.8765432098765427E-2</v>
      </c>
      <c r="AG322" s="245">
        <v>0</v>
      </c>
      <c r="AH322" s="246" t="s">
        <v>143</v>
      </c>
      <c r="AI322" s="245">
        <v>0</v>
      </c>
      <c r="AJ322" s="246" t="s">
        <v>143</v>
      </c>
      <c r="AK322" s="245">
        <v>567</v>
      </c>
      <c r="AL322" s="246">
        <v>-0.2645914396887159</v>
      </c>
      <c r="AM322" s="245">
        <v>277</v>
      </c>
      <c r="AN322" s="246">
        <v>-0.51742160278745652</v>
      </c>
      <c r="AO322" s="245">
        <v>254</v>
      </c>
      <c r="AP322" s="246">
        <v>6.2761506276150625E-2</v>
      </c>
      <c r="AQ322" s="245">
        <v>290</v>
      </c>
      <c r="AR322" s="246">
        <v>-0.16905444126074498</v>
      </c>
      <c r="AS322" s="245">
        <v>131620</v>
      </c>
      <c r="AT322" s="246">
        <v>0.12264480855673354</v>
      </c>
      <c r="AU322" s="247">
        <v>177506</v>
      </c>
      <c r="AV322" s="248">
        <v>0.10914214660176591</v>
      </c>
    </row>
    <row r="323" spans="2:48" ht="15" hidden="1" customHeight="1" outlineLevel="1">
      <c r="B323" s="244" t="s">
        <v>86</v>
      </c>
      <c r="C323" s="245">
        <v>61473</v>
      </c>
      <c r="D323" s="246">
        <v>0.17249995231646609</v>
      </c>
      <c r="E323" s="245">
        <v>3527</v>
      </c>
      <c r="F323" s="246">
        <v>0.54896794027228801</v>
      </c>
      <c r="G323" s="245">
        <v>4756</v>
      </c>
      <c r="H323" s="246">
        <v>0.1418967587034814</v>
      </c>
      <c r="I323" s="245">
        <v>21058</v>
      </c>
      <c r="J323" s="246">
        <v>0.18403148720832152</v>
      </c>
      <c r="K323" s="245">
        <v>9415</v>
      </c>
      <c r="L323" s="246">
        <v>0.56577415599534353</v>
      </c>
      <c r="M323" s="245">
        <v>70714</v>
      </c>
      <c r="N323" s="246">
        <v>4.0323725685076361E-3</v>
      </c>
      <c r="O323" s="245">
        <v>393</v>
      </c>
      <c r="P323" s="246">
        <v>-0.33726812816188867</v>
      </c>
      <c r="Q323" s="245">
        <v>17459</v>
      </c>
      <c r="R323" s="246">
        <v>0.67295898811805288</v>
      </c>
      <c r="S323" s="245">
        <v>2925</v>
      </c>
      <c r="T323" s="246">
        <v>0.68393782383419688</v>
      </c>
      <c r="U323" s="245">
        <v>116</v>
      </c>
      <c r="V323" s="246">
        <v>-0.52459016393442626</v>
      </c>
      <c r="W323" s="245">
        <v>11</v>
      </c>
      <c r="X323" s="246">
        <v>2.6666666666666665</v>
      </c>
      <c r="Y323" s="245">
        <v>2762</v>
      </c>
      <c r="Z323" s="246">
        <v>0.87381275440976935</v>
      </c>
      <c r="AA323" s="245">
        <v>36</v>
      </c>
      <c r="AB323" s="246">
        <v>1.25</v>
      </c>
      <c r="AC323" s="245">
        <v>1316</v>
      </c>
      <c r="AD323" s="246">
        <v>5.8728881737731387E-2</v>
      </c>
      <c r="AE323" s="245">
        <v>665</v>
      </c>
      <c r="AF323" s="246">
        <v>-0.19588875453446186</v>
      </c>
      <c r="AG323" s="245">
        <v>0</v>
      </c>
      <c r="AH323" s="246" t="s">
        <v>143</v>
      </c>
      <c r="AI323" s="245">
        <v>0</v>
      </c>
      <c r="AJ323" s="246" t="s">
        <v>143</v>
      </c>
      <c r="AK323" s="245">
        <v>803</v>
      </c>
      <c r="AL323" s="246">
        <v>-2.311435523114358E-2</v>
      </c>
      <c r="AM323" s="245">
        <v>323</v>
      </c>
      <c r="AN323" s="246">
        <v>-0.26086956521739135</v>
      </c>
      <c r="AO323" s="245">
        <v>266</v>
      </c>
      <c r="AP323" s="246">
        <v>0.14655172413793105</v>
      </c>
      <c r="AQ323" s="245">
        <v>463</v>
      </c>
      <c r="AR323" s="246">
        <v>0.2446236559139785</v>
      </c>
      <c r="AS323" s="245">
        <v>134136</v>
      </c>
      <c r="AT323" s="246">
        <v>0.14178704279062648</v>
      </c>
      <c r="AU323" s="247">
        <v>195609</v>
      </c>
      <c r="AV323" s="248">
        <v>0.15126421357440489</v>
      </c>
    </row>
    <row r="324" spans="2:48" ht="15" hidden="1" customHeight="1" outlineLevel="1">
      <c r="B324" s="244" t="s">
        <v>85</v>
      </c>
      <c r="C324" s="245">
        <v>46821</v>
      </c>
      <c r="D324" s="246">
        <v>0.10338407880473199</v>
      </c>
      <c r="E324" s="245">
        <v>4418</v>
      </c>
      <c r="F324" s="246">
        <v>0.51821305841924392</v>
      </c>
      <c r="G324" s="245">
        <v>5795</v>
      </c>
      <c r="H324" s="246">
        <v>0.28691983122362874</v>
      </c>
      <c r="I324" s="245">
        <v>23004</v>
      </c>
      <c r="J324" s="246">
        <v>0.4222826758995919</v>
      </c>
      <c r="K324" s="245">
        <v>5719</v>
      </c>
      <c r="L324" s="246">
        <v>0.38474576271186445</v>
      </c>
      <c r="M324" s="245">
        <v>95773</v>
      </c>
      <c r="N324" s="246">
        <v>0.32356274184632383</v>
      </c>
      <c r="O324" s="245">
        <v>405</v>
      </c>
      <c r="P324" s="246">
        <v>-0.36220472440944884</v>
      </c>
      <c r="Q324" s="245">
        <v>10620</v>
      </c>
      <c r="R324" s="246">
        <v>0.3904163393558524</v>
      </c>
      <c r="S324" s="245">
        <v>4446</v>
      </c>
      <c r="T324" s="246">
        <v>0.95600527936647595</v>
      </c>
      <c r="U324" s="245">
        <v>84</v>
      </c>
      <c r="V324" s="246">
        <v>-0.64853556485355646</v>
      </c>
      <c r="W324" s="245">
        <v>22</v>
      </c>
      <c r="X324" s="246">
        <v>-0.46341463414634143</v>
      </c>
      <c r="Y324" s="245">
        <v>4316</v>
      </c>
      <c r="Z324" s="246">
        <v>1.2088024564994884</v>
      </c>
      <c r="AA324" s="245">
        <v>24</v>
      </c>
      <c r="AB324" s="246">
        <v>-0.38461538461538458</v>
      </c>
      <c r="AC324" s="245">
        <v>1547</v>
      </c>
      <c r="AD324" s="246">
        <v>0.34404865334491741</v>
      </c>
      <c r="AE324" s="245">
        <v>763</v>
      </c>
      <c r="AF324" s="246">
        <v>-6.951219512195117E-2</v>
      </c>
      <c r="AG324" s="245">
        <v>0</v>
      </c>
      <c r="AH324" s="246" t="s">
        <v>143</v>
      </c>
      <c r="AI324" s="245">
        <v>0</v>
      </c>
      <c r="AJ324" s="246" t="s">
        <v>143</v>
      </c>
      <c r="AK324" s="245">
        <v>564</v>
      </c>
      <c r="AL324" s="246">
        <v>-0.23577235772357719</v>
      </c>
      <c r="AM324" s="245">
        <v>573</v>
      </c>
      <c r="AN324" s="246">
        <v>0.56986301369863024</v>
      </c>
      <c r="AO324" s="245">
        <v>285</v>
      </c>
      <c r="AP324" s="246">
        <v>-0.34931506849315064</v>
      </c>
      <c r="AQ324" s="245">
        <v>412</v>
      </c>
      <c r="AR324" s="246">
        <v>0.10160427807486627</v>
      </c>
      <c r="AS324" s="245">
        <v>154433</v>
      </c>
      <c r="AT324" s="246">
        <v>0.34690121927820128</v>
      </c>
      <c r="AU324" s="247">
        <v>201254</v>
      </c>
      <c r="AV324" s="248">
        <v>0.281121890357243</v>
      </c>
    </row>
    <row r="325" spans="2:48" ht="15" hidden="1" customHeight="1" outlineLevel="1">
      <c r="B325" s="244" t="s">
        <v>84</v>
      </c>
      <c r="C325" s="245">
        <v>34470</v>
      </c>
      <c r="D325" s="246">
        <v>0.12511016091653882</v>
      </c>
      <c r="E325" s="245">
        <v>2958</v>
      </c>
      <c r="F325" s="246">
        <v>0.14695618456766191</v>
      </c>
      <c r="G325" s="245">
        <v>2746</v>
      </c>
      <c r="H325" s="246">
        <v>9.4459944200876889E-2</v>
      </c>
      <c r="I325" s="245">
        <v>20810</v>
      </c>
      <c r="J325" s="246">
        <v>0.39299819265011049</v>
      </c>
      <c r="K325" s="245">
        <v>5440</v>
      </c>
      <c r="L325" s="246">
        <v>-1.769591910436985E-2</v>
      </c>
      <c r="M325" s="245">
        <v>69130</v>
      </c>
      <c r="N325" s="246">
        <v>7.8875085835570236E-2</v>
      </c>
      <c r="O325" s="245">
        <v>575</v>
      </c>
      <c r="P325" s="246">
        <v>-0.22402159244264508</v>
      </c>
      <c r="Q325" s="245">
        <v>10007</v>
      </c>
      <c r="R325" s="246">
        <v>0.28624678663239078</v>
      </c>
      <c r="S325" s="245">
        <v>3601</v>
      </c>
      <c r="T325" s="246">
        <v>1.0719217491369388</v>
      </c>
      <c r="U325" s="245">
        <v>85</v>
      </c>
      <c r="V325" s="246">
        <v>-0.7068965517241379</v>
      </c>
      <c r="W325" s="245">
        <v>40</v>
      </c>
      <c r="X325" s="246">
        <v>0.17647058823529416</v>
      </c>
      <c r="Y325" s="245">
        <v>3474</v>
      </c>
      <c r="Z325" s="246">
        <v>1.4708392603129443</v>
      </c>
      <c r="AA325" s="245">
        <v>2</v>
      </c>
      <c r="AB325" s="246">
        <v>-0.75</v>
      </c>
      <c r="AC325" s="245">
        <v>1130</v>
      </c>
      <c r="AD325" s="246">
        <v>0.20985010706638119</v>
      </c>
      <c r="AE325" s="245">
        <v>612</v>
      </c>
      <c r="AF325" s="246">
        <v>-0.13559322033898302</v>
      </c>
      <c r="AG325" s="245">
        <v>0</v>
      </c>
      <c r="AH325" s="246" t="s">
        <v>143</v>
      </c>
      <c r="AI325" s="245">
        <v>0</v>
      </c>
      <c r="AJ325" s="246" t="s">
        <v>143</v>
      </c>
      <c r="AK325" s="245">
        <v>442</v>
      </c>
      <c r="AL325" s="246">
        <v>-6.5539112050739923E-2</v>
      </c>
      <c r="AM325" s="245">
        <v>447</v>
      </c>
      <c r="AN325" s="246">
        <v>0.30320699708454812</v>
      </c>
      <c r="AO325" s="245">
        <v>223</v>
      </c>
      <c r="AP325" s="246">
        <v>-0.21754385964912282</v>
      </c>
      <c r="AQ325" s="245">
        <v>292</v>
      </c>
      <c r="AR325" s="246">
        <v>-5.5016181229773475E-2</v>
      </c>
      <c r="AS325" s="245">
        <v>118551</v>
      </c>
      <c r="AT325" s="246">
        <v>0.15054493929483015</v>
      </c>
      <c r="AU325" s="247">
        <v>153021</v>
      </c>
      <c r="AV325" s="248">
        <v>0.1447155809569407</v>
      </c>
    </row>
    <row r="326" spans="2:48" ht="15" hidden="1" customHeight="1" outlineLevel="1">
      <c r="B326" s="244" t="s">
        <v>83</v>
      </c>
      <c r="C326" s="245">
        <v>35004</v>
      </c>
      <c r="D326" s="246">
        <v>-1.0627473148671518E-2</v>
      </c>
      <c r="E326" s="245">
        <v>3039</v>
      </c>
      <c r="F326" s="246">
        <v>0.19598583234946876</v>
      </c>
      <c r="G326" s="245">
        <v>3170</v>
      </c>
      <c r="H326" s="246">
        <v>0.42664266426642672</v>
      </c>
      <c r="I326" s="245">
        <v>21806</v>
      </c>
      <c r="J326" s="246">
        <v>0.12193867050833496</v>
      </c>
      <c r="K326" s="245">
        <v>11511</v>
      </c>
      <c r="L326" s="246">
        <v>0.32097773697498289</v>
      </c>
      <c r="M326" s="245">
        <v>74342</v>
      </c>
      <c r="N326" s="246">
        <v>0.23761008173933318</v>
      </c>
      <c r="O326" s="245">
        <v>764</v>
      </c>
      <c r="P326" s="246">
        <v>0.24227642276422756</v>
      </c>
      <c r="Q326" s="245">
        <v>7943</v>
      </c>
      <c r="R326" s="246">
        <v>0.31267559081143603</v>
      </c>
      <c r="S326" s="245">
        <v>3026</v>
      </c>
      <c r="T326" s="246">
        <v>0.89956057752667928</v>
      </c>
      <c r="U326" s="245">
        <v>142</v>
      </c>
      <c r="V326" s="246">
        <v>8.3969465648854991E-2</v>
      </c>
      <c r="W326" s="245">
        <v>33</v>
      </c>
      <c r="X326" s="246">
        <v>-0.15384615384615385</v>
      </c>
      <c r="Y326" s="245">
        <v>2844</v>
      </c>
      <c r="Z326" s="246">
        <v>1.0170212765957447</v>
      </c>
      <c r="AA326" s="245">
        <v>7</v>
      </c>
      <c r="AB326" s="246">
        <v>-0.46153846153846156</v>
      </c>
      <c r="AC326" s="245">
        <v>1326</v>
      </c>
      <c r="AD326" s="246">
        <v>-8.2987551867219955E-2</v>
      </c>
      <c r="AE326" s="245">
        <v>900</v>
      </c>
      <c r="AF326" s="246">
        <v>6.7114093959732557E-3</v>
      </c>
      <c r="AG326" s="245">
        <v>0</v>
      </c>
      <c r="AH326" s="246" t="s">
        <v>143</v>
      </c>
      <c r="AI326" s="245">
        <v>0</v>
      </c>
      <c r="AJ326" s="246" t="s">
        <v>143</v>
      </c>
      <c r="AK326" s="245">
        <v>563</v>
      </c>
      <c r="AL326" s="246">
        <v>0.21861471861471871</v>
      </c>
      <c r="AM326" s="245">
        <v>282</v>
      </c>
      <c r="AN326" s="246">
        <v>3.558718861210064E-3</v>
      </c>
      <c r="AO326" s="245">
        <v>260</v>
      </c>
      <c r="AP326" s="246">
        <v>-5.7971014492753659E-2</v>
      </c>
      <c r="AQ326" s="245">
        <v>329</v>
      </c>
      <c r="AR326" s="246">
        <v>0.23684210526315796</v>
      </c>
      <c r="AS326" s="245">
        <v>129415</v>
      </c>
      <c r="AT326" s="246">
        <v>0.22924582066869292</v>
      </c>
      <c r="AU326" s="247">
        <v>164419</v>
      </c>
      <c r="AV326" s="248">
        <v>0.16891084885539609</v>
      </c>
    </row>
    <row r="327" spans="2:48" ht="15" hidden="1" customHeight="1" outlineLevel="1">
      <c r="B327" s="244" t="s">
        <v>82</v>
      </c>
      <c r="C327" s="245">
        <v>38597</v>
      </c>
      <c r="D327" s="246">
        <v>0.60319833852544136</v>
      </c>
      <c r="E327" s="245">
        <v>3234</v>
      </c>
      <c r="F327" s="246">
        <v>0.25934579439252325</v>
      </c>
      <c r="G327" s="245">
        <v>4704</v>
      </c>
      <c r="H327" s="246">
        <v>0.36426914153132262</v>
      </c>
      <c r="I327" s="245">
        <v>30502</v>
      </c>
      <c r="J327" s="246">
        <v>0.3100545462354507</v>
      </c>
      <c r="K327" s="245">
        <v>18772</v>
      </c>
      <c r="L327" s="246">
        <v>1.1661666282021694</v>
      </c>
      <c r="M327" s="245">
        <v>53080</v>
      </c>
      <c r="N327" s="246">
        <v>0.17602747313614708</v>
      </c>
      <c r="O327" s="245">
        <v>434</v>
      </c>
      <c r="P327" s="246">
        <v>4.8309178743961345E-2</v>
      </c>
      <c r="Q327" s="245">
        <v>10256</v>
      </c>
      <c r="R327" s="246">
        <v>1.5948489351163886E-2</v>
      </c>
      <c r="S327" s="245">
        <v>23066</v>
      </c>
      <c r="T327" s="246">
        <v>0.31138779919267723</v>
      </c>
      <c r="U327" s="245">
        <v>9804</v>
      </c>
      <c r="V327" s="246">
        <v>0.15804394046775339</v>
      </c>
      <c r="W327" s="245">
        <v>2905</v>
      </c>
      <c r="X327" s="246">
        <v>0.38004750593824221</v>
      </c>
      <c r="Y327" s="245">
        <v>6176</v>
      </c>
      <c r="Z327" s="246">
        <v>0.61337513061650983</v>
      </c>
      <c r="AA327" s="245">
        <v>4181</v>
      </c>
      <c r="AB327" s="246">
        <v>0.31065830721003129</v>
      </c>
      <c r="AC327" s="245">
        <v>1414</v>
      </c>
      <c r="AD327" s="246">
        <v>2.0938628158844841E-2</v>
      </c>
      <c r="AE327" s="245">
        <v>823</v>
      </c>
      <c r="AF327" s="246">
        <v>-0.15242018537590118</v>
      </c>
      <c r="AG327" s="245">
        <v>0</v>
      </c>
      <c r="AH327" s="246" t="s">
        <v>143</v>
      </c>
      <c r="AI327" s="245">
        <v>0</v>
      </c>
      <c r="AJ327" s="246" t="s">
        <v>143</v>
      </c>
      <c r="AK327" s="245">
        <v>523</v>
      </c>
      <c r="AL327" s="246">
        <v>-0.22403560830860536</v>
      </c>
      <c r="AM327" s="245">
        <v>386</v>
      </c>
      <c r="AN327" s="246">
        <v>-0.3577371048252912</v>
      </c>
      <c r="AO327" s="245">
        <v>180</v>
      </c>
      <c r="AP327" s="246">
        <v>-2.1739130434782594E-2</v>
      </c>
      <c r="AQ327" s="245">
        <v>967</v>
      </c>
      <c r="AR327" s="246">
        <v>2.6628787878787881</v>
      </c>
      <c r="AS327" s="245">
        <v>148388</v>
      </c>
      <c r="AT327" s="246">
        <v>0.27699417388834857</v>
      </c>
      <c r="AU327" s="247">
        <v>186985</v>
      </c>
      <c r="AV327" s="248">
        <v>0.33297926944024647</v>
      </c>
    </row>
    <row r="328" spans="2:48" ht="15" hidden="1" customHeight="1" outlineLevel="1">
      <c r="B328" s="244" t="s">
        <v>81</v>
      </c>
      <c r="C328" s="245">
        <v>24292</v>
      </c>
      <c r="D328" s="246">
        <v>-0.25537197682616564</v>
      </c>
      <c r="E328" s="245">
        <v>3943</v>
      </c>
      <c r="F328" s="246">
        <v>-0.12221727515583258</v>
      </c>
      <c r="G328" s="245">
        <v>4255</v>
      </c>
      <c r="H328" s="246">
        <v>-4.6177986998430898E-2</v>
      </c>
      <c r="I328" s="245">
        <v>30988</v>
      </c>
      <c r="J328" s="246">
        <v>7.4330883372625056E-2</v>
      </c>
      <c r="K328" s="245">
        <v>10420</v>
      </c>
      <c r="L328" s="246">
        <v>0.26517727051966977</v>
      </c>
      <c r="M328" s="245">
        <v>51945</v>
      </c>
      <c r="N328" s="246">
        <v>0.1650518099851972</v>
      </c>
      <c r="O328" s="245">
        <v>321</v>
      </c>
      <c r="P328" s="246">
        <v>-0.26712328767123283</v>
      </c>
      <c r="Q328" s="245">
        <v>8661</v>
      </c>
      <c r="R328" s="246">
        <v>5.3009118541033518E-2</v>
      </c>
      <c r="S328" s="245">
        <v>49402</v>
      </c>
      <c r="T328" s="246">
        <v>0.24338065035739453</v>
      </c>
      <c r="U328" s="245">
        <v>19843</v>
      </c>
      <c r="V328" s="246">
        <v>0.42447954055994264</v>
      </c>
      <c r="W328" s="245">
        <v>5170</v>
      </c>
      <c r="X328" s="246">
        <v>5.1026631429152314E-2</v>
      </c>
      <c r="Y328" s="245">
        <v>10300</v>
      </c>
      <c r="Z328" s="246">
        <v>0.15470852017937209</v>
      </c>
      <c r="AA328" s="245">
        <v>14089</v>
      </c>
      <c r="AB328" s="246">
        <v>0.17771462007857552</v>
      </c>
      <c r="AC328" s="245">
        <v>1666</v>
      </c>
      <c r="AD328" s="246">
        <v>0.2874806800618237</v>
      </c>
      <c r="AE328" s="245">
        <v>941</v>
      </c>
      <c r="AF328" s="246">
        <v>-0.37098930481283421</v>
      </c>
      <c r="AG328" s="245">
        <v>0</v>
      </c>
      <c r="AH328" s="246" t="s">
        <v>143</v>
      </c>
      <c r="AI328" s="245">
        <v>0</v>
      </c>
      <c r="AJ328" s="246" t="s">
        <v>143</v>
      </c>
      <c r="AK328" s="245">
        <v>648</v>
      </c>
      <c r="AL328" s="246">
        <v>0.69633507853403143</v>
      </c>
      <c r="AM328" s="245">
        <v>944</v>
      </c>
      <c r="AN328" s="246">
        <v>0.19493670886075942</v>
      </c>
      <c r="AO328" s="245">
        <v>182</v>
      </c>
      <c r="AP328" s="246">
        <v>0.22147651006711411</v>
      </c>
      <c r="AQ328" s="245">
        <v>347</v>
      </c>
      <c r="AR328" s="246">
        <v>2.0588235294117574E-2</v>
      </c>
      <c r="AS328" s="245">
        <v>165105</v>
      </c>
      <c r="AT328" s="246">
        <v>0.13974775819578777</v>
      </c>
      <c r="AU328" s="247">
        <v>189397</v>
      </c>
      <c r="AV328" s="248">
        <v>6.7121543350386448E-2</v>
      </c>
    </row>
    <row r="329" spans="2:48" ht="15" hidden="1" customHeight="1" outlineLevel="1">
      <c r="B329" s="244" t="s">
        <v>80</v>
      </c>
      <c r="C329" s="245">
        <v>19052</v>
      </c>
      <c r="D329" s="246">
        <v>4.2117930204572884E-2</v>
      </c>
      <c r="E329" s="245">
        <v>4298</v>
      </c>
      <c r="F329" s="246">
        <v>0.11404872991187154</v>
      </c>
      <c r="G329" s="245">
        <v>4713</v>
      </c>
      <c r="H329" s="246">
        <v>2.256454762421356E-2</v>
      </c>
      <c r="I329" s="245">
        <v>26958</v>
      </c>
      <c r="J329" s="246">
        <v>8.2868045792327871E-2</v>
      </c>
      <c r="K329" s="245">
        <v>10066</v>
      </c>
      <c r="L329" s="246">
        <v>0.45147801009372746</v>
      </c>
      <c r="M329" s="245">
        <v>56259</v>
      </c>
      <c r="N329" s="246">
        <v>0.37576113271220013</v>
      </c>
      <c r="O329" s="245">
        <v>303</v>
      </c>
      <c r="P329" s="246">
        <v>-0.65450399087799316</v>
      </c>
      <c r="Q329" s="245">
        <v>9553</v>
      </c>
      <c r="R329" s="246">
        <v>0.37552195824334045</v>
      </c>
      <c r="S329" s="245">
        <v>45084</v>
      </c>
      <c r="T329" s="246">
        <v>0.26551578947368415</v>
      </c>
      <c r="U329" s="245">
        <v>17421</v>
      </c>
      <c r="V329" s="246">
        <v>0.32247779549077649</v>
      </c>
      <c r="W329" s="245">
        <v>4679</v>
      </c>
      <c r="X329" s="246">
        <v>-4.2953569237062839E-2</v>
      </c>
      <c r="Y329" s="245">
        <v>10132</v>
      </c>
      <c r="Z329" s="246">
        <v>0.30516552879041603</v>
      </c>
      <c r="AA329" s="245">
        <v>12852</v>
      </c>
      <c r="AB329" s="246">
        <v>0.31142857142857139</v>
      </c>
      <c r="AC329" s="245">
        <v>1361</v>
      </c>
      <c r="AD329" s="246">
        <v>0.37197580645161299</v>
      </c>
      <c r="AE329" s="245">
        <v>1168</v>
      </c>
      <c r="AF329" s="246">
        <v>-0.18378756114605166</v>
      </c>
      <c r="AG329" s="245">
        <v>0</v>
      </c>
      <c r="AH329" s="246" t="s">
        <v>143</v>
      </c>
      <c r="AI329" s="245">
        <v>0</v>
      </c>
      <c r="AJ329" s="246" t="s">
        <v>143</v>
      </c>
      <c r="AK329" s="245">
        <v>645</v>
      </c>
      <c r="AL329" s="246">
        <v>1.0093457943925235</v>
      </c>
      <c r="AM329" s="245">
        <v>910</v>
      </c>
      <c r="AN329" s="246">
        <v>-0.15032679738562094</v>
      </c>
      <c r="AO329" s="245">
        <v>170</v>
      </c>
      <c r="AP329" s="246">
        <v>0.11111111111111116</v>
      </c>
      <c r="AQ329" s="245">
        <v>281</v>
      </c>
      <c r="AR329" s="246">
        <v>4.0740740740740744E-2</v>
      </c>
      <c r="AS329" s="245">
        <v>162034</v>
      </c>
      <c r="AT329" s="246">
        <v>0.24748054107738149</v>
      </c>
      <c r="AU329" s="247">
        <v>181086</v>
      </c>
      <c r="AV329" s="248">
        <v>0.22214198459887569</v>
      </c>
    </row>
    <row r="330" spans="2:48" ht="15" hidden="1" customHeight="1" outlineLevel="1">
      <c r="B330" s="244" t="s">
        <v>79</v>
      </c>
      <c r="C330" s="245">
        <v>21343</v>
      </c>
      <c r="D330" s="246">
        <v>8.8428782701820641E-2</v>
      </c>
      <c r="E330" s="245">
        <v>5107</v>
      </c>
      <c r="F330" s="246">
        <v>0.24926614481409004</v>
      </c>
      <c r="G330" s="245">
        <v>5186</v>
      </c>
      <c r="H330" s="246">
        <v>8.6300795978215383E-2</v>
      </c>
      <c r="I330" s="245">
        <v>34660</v>
      </c>
      <c r="J330" s="246">
        <v>0.12063112289437106</v>
      </c>
      <c r="K330" s="245">
        <v>5765</v>
      </c>
      <c r="L330" s="246">
        <v>0.29842342342342332</v>
      </c>
      <c r="M330" s="245">
        <v>56359</v>
      </c>
      <c r="N330" s="246">
        <v>0.29355734581927506</v>
      </c>
      <c r="O330" s="245">
        <v>538</v>
      </c>
      <c r="P330" s="246">
        <v>4.6692607003891107E-2</v>
      </c>
      <c r="Q330" s="245">
        <v>10560</v>
      </c>
      <c r="R330" s="246">
        <v>0.23754834173209893</v>
      </c>
      <c r="S330" s="245">
        <v>47931</v>
      </c>
      <c r="T330" s="246">
        <v>0.22969367335419988</v>
      </c>
      <c r="U330" s="245">
        <v>18076</v>
      </c>
      <c r="V330" s="246">
        <v>0.27394460497568529</v>
      </c>
      <c r="W330" s="245">
        <v>4353</v>
      </c>
      <c r="X330" s="246">
        <v>-7.9509410023260729E-2</v>
      </c>
      <c r="Y330" s="245">
        <v>11507</v>
      </c>
      <c r="Z330" s="246">
        <v>0.46176321138211374</v>
      </c>
      <c r="AA330" s="245">
        <v>13995</v>
      </c>
      <c r="AB330" s="246">
        <v>0.14826058418116173</v>
      </c>
      <c r="AC330" s="245">
        <v>1732</v>
      </c>
      <c r="AD330" s="246">
        <v>0.51398601398601396</v>
      </c>
      <c r="AE330" s="245">
        <v>1679</v>
      </c>
      <c r="AF330" s="246">
        <v>0.13292847503373828</v>
      </c>
      <c r="AG330" s="245">
        <v>0</v>
      </c>
      <c r="AH330" s="246" t="s">
        <v>143</v>
      </c>
      <c r="AI330" s="245">
        <v>0</v>
      </c>
      <c r="AJ330" s="246" t="s">
        <v>143</v>
      </c>
      <c r="AK330" s="245">
        <v>642</v>
      </c>
      <c r="AL330" s="246">
        <v>-1.834862385321101E-2</v>
      </c>
      <c r="AM330" s="245">
        <v>626</v>
      </c>
      <c r="AN330" s="246">
        <v>-0.51771956856702617</v>
      </c>
      <c r="AO330" s="245">
        <v>203</v>
      </c>
      <c r="AP330" s="246">
        <v>0.35333333333333328</v>
      </c>
      <c r="AQ330" s="245">
        <v>376</v>
      </c>
      <c r="AR330" s="246">
        <v>7.1225071225071268E-2</v>
      </c>
      <c r="AS330" s="245">
        <v>171509</v>
      </c>
      <c r="AT330" s="246">
        <v>0.2143347706337575</v>
      </c>
      <c r="AU330" s="247">
        <v>192852</v>
      </c>
      <c r="AV330" s="248">
        <v>0.19898536488318008</v>
      </c>
    </row>
    <row r="331" spans="2:48" collapsed="1">
      <c r="B331" s="257">
        <v>1987</v>
      </c>
      <c r="C331" s="258">
        <v>424148</v>
      </c>
      <c r="D331" s="259">
        <v>9.5160511550686389E-2</v>
      </c>
      <c r="E331" s="258">
        <v>44943</v>
      </c>
      <c r="F331" s="259">
        <v>0.19348328332049824</v>
      </c>
      <c r="G331" s="258">
        <v>55051</v>
      </c>
      <c r="H331" s="259">
        <v>0.20959307435401642</v>
      </c>
      <c r="I331" s="258">
        <v>331052</v>
      </c>
      <c r="J331" s="259">
        <v>0.19806168867593366</v>
      </c>
      <c r="K331" s="258">
        <v>101868</v>
      </c>
      <c r="L331" s="259">
        <v>0.35478980197098053</v>
      </c>
      <c r="M331" s="258">
        <v>788191</v>
      </c>
      <c r="N331" s="259">
        <v>0.16289750981879125</v>
      </c>
      <c r="O331" s="258">
        <v>5286</v>
      </c>
      <c r="P331" s="259">
        <v>-0.18751921303412233</v>
      </c>
      <c r="Q331" s="258">
        <v>122789</v>
      </c>
      <c r="R331" s="259">
        <v>0.29434149221006467</v>
      </c>
      <c r="S331" s="258">
        <v>307519</v>
      </c>
      <c r="T331" s="259">
        <v>0.29738429734632743</v>
      </c>
      <c r="U331" s="258">
        <v>112230</v>
      </c>
      <c r="V331" s="259">
        <v>0.25550956482828058</v>
      </c>
      <c r="W331" s="258">
        <v>27308</v>
      </c>
      <c r="X331" s="259">
        <v>4.8942042318307344E-3</v>
      </c>
      <c r="Y331" s="258">
        <v>80770</v>
      </c>
      <c r="Z331" s="259">
        <v>0.39167442020745025</v>
      </c>
      <c r="AA331" s="258">
        <v>87211</v>
      </c>
      <c r="AB331" s="259">
        <v>0.39700770499943938</v>
      </c>
      <c r="AC331" s="258">
        <v>18541</v>
      </c>
      <c r="AD331" s="259">
        <v>0.12711246200607906</v>
      </c>
      <c r="AE331" s="258">
        <v>13309</v>
      </c>
      <c r="AF331" s="259">
        <v>-1.725172517251683E-3</v>
      </c>
      <c r="AG331" s="258">
        <v>0</v>
      </c>
      <c r="AH331" s="259" t="s">
        <v>143</v>
      </c>
      <c r="AI331" s="258">
        <v>0</v>
      </c>
      <c r="AJ331" s="259" t="s">
        <v>143</v>
      </c>
      <c r="AK331" s="258">
        <v>8061</v>
      </c>
      <c r="AL331" s="259">
        <v>0.169447265341651</v>
      </c>
      <c r="AM331" s="258">
        <v>5790</v>
      </c>
      <c r="AN331" s="259">
        <v>-0.20944838885854722</v>
      </c>
      <c r="AO331" s="258">
        <v>2562</v>
      </c>
      <c r="AP331" s="259">
        <v>-0.11898211829436034</v>
      </c>
      <c r="AQ331" s="258">
        <v>4833</v>
      </c>
      <c r="AR331" s="259">
        <v>0.23290816326530606</v>
      </c>
      <c r="AS331" s="258">
        <v>1811913</v>
      </c>
      <c r="AT331" s="259">
        <v>0.20273575781633246</v>
      </c>
      <c r="AU331" s="260">
        <v>2236061</v>
      </c>
      <c r="AV331" s="261">
        <v>0.18073583815700411</v>
      </c>
    </row>
    <row r="332" spans="2:48" ht="15" hidden="1" customHeight="1" outlineLevel="1">
      <c r="B332" s="244" t="s">
        <v>90</v>
      </c>
      <c r="C332" s="245">
        <v>27548</v>
      </c>
      <c r="D332" s="246">
        <v>0.15027767338928566</v>
      </c>
      <c r="E332" s="245">
        <v>3577</v>
      </c>
      <c r="F332" s="246">
        <v>-5.8365758754863606E-3</v>
      </c>
      <c r="G332" s="245">
        <v>3469</v>
      </c>
      <c r="H332" s="246">
        <v>-0.10730828615542976</v>
      </c>
      <c r="I332" s="245">
        <v>28520</v>
      </c>
      <c r="J332" s="246">
        <v>5.1002358490566113E-2</v>
      </c>
      <c r="K332" s="245">
        <v>7194</v>
      </c>
      <c r="L332" s="246">
        <v>0.4787255909558068</v>
      </c>
      <c r="M332" s="245">
        <v>47621</v>
      </c>
      <c r="N332" s="246">
        <v>8.6865228802921468E-2</v>
      </c>
      <c r="O332" s="245">
        <v>371</v>
      </c>
      <c r="P332" s="246">
        <v>-0.11244019138755978</v>
      </c>
      <c r="Q332" s="245">
        <v>6912</v>
      </c>
      <c r="R332" s="246">
        <v>-0.17399617590822181</v>
      </c>
      <c r="S332" s="245">
        <v>39041</v>
      </c>
      <c r="T332" s="246">
        <v>-7.2109328579916809E-2</v>
      </c>
      <c r="U332" s="245">
        <v>15202</v>
      </c>
      <c r="V332" s="246">
        <v>-0.19378447178616887</v>
      </c>
      <c r="W332" s="245">
        <v>4198</v>
      </c>
      <c r="X332" s="246">
        <v>-0.3119160793312572</v>
      </c>
      <c r="Y332" s="245">
        <v>8668</v>
      </c>
      <c r="Z332" s="246">
        <v>0.13992635455023672</v>
      </c>
      <c r="AA332" s="245">
        <v>10973</v>
      </c>
      <c r="AB332" s="246">
        <v>0.15335295354214851</v>
      </c>
      <c r="AC332" s="245">
        <v>1882</v>
      </c>
      <c r="AD332" s="246">
        <v>0.87637088733798607</v>
      </c>
      <c r="AE332" s="245">
        <v>1323</v>
      </c>
      <c r="AF332" s="246">
        <v>-0.18884120171673824</v>
      </c>
      <c r="AG332" s="245">
        <v>0</v>
      </c>
      <c r="AH332" s="246" t="s">
        <v>143</v>
      </c>
      <c r="AI332" s="245">
        <v>0</v>
      </c>
      <c r="AJ332" s="246" t="s">
        <v>143</v>
      </c>
      <c r="AK332" s="245">
        <v>708</v>
      </c>
      <c r="AL332" s="246">
        <v>0.10108864696734066</v>
      </c>
      <c r="AM332" s="245">
        <v>451</v>
      </c>
      <c r="AN332" s="246">
        <v>-0.25577557755775582</v>
      </c>
      <c r="AO332" s="245">
        <v>138</v>
      </c>
      <c r="AP332" s="246">
        <v>-0.2068965517241379</v>
      </c>
      <c r="AQ332" s="245">
        <v>324</v>
      </c>
      <c r="AR332" s="246">
        <v>-0.18999999999999995</v>
      </c>
      <c r="AS332" s="245">
        <v>141594</v>
      </c>
      <c r="AT332" s="246">
        <v>1.8896436589718402E-2</v>
      </c>
      <c r="AU332" s="247">
        <v>169142</v>
      </c>
      <c r="AV332" s="248">
        <v>3.8209640491784214E-2</v>
      </c>
    </row>
    <row r="333" spans="2:48" ht="15" hidden="1" customHeight="1" outlineLevel="1">
      <c r="B333" s="244" t="s">
        <v>89</v>
      </c>
      <c r="C333" s="245">
        <v>25476</v>
      </c>
      <c r="D333" s="246">
        <v>5.5649939916297075E-2</v>
      </c>
      <c r="E333" s="245">
        <v>2976</v>
      </c>
      <c r="F333" s="246">
        <v>4.3478260869565188E-2</v>
      </c>
      <c r="G333" s="245">
        <v>4203</v>
      </c>
      <c r="H333" s="246">
        <v>0.42522889114954232</v>
      </c>
      <c r="I333" s="245">
        <v>31362</v>
      </c>
      <c r="J333" s="246">
        <v>7.9809943533948546E-2</v>
      </c>
      <c r="K333" s="245">
        <v>3927</v>
      </c>
      <c r="L333" s="246">
        <v>0.30205570291777195</v>
      </c>
      <c r="M333" s="245">
        <v>51445</v>
      </c>
      <c r="N333" s="246">
        <v>0.21567654426012561</v>
      </c>
      <c r="O333" s="245">
        <v>389</v>
      </c>
      <c r="P333" s="246">
        <v>-0.45821727019498604</v>
      </c>
      <c r="Q333" s="245">
        <v>5715</v>
      </c>
      <c r="R333" s="246">
        <v>0.25936535918907011</v>
      </c>
      <c r="S333" s="245">
        <v>41754</v>
      </c>
      <c r="T333" s="246">
        <v>0.24970817994073813</v>
      </c>
      <c r="U333" s="245">
        <v>16168</v>
      </c>
      <c r="V333" s="246">
        <v>0.16584943755408132</v>
      </c>
      <c r="W333" s="245">
        <v>4927</v>
      </c>
      <c r="X333" s="246">
        <v>2.0716801325875389E-2</v>
      </c>
      <c r="Y333" s="245">
        <v>9096</v>
      </c>
      <c r="Z333" s="246">
        <v>0.36679188580015021</v>
      </c>
      <c r="AA333" s="245">
        <v>11563</v>
      </c>
      <c r="AB333" s="246">
        <v>0.43443741471281472</v>
      </c>
      <c r="AC333" s="245">
        <v>1916</v>
      </c>
      <c r="AD333" s="246">
        <v>0.69257950530035339</v>
      </c>
      <c r="AE333" s="245">
        <v>1608</v>
      </c>
      <c r="AF333" s="246">
        <v>7.5187969924812581E-3</v>
      </c>
      <c r="AG333" s="245">
        <v>0</v>
      </c>
      <c r="AH333" s="246" t="s">
        <v>143</v>
      </c>
      <c r="AI333" s="245">
        <v>0</v>
      </c>
      <c r="AJ333" s="246" t="s">
        <v>143</v>
      </c>
      <c r="AK333" s="245">
        <v>438</v>
      </c>
      <c r="AL333" s="246">
        <v>-1.5730337078651679E-2</v>
      </c>
      <c r="AM333" s="245">
        <v>347</v>
      </c>
      <c r="AN333" s="246">
        <v>-0.55341055341055334</v>
      </c>
      <c r="AO333" s="245">
        <v>357</v>
      </c>
      <c r="AP333" s="246">
        <v>1.3486842105263159</v>
      </c>
      <c r="AQ333" s="245">
        <v>383</v>
      </c>
      <c r="AR333" s="246">
        <v>0.30272108843537415</v>
      </c>
      <c r="AS333" s="245">
        <v>146950</v>
      </c>
      <c r="AT333" s="246">
        <v>0.19066910823380701</v>
      </c>
      <c r="AU333" s="247">
        <v>172426</v>
      </c>
      <c r="AV333" s="248">
        <v>0.16858577712113099</v>
      </c>
    </row>
    <row r="334" spans="2:48" ht="15" hidden="1" customHeight="1" outlineLevel="1">
      <c r="B334" s="244" t="s">
        <v>88</v>
      </c>
      <c r="C334" s="245">
        <v>36002</v>
      </c>
      <c r="D334" s="246">
        <v>8.9582955026935362E-2</v>
      </c>
      <c r="E334" s="245">
        <v>3307</v>
      </c>
      <c r="F334" s="246">
        <v>0.28079008520526716</v>
      </c>
      <c r="G334" s="245">
        <v>3954</v>
      </c>
      <c r="H334" s="246">
        <v>0.16191595650896273</v>
      </c>
      <c r="I334" s="245">
        <v>21892</v>
      </c>
      <c r="J334" s="246">
        <v>-2.355040142729703E-2</v>
      </c>
      <c r="K334" s="245">
        <v>6406</v>
      </c>
      <c r="L334" s="246">
        <v>0.4398741290177568</v>
      </c>
      <c r="M334" s="245">
        <v>64572</v>
      </c>
      <c r="N334" s="246">
        <v>0.26927839915082652</v>
      </c>
      <c r="O334" s="245">
        <v>444</v>
      </c>
      <c r="P334" s="246">
        <v>-0.19999999999999996</v>
      </c>
      <c r="Q334" s="245">
        <v>8115</v>
      </c>
      <c r="R334" s="246">
        <v>1.0082150858849781E-2</v>
      </c>
      <c r="S334" s="245">
        <v>14755</v>
      </c>
      <c r="T334" s="246">
        <v>-0.11625539051269762</v>
      </c>
      <c r="U334" s="245">
        <v>7036</v>
      </c>
      <c r="V334" s="246">
        <v>-8.9780077619663667E-2</v>
      </c>
      <c r="W334" s="245">
        <v>1277</v>
      </c>
      <c r="X334" s="246">
        <v>-0.39306083650190116</v>
      </c>
      <c r="Y334" s="245">
        <v>3788</v>
      </c>
      <c r="Z334" s="246">
        <v>-6.9516089412920645E-2</v>
      </c>
      <c r="AA334" s="245">
        <v>2654</v>
      </c>
      <c r="AB334" s="246">
        <v>-4.9086348978860661E-2</v>
      </c>
      <c r="AC334" s="245">
        <v>1740</v>
      </c>
      <c r="AD334" s="246">
        <v>0.77914110429447847</v>
      </c>
      <c r="AE334" s="245">
        <v>962</v>
      </c>
      <c r="AF334" s="246">
        <v>6.6518847006651782E-2</v>
      </c>
      <c r="AG334" s="245">
        <v>0</v>
      </c>
      <c r="AH334" s="246" t="s">
        <v>143</v>
      </c>
      <c r="AI334" s="245">
        <v>0</v>
      </c>
      <c r="AJ334" s="246" t="s">
        <v>143</v>
      </c>
      <c r="AK334" s="245">
        <v>450</v>
      </c>
      <c r="AL334" s="246">
        <v>-0.14933837429111529</v>
      </c>
      <c r="AM334" s="245">
        <v>766</v>
      </c>
      <c r="AN334" s="246">
        <v>0.35097001763668434</v>
      </c>
      <c r="AO334" s="245">
        <v>307</v>
      </c>
      <c r="AP334" s="246">
        <v>0.18992248062015493</v>
      </c>
      <c r="AQ334" s="245">
        <v>318</v>
      </c>
      <c r="AR334" s="246">
        <v>-0.19899244332493704</v>
      </c>
      <c r="AS334" s="245">
        <v>128064</v>
      </c>
      <c r="AT334" s="246">
        <v>0.13277843135520517</v>
      </c>
      <c r="AU334" s="247">
        <v>164066</v>
      </c>
      <c r="AV334" s="248">
        <v>0.12300900099250489</v>
      </c>
    </row>
    <row r="335" spans="2:48" ht="15" hidden="1" customHeight="1" outlineLevel="1">
      <c r="B335" s="244" t="s">
        <v>87</v>
      </c>
      <c r="C335" s="245">
        <v>42798</v>
      </c>
      <c r="D335" s="246">
        <v>0.11461832955699669</v>
      </c>
      <c r="E335" s="245">
        <v>2484</v>
      </c>
      <c r="F335" s="246">
        <v>0.2673469387755103</v>
      </c>
      <c r="G335" s="245">
        <v>3195</v>
      </c>
      <c r="H335" s="246">
        <v>-6.9598136284216627E-2</v>
      </c>
      <c r="I335" s="245">
        <v>18264</v>
      </c>
      <c r="J335" s="246">
        <v>-6.9397737694894546E-2</v>
      </c>
      <c r="K335" s="245">
        <v>4992</v>
      </c>
      <c r="L335" s="246">
        <v>0.10466917459614966</v>
      </c>
      <c r="M335" s="245">
        <v>73026</v>
      </c>
      <c r="N335" s="246">
        <v>0.5226438698915763</v>
      </c>
      <c r="O335" s="245">
        <v>475</v>
      </c>
      <c r="P335" s="246">
        <v>-0.22131147540983609</v>
      </c>
      <c r="Q335" s="245">
        <v>8421</v>
      </c>
      <c r="R335" s="246">
        <v>-0.11553408255435349</v>
      </c>
      <c r="S335" s="245">
        <v>2215</v>
      </c>
      <c r="T335" s="246">
        <v>0.41987179487179493</v>
      </c>
      <c r="U335" s="245">
        <v>322</v>
      </c>
      <c r="V335" s="246">
        <v>4.5454545454545414E-2</v>
      </c>
      <c r="W335" s="245">
        <v>14</v>
      </c>
      <c r="X335" s="246">
        <v>-0.65</v>
      </c>
      <c r="Y335" s="245">
        <v>1859</v>
      </c>
      <c r="Z335" s="246">
        <v>0.53890728476821192</v>
      </c>
      <c r="AA335" s="245">
        <v>20</v>
      </c>
      <c r="AB335" s="246">
        <v>4</v>
      </c>
      <c r="AC335" s="245">
        <v>1323</v>
      </c>
      <c r="AD335" s="246">
        <v>0.66624685138539053</v>
      </c>
      <c r="AE335" s="245">
        <v>810</v>
      </c>
      <c r="AF335" s="246">
        <v>-0.11956521739130432</v>
      </c>
      <c r="AG335" s="245">
        <v>0</v>
      </c>
      <c r="AH335" s="246" t="s">
        <v>143</v>
      </c>
      <c r="AI335" s="245">
        <v>0</v>
      </c>
      <c r="AJ335" s="246" t="s">
        <v>143</v>
      </c>
      <c r="AK335" s="245">
        <v>771</v>
      </c>
      <c r="AL335" s="246">
        <v>7.3816155988857934E-2</v>
      </c>
      <c r="AM335" s="245">
        <v>574</v>
      </c>
      <c r="AN335" s="246">
        <v>-0.25935483870967746</v>
      </c>
      <c r="AO335" s="245">
        <v>239</v>
      </c>
      <c r="AP335" s="246">
        <v>-0.44028103044496492</v>
      </c>
      <c r="AQ335" s="245">
        <v>349</v>
      </c>
      <c r="AR335" s="246">
        <v>-0.13613861386138615</v>
      </c>
      <c r="AS335" s="245">
        <v>117241</v>
      </c>
      <c r="AT335" s="246">
        <v>0.25653501955950908</v>
      </c>
      <c r="AU335" s="247">
        <v>160039</v>
      </c>
      <c r="AV335" s="248">
        <v>0.21515998238447409</v>
      </c>
    </row>
    <row r="336" spans="2:48" ht="15" hidden="1" customHeight="1" outlineLevel="1">
      <c r="B336" s="244" t="s">
        <v>86</v>
      </c>
      <c r="C336" s="245">
        <v>52429</v>
      </c>
      <c r="D336" s="246">
        <v>3.2026298177237011E-2</v>
      </c>
      <c r="E336" s="245">
        <v>2277</v>
      </c>
      <c r="F336" s="246">
        <v>-6.3733552631578982E-2</v>
      </c>
      <c r="G336" s="245">
        <v>4165</v>
      </c>
      <c r="H336" s="246">
        <v>0.20619750941210535</v>
      </c>
      <c r="I336" s="245">
        <v>17785</v>
      </c>
      <c r="J336" s="246">
        <v>-7.2925354462051728E-2</v>
      </c>
      <c r="K336" s="245">
        <v>6013</v>
      </c>
      <c r="L336" s="246">
        <v>4.4286210489753453E-2</v>
      </c>
      <c r="M336" s="245">
        <v>70430</v>
      </c>
      <c r="N336" s="246">
        <v>0.50305177344316876</v>
      </c>
      <c r="O336" s="245">
        <v>593</v>
      </c>
      <c r="P336" s="246">
        <v>0.17658730158730163</v>
      </c>
      <c r="Q336" s="245">
        <v>10436</v>
      </c>
      <c r="R336" s="246">
        <v>-4.833120554440995E-2</v>
      </c>
      <c r="S336" s="245">
        <v>1737</v>
      </c>
      <c r="T336" s="246">
        <v>8.5625000000000062E-2</v>
      </c>
      <c r="U336" s="245">
        <v>244</v>
      </c>
      <c r="V336" s="246">
        <v>-0.59128978224455619</v>
      </c>
      <c r="W336" s="245">
        <v>3</v>
      </c>
      <c r="X336" s="246">
        <v>-0.85714285714285721</v>
      </c>
      <c r="Y336" s="245">
        <v>1474</v>
      </c>
      <c r="Z336" s="246">
        <v>0.51802265705458295</v>
      </c>
      <c r="AA336" s="245">
        <v>16</v>
      </c>
      <c r="AB336" s="246">
        <v>0.45454545454545459</v>
      </c>
      <c r="AC336" s="245">
        <v>1243</v>
      </c>
      <c r="AD336" s="246">
        <v>0.7408963585434174</v>
      </c>
      <c r="AE336" s="245">
        <v>827</v>
      </c>
      <c r="AF336" s="246">
        <v>-0.12579281183932345</v>
      </c>
      <c r="AG336" s="245">
        <v>0</v>
      </c>
      <c r="AH336" s="246" t="s">
        <v>143</v>
      </c>
      <c r="AI336" s="245">
        <v>0</v>
      </c>
      <c r="AJ336" s="246" t="s">
        <v>143</v>
      </c>
      <c r="AK336" s="245">
        <v>822</v>
      </c>
      <c r="AL336" s="246">
        <v>-0.11038961038961037</v>
      </c>
      <c r="AM336" s="245">
        <v>437</v>
      </c>
      <c r="AN336" s="246">
        <v>-0.11538461538461542</v>
      </c>
      <c r="AO336" s="245">
        <v>232</v>
      </c>
      <c r="AP336" s="246">
        <v>-0.36956521739130432</v>
      </c>
      <c r="AQ336" s="245">
        <v>372</v>
      </c>
      <c r="AR336" s="246">
        <v>-0.52061855670103085</v>
      </c>
      <c r="AS336" s="245">
        <v>117479</v>
      </c>
      <c r="AT336" s="246">
        <v>0.23581452104942047</v>
      </c>
      <c r="AU336" s="247">
        <v>169908</v>
      </c>
      <c r="AV336" s="248">
        <v>0.16483847967970156</v>
      </c>
    </row>
    <row r="337" spans="2:48" ht="15" hidden="1" customHeight="1" outlineLevel="1">
      <c r="B337" s="244" t="s">
        <v>85</v>
      </c>
      <c r="C337" s="245">
        <v>42434</v>
      </c>
      <c r="D337" s="246">
        <v>9.0147719974309481E-2</v>
      </c>
      <c r="E337" s="245">
        <v>2910</v>
      </c>
      <c r="F337" s="246">
        <v>3.1023784901758056E-3</v>
      </c>
      <c r="G337" s="245">
        <v>4503</v>
      </c>
      <c r="H337" s="246">
        <v>-2.0448118338046606E-2</v>
      </c>
      <c r="I337" s="245">
        <v>16174</v>
      </c>
      <c r="J337" s="246">
        <v>2.9928680590932233E-2</v>
      </c>
      <c r="K337" s="245">
        <v>4130</v>
      </c>
      <c r="L337" s="246">
        <v>-7.9358002674988826E-2</v>
      </c>
      <c r="M337" s="245">
        <v>72360</v>
      </c>
      <c r="N337" s="246">
        <v>0.60978865406006677</v>
      </c>
      <c r="O337" s="245">
        <v>635</v>
      </c>
      <c r="P337" s="246">
        <v>0.41425389755011133</v>
      </c>
      <c r="Q337" s="245">
        <v>7638</v>
      </c>
      <c r="R337" s="246">
        <v>-0.21135776974703147</v>
      </c>
      <c r="S337" s="245">
        <v>2273</v>
      </c>
      <c r="T337" s="246">
        <v>1.5625704622322436</v>
      </c>
      <c r="U337" s="245">
        <v>239</v>
      </c>
      <c r="V337" s="246">
        <v>2.8548387096774195</v>
      </c>
      <c r="W337" s="245">
        <v>41</v>
      </c>
      <c r="X337" s="246">
        <v>0.95238095238095233</v>
      </c>
      <c r="Y337" s="245">
        <v>1954</v>
      </c>
      <c r="Z337" s="246">
        <v>1.4486215538847116</v>
      </c>
      <c r="AA337" s="245">
        <v>39</v>
      </c>
      <c r="AB337" s="246">
        <v>5.5</v>
      </c>
      <c r="AC337" s="245">
        <v>1151</v>
      </c>
      <c r="AD337" s="246">
        <v>0.63262411347517733</v>
      </c>
      <c r="AE337" s="245">
        <v>820</v>
      </c>
      <c r="AF337" s="246">
        <v>-3.6427732079906017E-2</v>
      </c>
      <c r="AG337" s="245">
        <v>0</v>
      </c>
      <c r="AH337" s="246" t="s">
        <v>143</v>
      </c>
      <c r="AI337" s="245">
        <v>0</v>
      </c>
      <c r="AJ337" s="246" t="s">
        <v>143</v>
      </c>
      <c r="AK337" s="245">
        <v>738</v>
      </c>
      <c r="AL337" s="246">
        <v>0.42471042471042475</v>
      </c>
      <c r="AM337" s="245">
        <v>365</v>
      </c>
      <c r="AN337" s="246">
        <v>-0.42155309033280508</v>
      </c>
      <c r="AO337" s="245">
        <v>438</v>
      </c>
      <c r="AP337" s="246">
        <v>8.1481481481481488E-2</v>
      </c>
      <c r="AQ337" s="245">
        <v>374</v>
      </c>
      <c r="AR337" s="246">
        <v>-0.40822784810126578</v>
      </c>
      <c r="AS337" s="245">
        <v>114658</v>
      </c>
      <c r="AT337" s="246">
        <v>0.30961382508480773</v>
      </c>
      <c r="AU337" s="247">
        <v>157092</v>
      </c>
      <c r="AV337" s="248">
        <v>0.2420696416711472</v>
      </c>
    </row>
    <row r="338" spans="2:48" ht="15" hidden="1" customHeight="1" outlineLevel="1">
      <c r="B338" s="244" t="s">
        <v>84</v>
      </c>
      <c r="C338" s="245">
        <v>30637</v>
      </c>
      <c r="D338" s="246">
        <v>-1.8170747340084614E-2</v>
      </c>
      <c r="E338" s="245">
        <v>2579</v>
      </c>
      <c r="F338" s="246">
        <v>0.15702108568864959</v>
      </c>
      <c r="G338" s="245">
        <v>2509</v>
      </c>
      <c r="H338" s="246">
        <v>-9.0612540775643402E-2</v>
      </c>
      <c r="I338" s="245">
        <v>14939</v>
      </c>
      <c r="J338" s="246">
        <v>6.5549215406562E-2</v>
      </c>
      <c r="K338" s="245">
        <v>5538</v>
      </c>
      <c r="L338" s="246">
        <v>0.27281084808090084</v>
      </c>
      <c r="M338" s="245">
        <v>64076</v>
      </c>
      <c r="N338" s="246">
        <v>0.87252695870715091</v>
      </c>
      <c r="O338" s="245">
        <v>741</v>
      </c>
      <c r="P338" s="246">
        <v>0.60043196544276456</v>
      </c>
      <c r="Q338" s="245">
        <v>7780</v>
      </c>
      <c r="R338" s="246">
        <v>0.1211990200317048</v>
      </c>
      <c r="S338" s="245">
        <v>1738</v>
      </c>
      <c r="T338" s="246">
        <v>0.13446475195822449</v>
      </c>
      <c r="U338" s="245">
        <v>290</v>
      </c>
      <c r="V338" s="246">
        <v>3.4615384615384617</v>
      </c>
      <c r="W338" s="245">
        <v>34</v>
      </c>
      <c r="X338" s="246">
        <v>1.6153846153846154</v>
      </c>
      <c r="Y338" s="245">
        <v>1406</v>
      </c>
      <c r="Z338" s="246">
        <v>-2.2253129346314293E-2</v>
      </c>
      <c r="AA338" s="245">
        <v>8</v>
      </c>
      <c r="AB338" s="246">
        <v>-0.5</v>
      </c>
      <c r="AC338" s="245">
        <v>934</v>
      </c>
      <c r="AD338" s="246">
        <v>0.37151248164464024</v>
      </c>
      <c r="AE338" s="245">
        <v>708</v>
      </c>
      <c r="AF338" s="246">
        <v>-0.19270239452679594</v>
      </c>
      <c r="AG338" s="245">
        <v>0</v>
      </c>
      <c r="AH338" s="246" t="s">
        <v>143</v>
      </c>
      <c r="AI338" s="245">
        <v>0</v>
      </c>
      <c r="AJ338" s="246" t="s">
        <v>143</v>
      </c>
      <c r="AK338" s="245">
        <v>473</v>
      </c>
      <c r="AL338" s="246">
        <v>1.0745614035087718</v>
      </c>
      <c r="AM338" s="245">
        <v>343</v>
      </c>
      <c r="AN338" s="246">
        <v>-0.34790874524714832</v>
      </c>
      <c r="AO338" s="245">
        <v>285</v>
      </c>
      <c r="AP338" s="246">
        <v>-4.0404040404040442E-2</v>
      </c>
      <c r="AQ338" s="245">
        <v>309</v>
      </c>
      <c r="AR338" s="246">
        <v>-7.7611940298507487E-2</v>
      </c>
      <c r="AS338" s="245">
        <v>103039</v>
      </c>
      <c r="AT338" s="246">
        <v>0.48046667337174376</v>
      </c>
      <c r="AU338" s="247">
        <v>133676</v>
      </c>
      <c r="AV338" s="248">
        <v>0.32611132605180404</v>
      </c>
    </row>
    <row r="339" spans="2:48" ht="15" hidden="1" customHeight="1" outlineLevel="1">
      <c r="B339" s="244" t="s">
        <v>83</v>
      </c>
      <c r="C339" s="245">
        <v>35380</v>
      </c>
      <c r="D339" s="246">
        <v>0.36402189837304344</v>
      </c>
      <c r="E339" s="245">
        <v>2541</v>
      </c>
      <c r="F339" s="246">
        <v>0.11938325991189425</v>
      </c>
      <c r="G339" s="245">
        <v>2222</v>
      </c>
      <c r="H339" s="246">
        <v>-7.6475477971737371E-2</v>
      </c>
      <c r="I339" s="245">
        <v>19436</v>
      </c>
      <c r="J339" s="246">
        <v>-0.10358822986809335</v>
      </c>
      <c r="K339" s="245">
        <v>8714</v>
      </c>
      <c r="L339" s="246">
        <v>0.20525587828492386</v>
      </c>
      <c r="M339" s="245">
        <v>60069</v>
      </c>
      <c r="N339" s="246">
        <v>0.48285566170480632</v>
      </c>
      <c r="O339" s="245">
        <v>615</v>
      </c>
      <c r="P339" s="246">
        <v>1.0847457627118646</v>
      </c>
      <c r="Q339" s="245">
        <v>6051</v>
      </c>
      <c r="R339" s="246">
        <v>-0.3929574638844302</v>
      </c>
      <c r="S339" s="245">
        <v>1593</v>
      </c>
      <c r="T339" s="246">
        <v>-0.69459355828220859</v>
      </c>
      <c r="U339" s="245">
        <v>131</v>
      </c>
      <c r="V339" s="246">
        <v>-0.89676910953506694</v>
      </c>
      <c r="W339" s="245">
        <v>39</v>
      </c>
      <c r="X339" s="246">
        <v>-0.94205052005943535</v>
      </c>
      <c r="Y339" s="245">
        <v>1410</v>
      </c>
      <c r="Z339" s="246">
        <v>-0.34326967862133206</v>
      </c>
      <c r="AA339" s="245">
        <v>13</v>
      </c>
      <c r="AB339" s="246">
        <v>-0.98846495119787048</v>
      </c>
      <c r="AC339" s="245">
        <v>1446</v>
      </c>
      <c r="AD339" s="246">
        <v>1.2211981566820276</v>
      </c>
      <c r="AE339" s="245">
        <v>894</v>
      </c>
      <c r="AF339" s="246">
        <v>-9.966777408637828E-3</v>
      </c>
      <c r="AG339" s="245">
        <v>0</v>
      </c>
      <c r="AH339" s="246" t="s">
        <v>143</v>
      </c>
      <c r="AI339" s="245">
        <v>0</v>
      </c>
      <c r="AJ339" s="246" t="s">
        <v>143</v>
      </c>
      <c r="AK339" s="245">
        <v>462</v>
      </c>
      <c r="AL339" s="246">
        <v>0.81176470588235294</v>
      </c>
      <c r="AM339" s="245">
        <v>281</v>
      </c>
      <c r="AN339" s="246">
        <v>-0.71001031991744068</v>
      </c>
      <c r="AO339" s="245">
        <v>276</v>
      </c>
      <c r="AP339" s="246">
        <v>0.18454935622317592</v>
      </c>
      <c r="AQ339" s="245">
        <v>266</v>
      </c>
      <c r="AR339" s="246">
        <v>-0.17391304347826086</v>
      </c>
      <c r="AS339" s="245">
        <v>105280</v>
      </c>
      <c r="AT339" s="246">
        <v>0.12843928529320348</v>
      </c>
      <c r="AU339" s="247">
        <v>140660</v>
      </c>
      <c r="AV339" s="248">
        <v>0.17968717239065701</v>
      </c>
    </row>
    <row r="340" spans="2:48" ht="15" hidden="1" customHeight="1" outlineLevel="1">
      <c r="B340" s="244" t="s">
        <v>82</v>
      </c>
      <c r="C340" s="245">
        <v>24075</v>
      </c>
      <c r="D340" s="246">
        <v>-0.12195922535468107</v>
      </c>
      <c r="E340" s="245">
        <v>2568</v>
      </c>
      <c r="F340" s="246">
        <v>-1.2687427912341454E-2</v>
      </c>
      <c r="G340" s="245">
        <v>3448</v>
      </c>
      <c r="H340" s="246">
        <v>0.35215686274509794</v>
      </c>
      <c r="I340" s="245">
        <v>23283</v>
      </c>
      <c r="J340" s="246">
        <v>5.3767820773930719E-2</v>
      </c>
      <c r="K340" s="245">
        <v>8666</v>
      </c>
      <c r="L340" s="246">
        <v>-1.9683257918552077E-2</v>
      </c>
      <c r="M340" s="245">
        <v>45135</v>
      </c>
      <c r="N340" s="246">
        <v>0.24920428440950992</v>
      </c>
      <c r="O340" s="245">
        <v>414</v>
      </c>
      <c r="P340" s="246">
        <v>7.5324675324675239E-2</v>
      </c>
      <c r="Q340" s="245">
        <v>10095</v>
      </c>
      <c r="R340" s="246">
        <v>-0.12156282631395754</v>
      </c>
      <c r="S340" s="245">
        <v>17589</v>
      </c>
      <c r="T340" s="246">
        <v>0.2123655913978495</v>
      </c>
      <c r="U340" s="245">
        <v>8466</v>
      </c>
      <c r="V340" s="246">
        <v>0.28662613981762908</v>
      </c>
      <c r="W340" s="245">
        <v>2105</v>
      </c>
      <c r="X340" s="246">
        <v>0.28903857930189836</v>
      </c>
      <c r="Y340" s="245">
        <v>3828</v>
      </c>
      <c r="Z340" s="246">
        <v>5.4255026163591236E-2</v>
      </c>
      <c r="AA340" s="245">
        <v>3190</v>
      </c>
      <c r="AB340" s="246">
        <v>0.19744744744744747</v>
      </c>
      <c r="AC340" s="245">
        <v>1385</v>
      </c>
      <c r="AD340" s="246">
        <v>0.61046511627906974</v>
      </c>
      <c r="AE340" s="245">
        <v>971</v>
      </c>
      <c r="AF340" s="246">
        <v>-2.0181634712411745E-2</v>
      </c>
      <c r="AG340" s="245">
        <v>0</v>
      </c>
      <c r="AH340" s="246" t="s">
        <v>143</v>
      </c>
      <c r="AI340" s="245">
        <v>0</v>
      </c>
      <c r="AJ340" s="246" t="s">
        <v>143</v>
      </c>
      <c r="AK340" s="245">
        <v>674</v>
      </c>
      <c r="AL340" s="246">
        <v>1.0179640718562872</v>
      </c>
      <c r="AM340" s="245">
        <v>601</v>
      </c>
      <c r="AN340" s="246">
        <v>-0.42870722433460073</v>
      </c>
      <c r="AO340" s="245">
        <v>184</v>
      </c>
      <c r="AP340" s="246">
        <v>-0.11961722488038273</v>
      </c>
      <c r="AQ340" s="245">
        <v>264</v>
      </c>
      <c r="AR340" s="246">
        <v>-0.25423728813559321</v>
      </c>
      <c r="AS340" s="245">
        <v>116201</v>
      </c>
      <c r="AT340" s="246">
        <v>0.13016203388511749</v>
      </c>
      <c r="AU340" s="247">
        <v>140276</v>
      </c>
      <c r="AV340" s="248">
        <v>7.7082549505900877E-2</v>
      </c>
    </row>
    <row r="341" spans="2:48" ht="15" hidden="1" customHeight="1" outlineLevel="1">
      <c r="B341" s="244" t="s">
        <v>81</v>
      </c>
      <c r="C341" s="245">
        <v>32623</v>
      </c>
      <c r="D341" s="246">
        <v>0.43454553449716382</v>
      </c>
      <c r="E341" s="245">
        <v>4492</v>
      </c>
      <c r="F341" s="246">
        <v>0.57172848145556343</v>
      </c>
      <c r="G341" s="245">
        <v>4461</v>
      </c>
      <c r="H341" s="246">
        <v>-2.1066491112574082E-2</v>
      </c>
      <c r="I341" s="245">
        <v>28844</v>
      </c>
      <c r="J341" s="246">
        <v>3.4020433769492708E-2</v>
      </c>
      <c r="K341" s="245">
        <v>8236</v>
      </c>
      <c r="L341" s="246">
        <v>-0.15031466006396366</v>
      </c>
      <c r="M341" s="245">
        <v>44586</v>
      </c>
      <c r="N341" s="246">
        <v>0.13447494974682583</v>
      </c>
      <c r="O341" s="245">
        <v>438</v>
      </c>
      <c r="P341" s="246">
        <v>2.3435114503816794</v>
      </c>
      <c r="Q341" s="245">
        <v>8225</v>
      </c>
      <c r="R341" s="246">
        <v>-0.24810311728677215</v>
      </c>
      <c r="S341" s="245">
        <v>39732</v>
      </c>
      <c r="T341" s="246">
        <v>8.8667251205611475E-2</v>
      </c>
      <c r="U341" s="245">
        <v>13930</v>
      </c>
      <c r="V341" s="246">
        <v>-3.0079376131458058E-2</v>
      </c>
      <c r="W341" s="245">
        <v>4919</v>
      </c>
      <c r="X341" s="246">
        <v>4.3044953350296788E-2</v>
      </c>
      <c r="Y341" s="245">
        <v>8920</v>
      </c>
      <c r="Z341" s="246">
        <v>0.13949923352069504</v>
      </c>
      <c r="AA341" s="245">
        <v>11963</v>
      </c>
      <c r="AB341" s="246">
        <v>0.24744525547445262</v>
      </c>
      <c r="AC341" s="245">
        <v>1294</v>
      </c>
      <c r="AD341" s="246">
        <v>8.9225589225589319E-2</v>
      </c>
      <c r="AE341" s="245">
        <v>1496</v>
      </c>
      <c r="AF341" s="246">
        <v>5.5751587861679663E-2</v>
      </c>
      <c r="AG341" s="245">
        <v>0</v>
      </c>
      <c r="AH341" s="246" t="s">
        <v>143</v>
      </c>
      <c r="AI341" s="245">
        <v>0</v>
      </c>
      <c r="AJ341" s="246" t="s">
        <v>143</v>
      </c>
      <c r="AK341" s="245">
        <v>382</v>
      </c>
      <c r="AL341" s="246">
        <v>0.42537313432835822</v>
      </c>
      <c r="AM341" s="245">
        <v>790</v>
      </c>
      <c r="AN341" s="246">
        <v>-2.7093596059113323E-2</v>
      </c>
      <c r="AO341" s="245">
        <v>149</v>
      </c>
      <c r="AP341" s="246">
        <v>-0.15819209039548021</v>
      </c>
      <c r="AQ341" s="245">
        <v>340</v>
      </c>
      <c r="AR341" s="246">
        <v>-0.50073421439060206</v>
      </c>
      <c r="AS341" s="245">
        <v>144861</v>
      </c>
      <c r="AT341" s="246">
        <v>5.9785352149770654E-2</v>
      </c>
      <c r="AU341" s="247">
        <v>177484</v>
      </c>
      <c r="AV341" s="248">
        <v>0.11324092078027981</v>
      </c>
    </row>
    <row r="342" spans="2:48" ht="15" hidden="1" customHeight="1" outlineLevel="1">
      <c r="B342" s="244" t="s">
        <v>80</v>
      </c>
      <c r="C342" s="245">
        <v>18282</v>
      </c>
      <c r="D342" s="246">
        <v>-1.8310691080921426E-2</v>
      </c>
      <c r="E342" s="245">
        <v>3858</v>
      </c>
      <c r="F342" s="246">
        <v>0.36566371681415921</v>
      </c>
      <c r="G342" s="245">
        <v>4609</v>
      </c>
      <c r="H342" s="246">
        <v>-0.10988798764001551</v>
      </c>
      <c r="I342" s="245">
        <v>24895</v>
      </c>
      <c r="J342" s="246">
        <v>7.0792880258898627E-3</v>
      </c>
      <c r="K342" s="245">
        <v>6935</v>
      </c>
      <c r="L342" s="246">
        <v>-0.11180840163934425</v>
      </c>
      <c r="M342" s="245">
        <v>40893</v>
      </c>
      <c r="N342" s="246">
        <v>0.11522308279698912</v>
      </c>
      <c r="O342" s="245">
        <v>877</v>
      </c>
      <c r="P342" s="246">
        <v>10.101265822784811</v>
      </c>
      <c r="Q342" s="245">
        <v>6945</v>
      </c>
      <c r="R342" s="246">
        <v>-0.12233034247440921</v>
      </c>
      <c r="S342" s="245">
        <v>35625</v>
      </c>
      <c r="T342" s="246">
        <v>0.16110423049344891</v>
      </c>
      <c r="U342" s="245">
        <v>13173</v>
      </c>
      <c r="V342" s="246">
        <v>0.18323901913230944</v>
      </c>
      <c r="W342" s="245">
        <v>4889</v>
      </c>
      <c r="X342" s="246">
        <v>0.11265361857077827</v>
      </c>
      <c r="Y342" s="245">
        <v>7763</v>
      </c>
      <c r="Z342" s="246">
        <v>0.17319026749282163</v>
      </c>
      <c r="AA342" s="245">
        <v>9800</v>
      </c>
      <c r="AB342" s="246">
        <v>0.1478097915202623</v>
      </c>
      <c r="AC342" s="245">
        <v>992</v>
      </c>
      <c r="AD342" s="246">
        <v>7.3593073593073655E-2</v>
      </c>
      <c r="AE342" s="245">
        <v>1431</v>
      </c>
      <c r="AF342" s="246">
        <v>0.22203245089666956</v>
      </c>
      <c r="AG342" s="245">
        <v>0</v>
      </c>
      <c r="AH342" s="246" t="s">
        <v>143</v>
      </c>
      <c r="AI342" s="245">
        <v>0</v>
      </c>
      <c r="AJ342" s="246" t="s">
        <v>143</v>
      </c>
      <c r="AK342" s="245">
        <v>321</v>
      </c>
      <c r="AL342" s="246">
        <v>-0.21323529411764708</v>
      </c>
      <c r="AM342" s="245">
        <v>1071</v>
      </c>
      <c r="AN342" s="246">
        <v>4.6904315196998336E-3</v>
      </c>
      <c r="AO342" s="245">
        <v>153</v>
      </c>
      <c r="AP342" s="246">
        <v>-6.1349693251533721E-2</v>
      </c>
      <c r="AQ342" s="245">
        <v>270</v>
      </c>
      <c r="AR342" s="246">
        <v>-0.38636363636363635</v>
      </c>
      <c r="AS342" s="245">
        <v>129889</v>
      </c>
      <c r="AT342" s="246">
        <v>7.9942464705588856E-2</v>
      </c>
      <c r="AU342" s="247">
        <v>148171</v>
      </c>
      <c r="AV342" s="248">
        <v>6.676890069619934E-2</v>
      </c>
    </row>
    <row r="343" spans="2:48" ht="15" hidden="1" customHeight="1" outlineLevel="1">
      <c r="B343" s="244" t="s">
        <v>79</v>
      </c>
      <c r="C343" s="245">
        <v>19609</v>
      </c>
      <c r="D343" s="246">
        <v>0.13183261183261186</v>
      </c>
      <c r="E343" s="245">
        <v>4088</v>
      </c>
      <c r="F343" s="246">
        <v>0.4189517528635891</v>
      </c>
      <c r="G343" s="245">
        <v>4774</v>
      </c>
      <c r="H343" s="246">
        <v>7.5225225225225234E-2</v>
      </c>
      <c r="I343" s="245">
        <v>30929</v>
      </c>
      <c r="J343" s="246">
        <v>0.12203881734083066</v>
      </c>
      <c r="K343" s="245">
        <v>4440</v>
      </c>
      <c r="L343" s="246">
        <v>-5.8524173027989845E-2</v>
      </c>
      <c r="M343" s="245">
        <v>43569</v>
      </c>
      <c r="N343" s="246">
        <v>7.2098230763552262E-2</v>
      </c>
      <c r="O343" s="245">
        <v>514</v>
      </c>
      <c r="P343" s="246">
        <v>3.145161290322581</v>
      </c>
      <c r="Q343" s="245">
        <v>8533</v>
      </c>
      <c r="R343" s="246">
        <v>-0.17363935696300603</v>
      </c>
      <c r="S343" s="245">
        <v>38978</v>
      </c>
      <c r="T343" s="246">
        <v>0.26281345169442094</v>
      </c>
      <c r="U343" s="245">
        <v>14189</v>
      </c>
      <c r="V343" s="246">
        <v>0.18547915448241281</v>
      </c>
      <c r="W343" s="245">
        <v>4729</v>
      </c>
      <c r="X343" s="246">
        <v>0.11533018867924527</v>
      </c>
      <c r="Y343" s="245">
        <v>7872</v>
      </c>
      <c r="Z343" s="246">
        <v>0.20717681337218208</v>
      </c>
      <c r="AA343" s="245">
        <v>12188</v>
      </c>
      <c r="AB343" s="246">
        <v>0.49803343166175029</v>
      </c>
      <c r="AC343" s="245">
        <v>1144</v>
      </c>
      <c r="AD343" s="246">
        <v>0.21443736730360929</v>
      </c>
      <c r="AE343" s="245">
        <v>1482</v>
      </c>
      <c r="AF343" s="246">
        <v>0.16235294117647059</v>
      </c>
      <c r="AG343" s="245">
        <v>0</v>
      </c>
      <c r="AH343" s="246" t="s">
        <v>143</v>
      </c>
      <c r="AI343" s="245">
        <v>0</v>
      </c>
      <c r="AJ343" s="246" t="s">
        <v>143</v>
      </c>
      <c r="AK343" s="245">
        <v>654</v>
      </c>
      <c r="AL343" s="246">
        <v>0.31854838709677424</v>
      </c>
      <c r="AM343" s="245">
        <v>1298</v>
      </c>
      <c r="AN343" s="246">
        <v>0.17148014440433212</v>
      </c>
      <c r="AO343" s="245">
        <v>150</v>
      </c>
      <c r="AP343" s="246">
        <v>-0.46808510638297873</v>
      </c>
      <c r="AQ343" s="245">
        <v>351</v>
      </c>
      <c r="AR343" s="246">
        <v>-9.9999999999999978E-2</v>
      </c>
      <c r="AS343" s="245">
        <v>141237</v>
      </c>
      <c r="AT343" s="246">
        <v>0.11893048128342243</v>
      </c>
      <c r="AU343" s="247">
        <v>160846</v>
      </c>
      <c r="AV343" s="248">
        <v>0.12048763497039361</v>
      </c>
    </row>
    <row r="344" spans="2:48" collapsed="1">
      <c r="B344" s="257">
        <v>1986</v>
      </c>
      <c r="C344" s="258">
        <v>387293</v>
      </c>
      <c r="D344" s="259">
        <v>9.8709779913644935E-2</v>
      </c>
      <c r="E344" s="258">
        <v>37657</v>
      </c>
      <c r="F344" s="259">
        <v>0.1771859076557567</v>
      </c>
      <c r="G344" s="258">
        <v>45512</v>
      </c>
      <c r="H344" s="259">
        <v>4.3565991011648153E-2</v>
      </c>
      <c r="I344" s="258">
        <v>276323</v>
      </c>
      <c r="J344" s="259">
        <v>1.9299792320659925E-2</v>
      </c>
      <c r="K344" s="258">
        <v>75191</v>
      </c>
      <c r="L344" s="259">
        <v>7.8300899169666316E-2</v>
      </c>
      <c r="M344" s="258">
        <v>677782</v>
      </c>
      <c r="N344" s="259">
        <v>0.34416281103678603</v>
      </c>
      <c r="O344" s="258">
        <v>6506</v>
      </c>
      <c r="P344" s="259">
        <v>0.37518495032762633</v>
      </c>
      <c r="Q344" s="258">
        <v>94866</v>
      </c>
      <c r="R344" s="259">
        <v>-0.12717938337826273</v>
      </c>
      <c r="S344" s="258">
        <v>237030</v>
      </c>
      <c r="T344" s="259">
        <v>9.9759197138204136E-2</v>
      </c>
      <c r="U344" s="258">
        <v>89390</v>
      </c>
      <c r="V344" s="259">
        <v>2.9850574315372302E-2</v>
      </c>
      <c r="W344" s="258">
        <v>27175</v>
      </c>
      <c r="X344" s="259">
        <v>-5.5866309974637818E-2</v>
      </c>
      <c r="Y344" s="258">
        <v>58038</v>
      </c>
      <c r="Z344" s="259">
        <v>0.17274545858675672</v>
      </c>
      <c r="AA344" s="258">
        <v>62427</v>
      </c>
      <c r="AB344" s="259">
        <v>0.23720718221094761</v>
      </c>
      <c r="AC344" s="258">
        <v>16450</v>
      </c>
      <c r="AD344" s="259">
        <v>0.55599697313658725</v>
      </c>
      <c r="AE344" s="258">
        <v>13332</v>
      </c>
      <c r="AF344" s="259">
        <v>-1.0979228486646897E-2</v>
      </c>
      <c r="AG344" s="258">
        <v>0</v>
      </c>
      <c r="AH344" s="259" t="s">
        <v>143</v>
      </c>
      <c r="AI344" s="258">
        <v>0</v>
      </c>
      <c r="AJ344" s="259" t="s">
        <v>143</v>
      </c>
      <c r="AK344" s="258">
        <v>6893</v>
      </c>
      <c r="AL344" s="259">
        <v>0.19545612209503993</v>
      </c>
      <c r="AM344" s="258">
        <v>7324</v>
      </c>
      <c r="AN344" s="259">
        <v>-0.21943941170201431</v>
      </c>
      <c r="AO344" s="258">
        <v>2908</v>
      </c>
      <c r="AP344" s="259">
        <v>-7.535771065182828E-2</v>
      </c>
      <c r="AQ344" s="258">
        <v>3920</v>
      </c>
      <c r="AR344" s="259">
        <v>-0.27741935483870972</v>
      </c>
      <c r="AS344" s="258">
        <v>1506493</v>
      </c>
      <c r="AT344" s="259">
        <v>0.15860993848148719</v>
      </c>
      <c r="AU344" s="260">
        <v>1893786</v>
      </c>
      <c r="AV344" s="261">
        <v>0.14583450561697808</v>
      </c>
    </row>
    <row r="345" spans="2:48" ht="15" hidden="1" customHeight="1" outlineLevel="1">
      <c r="B345" s="244" t="s">
        <v>90</v>
      </c>
      <c r="C345" s="245">
        <v>23949</v>
      </c>
      <c r="D345" s="246">
        <v>0.14593999712904915</v>
      </c>
      <c r="E345" s="245">
        <v>3598</v>
      </c>
      <c r="F345" s="246">
        <v>0.35927465054778995</v>
      </c>
      <c r="G345" s="245">
        <v>3886</v>
      </c>
      <c r="H345" s="246">
        <v>2.8387096774193932E-3</v>
      </c>
      <c r="I345" s="245">
        <v>27136</v>
      </c>
      <c r="J345" s="246">
        <v>3.0494056886795962E-2</v>
      </c>
      <c r="K345" s="245">
        <v>4865</v>
      </c>
      <c r="L345" s="246">
        <v>0.2404385517593064</v>
      </c>
      <c r="M345" s="245">
        <v>43815</v>
      </c>
      <c r="N345" s="246">
        <v>0.23027461110799119</v>
      </c>
      <c r="O345" s="245">
        <v>418</v>
      </c>
      <c r="P345" s="246" t="s">
        <v>143</v>
      </c>
      <c r="Q345" s="245">
        <v>8368</v>
      </c>
      <c r="R345" s="246">
        <v>0.10570824524312905</v>
      </c>
      <c r="S345" s="245">
        <v>42075</v>
      </c>
      <c r="T345" s="246">
        <v>0.3149259328708045</v>
      </c>
      <c r="U345" s="245">
        <v>18856</v>
      </c>
      <c r="V345" s="246">
        <v>0.40287181013317452</v>
      </c>
      <c r="W345" s="245">
        <v>6101</v>
      </c>
      <c r="X345" s="246">
        <v>0.58880208333333339</v>
      </c>
      <c r="Y345" s="245">
        <v>7604</v>
      </c>
      <c r="Z345" s="246">
        <v>0.16286894020492437</v>
      </c>
      <c r="AA345" s="245">
        <v>9514</v>
      </c>
      <c r="AB345" s="246">
        <v>0.1633651259476645</v>
      </c>
      <c r="AC345" s="245">
        <v>1003</v>
      </c>
      <c r="AD345" s="246">
        <v>-0.19888178913738019</v>
      </c>
      <c r="AE345" s="245">
        <v>1631</v>
      </c>
      <c r="AF345" s="246">
        <v>0.35352697095435692</v>
      </c>
      <c r="AG345" s="245">
        <v>0</v>
      </c>
      <c r="AH345" s="246" t="s">
        <v>143</v>
      </c>
      <c r="AI345" s="245">
        <v>0</v>
      </c>
      <c r="AJ345" s="246" t="s">
        <v>143</v>
      </c>
      <c r="AK345" s="245">
        <v>643</v>
      </c>
      <c r="AL345" s="246">
        <v>0.49883449883449882</v>
      </c>
      <c r="AM345" s="245">
        <v>606</v>
      </c>
      <c r="AN345" s="246">
        <v>-0.18548387096774188</v>
      </c>
      <c r="AO345" s="245">
        <v>174</v>
      </c>
      <c r="AP345" s="246">
        <v>4.8192771084337283E-2</v>
      </c>
      <c r="AQ345" s="245">
        <v>400</v>
      </c>
      <c r="AR345" s="246">
        <v>9.2896174863388081E-2</v>
      </c>
      <c r="AS345" s="245">
        <v>138968</v>
      </c>
      <c r="AT345" s="246">
        <v>0.19548535838408854</v>
      </c>
      <c r="AU345" s="247">
        <v>162917</v>
      </c>
      <c r="AV345" s="248">
        <v>0.18793522090081161</v>
      </c>
    </row>
    <row r="346" spans="2:48" ht="15" hidden="1" customHeight="1" outlineLevel="1">
      <c r="B346" s="244" t="s">
        <v>89</v>
      </c>
      <c r="C346" s="245">
        <v>24133</v>
      </c>
      <c r="D346" s="246">
        <v>7.6789220060681673E-2</v>
      </c>
      <c r="E346" s="245">
        <v>2852</v>
      </c>
      <c r="F346" s="246">
        <v>3.1091829356471479E-2</v>
      </c>
      <c r="G346" s="245">
        <v>2949</v>
      </c>
      <c r="H346" s="246">
        <v>0.22162386081193031</v>
      </c>
      <c r="I346" s="245">
        <v>29044</v>
      </c>
      <c r="J346" s="246">
        <v>-2.4091932394744831E-2</v>
      </c>
      <c r="K346" s="245">
        <v>3016</v>
      </c>
      <c r="L346" s="246">
        <v>-8.7167070217917697E-2</v>
      </c>
      <c r="M346" s="245">
        <v>42318</v>
      </c>
      <c r="N346" s="246">
        <v>1.2029176132966724E-2</v>
      </c>
      <c r="O346" s="245">
        <v>718</v>
      </c>
      <c r="P346" s="246" t="s">
        <v>143</v>
      </c>
      <c r="Q346" s="245">
        <v>4538</v>
      </c>
      <c r="R346" s="246">
        <v>-8.8937964264203972E-2</v>
      </c>
      <c r="S346" s="245">
        <v>33411</v>
      </c>
      <c r="T346" s="246">
        <v>0.23543114923827835</v>
      </c>
      <c r="U346" s="245">
        <v>13868</v>
      </c>
      <c r="V346" s="246">
        <v>0.22584637143109698</v>
      </c>
      <c r="W346" s="245">
        <v>4827</v>
      </c>
      <c r="X346" s="246">
        <v>0.67024221453287192</v>
      </c>
      <c r="Y346" s="245">
        <v>6655</v>
      </c>
      <c r="Z346" s="246">
        <v>0.23538147391869324</v>
      </c>
      <c r="AA346" s="245">
        <v>8061</v>
      </c>
      <c r="AB346" s="246">
        <v>8.1432787764958325E-2</v>
      </c>
      <c r="AC346" s="245">
        <v>1132</v>
      </c>
      <c r="AD346" s="246">
        <v>0.28929384965831439</v>
      </c>
      <c r="AE346" s="245">
        <v>1596</v>
      </c>
      <c r="AF346" s="246">
        <v>0.15401301518438171</v>
      </c>
      <c r="AG346" s="245">
        <v>0</v>
      </c>
      <c r="AH346" s="246" t="s">
        <v>143</v>
      </c>
      <c r="AI346" s="245">
        <v>0</v>
      </c>
      <c r="AJ346" s="246" t="s">
        <v>143</v>
      </c>
      <c r="AK346" s="245">
        <v>445</v>
      </c>
      <c r="AL346" s="246">
        <v>2.5345622119815614E-2</v>
      </c>
      <c r="AM346" s="245">
        <v>777</v>
      </c>
      <c r="AN346" s="246">
        <v>0.90909090909090917</v>
      </c>
      <c r="AO346" s="245">
        <v>152</v>
      </c>
      <c r="AP346" s="246">
        <v>-0.32444444444444442</v>
      </c>
      <c r="AQ346" s="245">
        <v>294</v>
      </c>
      <c r="AR346" s="246">
        <v>0.12213740458015265</v>
      </c>
      <c r="AS346" s="245">
        <v>123418</v>
      </c>
      <c r="AT346" s="246">
        <v>6.5657001744175991E-2</v>
      </c>
      <c r="AU346" s="247">
        <v>147551</v>
      </c>
      <c r="AV346" s="248">
        <v>6.7461982550316213E-2</v>
      </c>
    </row>
    <row r="347" spans="2:48" ht="15" hidden="1" customHeight="1" outlineLevel="1">
      <c r="B347" s="244" t="s">
        <v>88</v>
      </c>
      <c r="C347" s="245">
        <v>33042</v>
      </c>
      <c r="D347" s="246">
        <v>-7.1384407846664E-2</v>
      </c>
      <c r="E347" s="245">
        <v>2582</v>
      </c>
      <c r="F347" s="246">
        <v>0.12114633087277471</v>
      </c>
      <c r="G347" s="245">
        <v>3403</v>
      </c>
      <c r="H347" s="246">
        <v>-6.9964471166985565E-2</v>
      </c>
      <c r="I347" s="245">
        <v>22420</v>
      </c>
      <c r="J347" s="246">
        <v>0.12471154810875884</v>
      </c>
      <c r="K347" s="245">
        <v>4449</v>
      </c>
      <c r="L347" s="246">
        <v>-0.33517632994620439</v>
      </c>
      <c r="M347" s="245">
        <v>50873</v>
      </c>
      <c r="N347" s="246">
        <v>-5.1832109441980134E-2</v>
      </c>
      <c r="O347" s="245">
        <v>555</v>
      </c>
      <c r="P347" s="246" t="s">
        <v>143</v>
      </c>
      <c r="Q347" s="245">
        <v>8034</v>
      </c>
      <c r="R347" s="246">
        <v>8.1292059219380874E-2</v>
      </c>
      <c r="S347" s="245">
        <v>16696</v>
      </c>
      <c r="T347" s="246">
        <v>0.39237761654574266</v>
      </c>
      <c r="U347" s="245">
        <v>7730</v>
      </c>
      <c r="V347" s="246">
        <v>0.17103469171337671</v>
      </c>
      <c r="W347" s="245">
        <v>2104</v>
      </c>
      <c r="X347" s="246">
        <v>1.0914512922465209</v>
      </c>
      <c r="Y347" s="245">
        <v>4071</v>
      </c>
      <c r="Z347" s="246">
        <v>0.42094240837696328</v>
      </c>
      <c r="AA347" s="245">
        <v>2791</v>
      </c>
      <c r="AB347" s="246">
        <v>0.83739302172481889</v>
      </c>
      <c r="AC347" s="245">
        <v>978</v>
      </c>
      <c r="AD347" s="246">
        <v>4.7109207708779355E-2</v>
      </c>
      <c r="AE347" s="245">
        <v>902</v>
      </c>
      <c r="AF347" s="246">
        <v>0.11220715166461148</v>
      </c>
      <c r="AG347" s="245">
        <v>0</v>
      </c>
      <c r="AH347" s="246" t="s">
        <v>143</v>
      </c>
      <c r="AI347" s="245">
        <v>0</v>
      </c>
      <c r="AJ347" s="246" t="s">
        <v>143</v>
      </c>
      <c r="AK347" s="245">
        <v>529</v>
      </c>
      <c r="AL347" s="246">
        <v>0.15754923413566746</v>
      </c>
      <c r="AM347" s="245">
        <v>567</v>
      </c>
      <c r="AN347" s="246">
        <v>-0.12093023255813951</v>
      </c>
      <c r="AO347" s="245">
        <v>258</v>
      </c>
      <c r="AP347" s="246">
        <v>0.21126760563380276</v>
      </c>
      <c r="AQ347" s="245">
        <v>397</v>
      </c>
      <c r="AR347" s="246">
        <v>-0.12747252747252746</v>
      </c>
      <c r="AS347" s="245">
        <v>113053</v>
      </c>
      <c r="AT347" s="246">
        <v>3.4961641979603497E-2</v>
      </c>
      <c r="AU347" s="247">
        <v>146095</v>
      </c>
      <c r="AV347" s="248">
        <v>8.8318970279526177E-3</v>
      </c>
    </row>
    <row r="348" spans="2:48" ht="15" hidden="1" customHeight="1" outlineLevel="1">
      <c r="B348" s="244" t="s">
        <v>87</v>
      </c>
      <c r="C348" s="245">
        <v>38397</v>
      </c>
      <c r="D348" s="246">
        <v>-2.7480877361835798E-2</v>
      </c>
      <c r="E348" s="245">
        <v>1960</v>
      </c>
      <c r="F348" s="246">
        <v>-0.12733748886910057</v>
      </c>
      <c r="G348" s="245">
        <v>3434</v>
      </c>
      <c r="H348" s="246">
        <v>-0.17392350252585997</v>
      </c>
      <c r="I348" s="245">
        <v>19626</v>
      </c>
      <c r="J348" s="246">
        <v>0.10931494460773239</v>
      </c>
      <c r="K348" s="245">
        <v>4519</v>
      </c>
      <c r="L348" s="246">
        <v>-0.24126930826057758</v>
      </c>
      <c r="M348" s="245">
        <v>47960</v>
      </c>
      <c r="N348" s="246">
        <v>-5.5533674675068978E-2</v>
      </c>
      <c r="O348" s="245">
        <v>610</v>
      </c>
      <c r="P348" s="246" t="s">
        <v>143</v>
      </c>
      <c r="Q348" s="245">
        <v>9521</v>
      </c>
      <c r="R348" s="246">
        <v>0.63619178553015976</v>
      </c>
      <c r="S348" s="245">
        <v>1560</v>
      </c>
      <c r="T348" s="246">
        <v>8.8625261688764834E-2</v>
      </c>
      <c r="U348" s="245">
        <v>308</v>
      </c>
      <c r="V348" s="246">
        <v>3.3380281690140849</v>
      </c>
      <c r="W348" s="245">
        <v>40</v>
      </c>
      <c r="X348" s="246">
        <v>1.3529411764705883</v>
      </c>
      <c r="Y348" s="245">
        <v>1208</v>
      </c>
      <c r="Z348" s="246">
        <v>-9.0361445783132543E-2</v>
      </c>
      <c r="AA348" s="245">
        <v>4</v>
      </c>
      <c r="AB348" s="246">
        <v>-0.76470588235294112</v>
      </c>
      <c r="AC348" s="245">
        <v>794</v>
      </c>
      <c r="AD348" s="246">
        <v>3.7908496732026231E-2</v>
      </c>
      <c r="AE348" s="245">
        <v>920</v>
      </c>
      <c r="AF348" s="246">
        <v>9.1340450771055792E-2</v>
      </c>
      <c r="AG348" s="245">
        <v>0</v>
      </c>
      <c r="AH348" s="246" t="s">
        <v>143</v>
      </c>
      <c r="AI348" s="245">
        <v>0</v>
      </c>
      <c r="AJ348" s="246" t="s">
        <v>143</v>
      </c>
      <c r="AK348" s="245">
        <v>718</v>
      </c>
      <c r="AL348" s="246">
        <v>0.32717190388170048</v>
      </c>
      <c r="AM348" s="245">
        <v>775</v>
      </c>
      <c r="AN348" s="246">
        <v>9.3088857545839288E-2</v>
      </c>
      <c r="AO348" s="245">
        <v>427</v>
      </c>
      <c r="AP348" s="246">
        <v>0.50352112676056349</v>
      </c>
      <c r="AQ348" s="245">
        <v>404</v>
      </c>
      <c r="AR348" s="246">
        <v>0.16426512968299711</v>
      </c>
      <c r="AS348" s="245">
        <v>93305</v>
      </c>
      <c r="AT348" s="246">
        <v>1.8468994575005837E-2</v>
      </c>
      <c r="AU348" s="247">
        <v>131702</v>
      </c>
      <c r="AV348" s="248">
        <v>4.6302299858880236E-3</v>
      </c>
    </row>
    <row r="349" spans="2:48" ht="15" hidden="1" customHeight="1" outlineLevel="1">
      <c r="B349" s="244" t="s">
        <v>86</v>
      </c>
      <c r="C349" s="245">
        <v>50802</v>
      </c>
      <c r="D349" s="246">
        <v>5.2193363986578811E-2</v>
      </c>
      <c r="E349" s="245">
        <v>2432</v>
      </c>
      <c r="F349" s="246">
        <v>0.18982387475538154</v>
      </c>
      <c r="G349" s="245">
        <v>3453</v>
      </c>
      <c r="H349" s="246">
        <v>-0.16694813027744271</v>
      </c>
      <c r="I349" s="245">
        <v>19184</v>
      </c>
      <c r="J349" s="246">
        <v>5.4239709842281769E-2</v>
      </c>
      <c r="K349" s="245">
        <v>5758</v>
      </c>
      <c r="L349" s="246">
        <v>-4.5582628874523468E-2</v>
      </c>
      <c r="M349" s="245">
        <v>46858</v>
      </c>
      <c r="N349" s="246">
        <v>-0.132628695185384</v>
      </c>
      <c r="O349" s="245">
        <v>504</v>
      </c>
      <c r="P349" s="246" t="s">
        <v>143</v>
      </c>
      <c r="Q349" s="245">
        <v>10966</v>
      </c>
      <c r="R349" s="246">
        <v>0.51401353030512209</v>
      </c>
      <c r="S349" s="245">
        <v>1600</v>
      </c>
      <c r="T349" s="246">
        <v>0.52817574021012414</v>
      </c>
      <c r="U349" s="245">
        <v>597</v>
      </c>
      <c r="V349" s="246">
        <v>7.91044776119403</v>
      </c>
      <c r="W349" s="245">
        <v>21</v>
      </c>
      <c r="X349" s="246">
        <v>-0.125</v>
      </c>
      <c r="Y349" s="245">
        <v>971</v>
      </c>
      <c r="Z349" s="246">
        <v>3.1880977683315548E-2</v>
      </c>
      <c r="AA349" s="245">
        <v>11</v>
      </c>
      <c r="AB349" s="246">
        <v>-0.26666666666666672</v>
      </c>
      <c r="AC349" s="245">
        <v>714</v>
      </c>
      <c r="AD349" s="246">
        <v>0.493723849372385</v>
      </c>
      <c r="AE349" s="245">
        <v>946</v>
      </c>
      <c r="AF349" s="246">
        <v>0.3286516853932584</v>
      </c>
      <c r="AG349" s="245">
        <v>0</v>
      </c>
      <c r="AH349" s="246" t="s">
        <v>143</v>
      </c>
      <c r="AI349" s="245">
        <v>0</v>
      </c>
      <c r="AJ349" s="246" t="s">
        <v>143</v>
      </c>
      <c r="AK349" s="245">
        <v>924</v>
      </c>
      <c r="AL349" s="246">
        <v>0.13096695226438193</v>
      </c>
      <c r="AM349" s="245">
        <v>494</v>
      </c>
      <c r="AN349" s="246">
        <v>-6.2618595825426948E-2</v>
      </c>
      <c r="AO349" s="245">
        <v>368</v>
      </c>
      <c r="AP349" s="246">
        <v>-0.29770992366412219</v>
      </c>
      <c r="AQ349" s="245">
        <v>776</v>
      </c>
      <c r="AR349" s="246">
        <v>-8.9399744572158379E-3</v>
      </c>
      <c r="AS349" s="245">
        <v>95062</v>
      </c>
      <c r="AT349" s="246">
        <v>-1.6063924482994207E-2</v>
      </c>
      <c r="AU349" s="247">
        <v>145864</v>
      </c>
      <c r="AV349" s="248">
        <v>6.6806537102472863E-3</v>
      </c>
    </row>
    <row r="350" spans="2:48" ht="15" hidden="1" customHeight="1" outlineLevel="1">
      <c r="B350" s="244" t="s">
        <v>85</v>
      </c>
      <c r="C350" s="245">
        <v>38925</v>
      </c>
      <c r="D350" s="246">
        <v>1.8789251518582795E-3</v>
      </c>
      <c r="E350" s="245">
        <v>2901</v>
      </c>
      <c r="F350" s="246">
        <v>0.20874999999999999</v>
      </c>
      <c r="G350" s="245">
        <v>4597</v>
      </c>
      <c r="H350" s="246">
        <v>-0.16630395357272398</v>
      </c>
      <c r="I350" s="245">
        <v>15704</v>
      </c>
      <c r="J350" s="246">
        <v>0.1527563679072157</v>
      </c>
      <c r="K350" s="245">
        <v>4486</v>
      </c>
      <c r="L350" s="246">
        <v>-0.15961034095166726</v>
      </c>
      <c r="M350" s="245">
        <v>44950</v>
      </c>
      <c r="N350" s="246">
        <v>-0.12917974350032935</v>
      </c>
      <c r="O350" s="245">
        <v>449</v>
      </c>
      <c r="P350" s="246" t="s">
        <v>143</v>
      </c>
      <c r="Q350" s="245">
        <v>9685</v>
      </c>
      <c r="R350" s="246">
        <v>0.69377404686953481</v>
      </c>
      <c r="S350" s="245">
        <v>887</v>
      </c>
      <c r="T350" s="246">
        <v>-0.39945836154366965</v>
      </c>
      <c r="U350" s="245">
        <v>62</v>
      </c>
      <c r="V350" s="246">
        <v>-6.0606060606060552E-2</v>
      </c>
      <c r="W350" s="245">
        <v>21</v>
      </c>
      <c r="X350" s="246">
        <v>-0.48780487804878048</v>
      </c>
      <c r="Y350" s="245">
        <v>798</v>
      </c>
      <c r="Z350" s="246">
        <v>-0.41323529411764703</v>
      </c>
      <c r="AA350" s="245">
        <v>6</v>
      </c>
      <c r="AB350" s="246">
        <v>-0.4</v>
      </c>
      <c r="AC350" s="245">
        <v>705</v>
      </c>
      <c r="AD350" s="246">
        <v>-0.11654135338345861</v>
      </c>
      <c r="AE350" s="245">
        <v>851</v>
      </c>
      <c r="AF350" s="246">
        <v>2.6537997587454676E-2</v>
      </c>
      <c r="AG350" s="245">
        <v>0</v>
      </c>
      <c r="AH350" s="246" t="s">
        <v>143</v>
      </c>
      <c r="AI350" s="245">
        <v>0</v>
      </c>
      <c r="AJ350" s="246" t="s">
        <v>143</v>
      </c>
      <c r="AK350" s="245">
        <v>518</v>
      </c>
      <c r="AL350" s="246">
        <v>0</v>
      </c>
      <c r="AM350" s="245">
        <v>631</v>
      </c>
      <c r="AN350" s="246">
        <v>0.19056603773584913</v>
      </c>
      <c r="AO350" s="245">
        <v>405</v>
      </c>
      <c r="AP350" s="246">
        <v>2.2727272727272707E-2</v>
      </c>
      <c r="AQ350" s="245">
        <v>632</v>
      </c>
      <c r="AR350" s="246">
        <v>3.7766830870279211E-2</v>
      </c>
      <c r="AS350" s="245">
        <v>87551</v>
      </c>
      <c r="AT350" s="246">
        <v>-2.0748048229425331E-2</v>
      </c>
      <c r="AU350" s="247">
        <v>126476</v>
      </c>
      <c r="AV350" s="248">
        <v>-1.3893870167942746E-2</v>
      </c>
    </row>
    <row r="351" spans="2:48" ht="15" hidden="1" customHeight="1" outlineLevel="1">
      <c r="B351" s="244" t="s">
        <v>84</v>
      </c>
      <c r="C351" s="245">
        <v>31204</v>
      </c>
      <c r="D351" s="246">
        <v>8.5318771520990655E-2</v>
      </c>
      <c r="E351" s="245">
        <v>2229</v>
      </c>
      <c r="F351" s="246">
        <v>1.8273184102329809E-2</v>
      </c>
      <c r="G351" s="245">
        <v>2759</v>
      </c>
      <c r="H351" s="246">
        <v>0.28564771668219935</v>
      </c>
      <c r="I351" s="245">
        <v>14020</v>
      </c>
      <c r="J351" s="246">
        <v>1.9933071438964056E-2</v>
      </c>
      <c r="K351" s="245">
        <v>4351</v>
      </c>
      <c r="L351" s="246">
        <v>-0.27313732041430006</v>
      </c>
      <c r="M351" s="245">
        <v>34219</v>
      </c>
      <c r="N351" s="246">
        <v>-0.24908931314461269</v>
      </c>
      <c r="O351" s="245">
        <v>463</v>
      </c>
      <c r="P351" s="246" t="s">
        <v>143</v>
      </c>
      <c r="Q351" s="245">
        <v>6939</v>
      </c>
      <c r="R351" s="246">
        <v>0.347378640776699</v>
      </c>
      <c r="S351" s="245">
        <v>1532</v>
      </c>
      <c r="T351" s="246">
        <v>1.3641975308641974</v>
      </c>
      <c r="U351" s="245">
        <v>65</v>
      </c>
      <c r="V351" s="246">
        <v>0.54761904761904767</v>
      </c>
      <c r="W351" s="245">
        <v>13</v>
      </c>
      <c r="X351" s="246">
        <v>-0.35</v>
      </c>
      <c r="Y351" s="245">
        <v>1438</v>
      </c>
      <c r="Z351" s="246">
        <v>1.6928838951310863</v>
      </c>
      <c r="AA351" s="245">
        <v>16</v>
      </c>
      <c r="AB351" s="246">
        <v>-0.69230769230769229</v>
      </c>
      <c r="AC351" s="245">
        <v>681</v>
      </c>
      <c r="AD351" s="246">
        <v>7.4132492113564652E-2</v>
      </c>
      <c r="AE351" s="245">
        <v>877</v>
      </c>
      <c r="AF351" s="246">
        <v>0.4400656814449917</v>
      </c>
      <c r="AG351" s="245">
        <v>0</v>
      </c>
      <c r="AH351" s="246" t="s">
        <v>143</v>
      </c>
      <c r="AI351" s="245">
        <v>0</v>
      </c>
      <c r="AJ351" s="246" t="s">
        <v>143</v>
      </c>
      <c r="AK351" s="245">
        <v>228</v>
      </c>
      <c r="AL351" s="246">
        <v>-0.36312849162011174</v>
      </c>
      <c r="AM351" s="245">
        <v>526</v>
      </c>
      <c r="AN351" s="246">
        <v>-5.2252252252252274E-2</v>
      </c>
      <c r="AO351" s="245">
        <v>297</v>
      </c>
      <c r="AP351" s="246">
        <v>-2.6229508196721318E-2</v>
      </c>
      <c r="AQ351" s="245">
        <v>335</v>
      </c>
      <c r="AR351" s="246">
        <v>-2.8985507246376829E-2</v>
      </c>
      <c r="AS351" s="245">
        <v>69599</v>
      </c>
      <c r="AT351" s="246">
        <v>-0.11107847144170835</v>
      </c>
      <c r="AU351" s="247">
        <v>100803</v>
      </c>
      <c r="AV351" s="248">
        <v>-5.8329518809494885E-2</v>
      </c>
    </row>
    <row r="352" spans="2:48" ht="15" hidden="1" customHeight="1" outlineLevel="1">
      <c r="B352" s="244" t="s">
        <v>83</v>
      </c>
      <c r="C352" s="245">
        <v>25938</v>
      </c>
      <c r="D352" s="246">
        <v>1.6458970138725659E-2</v>
      </c>
      <c r="E352" s="245">
        <v>2270</v>
      </c>
      <c r="F352" s="246">
        <v>0.19915478077126259</v>
      </c>
      <c r="G352" s="245">
        <v>2406</v>
      </c>
      <c r="H352" s="246">
        <v>2.1222410865874286E-2</v>
      </c>
      <c r="I352" s="245">
        <v>21682</v>
      </c>
      <c r="J352" s="246">
        <v>0.17415791183797258</v>
      </c>
      <c r="K352" s="245">
        <v>7230</v>
      </c>
      <c r="L352" s="246">
        <v>-0.17286351676009615</v>
      </c>
      <c r="M352" s="245">
        <v>40509</v>
      </c>
      <c r="N352" s="246">
        <v>-0.22184870721118755</v>
      </c>
      <c r="O352" s="245">
        <v>295</v>
      </c>
      <c r="P352" s="246" t="s">
        <v>143</v>
      </c>
      <c r="Q352" s="245">
        <v>9968</v>
      </c>
      <c r="R352" s="246">
        <v>0.59411482488405576</v>
      </c>
      <c r="S352" s="245">
        <v>5216</v>
      </c>
      <c r="T352" s="246">
        <v>5.0023014959723824</v>
      </c>
      <c r="U352" s="245">
        <v>1269</v>
      </c>
      <c r="V352" s="246">
        <v>25.4375</v>
      </c>
      <c r="W352" s="245">
        <v>673</v>
      </c>
      <c r="X352" s="246">
        <v>7.8552631578947363</v>
      </c>
      <c r="Y352" s="245">
        <v>2147</v>
      </c>
      <c r="Z352" s="246">
        <v>1.9573002754820936</v>
      </c>
      <c r="AA352" s="245">
        <v>1127</v>
      </c>
      <c r="AB352" s="246">
        <v>58.315789473684212</v>
      </c>
      <c r="AC352" s="245">
        <v>651</v>
      </c>
      <c r="AD352" s="246">
        <v>-0.16645326504481439</v>
      </c>
      <c r="AE352" s="245">
        <v>903</v>
      </c>
      <c r="AF352" s="246">
        <v>0.53050847457627115</v>
      </c>
      <c r="AG352" s="245">
        <v>0</v>
      </c>
      <c r="AH352" s="246" t="s">
        <v>143</v>
      </c>
      <c r="AI352" s="245">
        <v>0</v>
      </c>
      <c r="AJ352" s="246" t="s">
        <v>143</v>
      </c>
      <c r="AK352" s="245">
        <v>255</v>
      </c>
      <c r="AL352" s="246">
        <v>-0.42437923250564336</v>
      </c>
      <c r="AM352" s="245">
        <v>969</v>
      </c>
      <c r="AN352" s="246">
        <v>-0.50911854103343468</v>
      </c>
      <c r="AO352" s="245">
        <v>233</v>
      </c>
      <c r="AP352" s="246">
        <v>0.15346534653465338</v>
      </c>
      <c r="AQ352" s="245">
        <v>322</v>
      </c>
      <c r="AR352" s="246">
        <v>-7.4712643678160884E-2</v>
      </c>
      <c r="AS352" s="245">
        <v>93297</v>
      </c>
      <c r="AT352" s="246">
        <v>-1.8494555783493793E-2</v>
      </c>
      <c r="AU352" s="247">
        <v>119235</v>
      </c>
      <c r="AV352" s="248">
        <v>-1.1097011768803955E-2</v>
      </c>
    </row>
    <row r="353" spans="2:48" ht="15" hidden="1" customHeight="1" outlineLevel="1">
      <c r="B353" s="244" t="s">
        <v>82</v>
      </c>
      <c r="C353" s="245">
        <v>27419</v>
      </c>
      <c r="D353" s="246">
        <v>-0.1727810293851445</v>
      </c>
      <c r="E353" s="245">
        <v>2601</v>
      </c>
      <c r="F353" s="246">
        <v>-0.1449704142011834</v>
      </c>
      <c r="G353" s="245">
        <v>2550</v>
      </c>
      <c r="H353" s="246">
        <v>-0.40614811364694925</v>
      </c>
      <c r="I353" s="245">
        <v>22095</v>
      </c>
      <c r="J353" s="246">
        <v>-0.1331554788340068</v>
      </c>
      <c r="K353" s="245">
        <v>8840</v>
      </c>
      <c r="L353" s="246">
        <v>-8.2702085711320983E-2</v>
      </c>
      <c r="M353" s="245">
        <v>36131</v>
      </c>
      <c r="N353" s="246">
        <v>-1.1761166270069179E-2</v>
      </c>
      <c r="O353" s="245">
        <v>385</v>
      </c>
      <c r="P353" s="246" t="s">
        <v>143</v>
      </c>
      <c r="Q353" s="245">
        <v>11492</v>
      </c>
      <c r="R353" s="246">
        <v>0.41110019646365425</v>
      </c>
      <c r="S353" s="245">
        <v>14508</v>
      </c>
      <c r="T353" s="246">
        <v>-7.0833867042397802E-2</v>
      </c>
      <c r="U353" s="245">
        <v>6580</v>
      </c>
      <c r="V353" s="246">
        <v>-0.1707624448645243</v>
      </c>
      <c r="W353" s="245">
        <v>1633</v>
      </c>
      <c r="X353" s="246">
        <v>-0.39473684210526316</v>
      </c>
      <c r="Y353" s="245">
        <v>3631</v>
      </c>
      <c r="Z353" s="246">
        <v>0.3538404175988068</v>
      </c>
      <c r="AA353" s="245">
        <v>2664</v>
      </c>
      <c r="AB353" s="246">
        <v>0.15876468029578072</v>
      </c>
      <c r="AC353" s="245">
        <v>860</v>
      </c>
      <c r="AD353" s="246">
        <v>-0.17624521072796939</v>
      </c>
      <c r="AE353" s="245">
        <v>991</v>
      </c>
      <c r="AF353" s="246">
        <v>0.16451233842538193</v>
      </c>
      <c r="AG353" s="245">
        <v>0</v>
      </c>
      <c r="AH353" s="246" t="s">
        <v>143</v>
      </c>
      <c r="AI353" s="245">
        <v>0</v>
      </c>
      <c r="AJ353" s="246" t="s">
        <v>143</v>
      </c>
      <c r="AK353" s="245">
        <v>334</v>
      </c>
      <c r="AL353" s="246">
        <v>-0.55994729907773388</v>
      </c>
      <c r="AM353" s="245">
        <v>1052</v>
      </c>
      <c r="AN353" s="246">
        <v>5.7361376673039643E-3</v>
      </c>
      <c r="AO353" s="245">
        <v>209</v>
      </c>
      <c r="AP353" s="246">
        <v>-0.15384615384615385</v>
      </c>
      <c r="AQ353" s="245">
        <v>354</v>
      </c>
      <c r="AR353" s="246">
        <v>-0.26096033402922758</v>
      </c>
      <c r="AS353" s="245">
        <v>102818</v>
      </c>
      <c r="AT353" s="246">
        <v>-4.1556359297513001E-2</v>
      </c>
      <c r="AU353" s="247">
        <v>130237</v>
      </c>
      <c r="AV353" s="248">
        <v>-7.2531369728390138E-2</v>
      </c>
    </row>
    <row r="354" spans="2:48" ht="15" hidden="1" customHeight="1" outlineLevel="1">
      <c r="B354" s="244" t="s">
        <v>81</v>
      </c>
      <c r="C354" s="245">
        <v>22741</v>
      </c>
      <c r="D354" s="246">
        <v>-5.4666316802238768E-3</v>
      </c>
      <c r="E354" s="245">
        <v>2858</v>
      </c>
      <c r="F354" s="246">
        <v>-0.20918649695628111</v>
      </c>
      <c r="G354" s="245">
        <v>4557</v>
      </c>
      <c r="H354" s="246">
        <v>4.8791714614499382E-2</v>
      </c>
      <c r="I354" s="245">
        <v>27895</v>
      </c>
      <c r="J354" s="246">
        <v>1.8676148403549142E-3</v>
      </c>
      <c r="K354" s="245">
        <v>9693</v>
      </c>
      <c r="L354" s="246">
        <v>-1.3033295998370886E-2</v>
      </c>
      <c r="M354" s="245">
        <v>39301</v>
      </c>
      <c r="N354" s="246">
        <v>4.6714784137214638E-2</v>
      </c>
      <c r="O354" s="245">
        <v>131</v>
      </c>
      <c r="P354" s="246" t="s">
        <v>143</v>
      </c>
      <c r="Q354" s="245">
        <v>10939</v>
      </c>
      <c r="R354" s="246">
        <v>0.57895496535796775</v>
      </c>
      <c r="S354" s="245">
        <v>36496</v>
      </c>
      <c r="T354" s="246">
        <v>0.28906470754450408</v>
      </c>
      <c r="U354" s="245">
        <v>14362</v>
      </c>
      <c r="V354" s="246">
        <v>0.24152835408022133</v>
      </c>
      <c r="W354" s="245">
        <v>4716</v>
      </c>
      <c r="X354" s="246">
        <v>1.0932475884244397E-2</v>
      </c>
      <c r="Y354" s="245">
        <v>7828</v>
      </c>
      <c r="Z354" s="246">
        <v>0.7937671860678277</v>
      </c>
      <c r="AA354" s="245">
        <v>9590</v>
      </c>
      <c r="AB354" s="246">
        <v>0.2430330524951394</v>
      </c>
      <c r="AC354" s="245">
        <v>1188</v>
      </c>
      <c r="AD354" s="246">
        <v>8.3941605839416011E-2</v>
      </c>
      <c r="AE354" s="245">
        <v>1417</v>
      </c>
      <c r="AF354" s="246">
        <v>0.35339063992359132</v>
      </c>
      <c r="AG354" s="245">
        <v>0</v>
      </c>
      <c r="AH354" s="246" t="s">
        <v>143</v>
      </c>
      <c r="AI354" s="245">
        <v>0</v>
      </c>
      <c r="AJ354" s="246" t="s">
        <v>143</v>
      </c>
      <c r="AK354" s="245">
        <v>268</v>
      </c>
      <c r="AL354" s="246">
        <v>-0.42612419700214133</v>
      </c>
      <c r="AM354" s="245">
        <v>812</v>
      </c>
      <c r="AN354" s="246">
        <v>-0.47579083279535184</v>
      </c>
      <c r="AO354" s="245">
        <v>177</v>
      </c>
      <c r="AP354" s="246">
        <v>0.27338129496402885</v>
      </c>
      <c r="AQ354" s="245">
        <v>681</v>
      </c>
      <c r="AR354" s="246">
        <v>0.7153652392947103</v>
      </c>
      <c r="AS354" s="245">
        <v>136689</v>
      </c>
      <c r="AT354" s="246">
        <v>0.10920953331548078</v>
      </c>
      <c r="AU354" s="247">
        <v>159430</v>
      </c>
      <c r="AV354" s="248">
        <v>9.1261285310444418E-2</v>
      </c>
    </row>
    <row r="355" spans="2:48" ht="15" hidden="1" customHeight="1" outlineLevel="1">
      <c r="B355" s="244" t="s">
        <v>80</v>
      </c>
      <c r="C355" s="245">
        <v>18623</v>
      </c>
      <c r="D355" s="246">
        <v>2.4423785686781496E-2</v>
      </c>
      <c r="E355" s="245">
        <v>2825</v>
      </c>
      <c r="F355" s="246">
        <v>8.5683684398429882E-3</v>
      </c>
      <c r="G355" s="245">
        <v>5178</v>
      </c>
      <c r="H355" s="246">
        <v>9.7033898305084687E-2</v>
      </c>
      <c r="I355" s="245">
        <v>24720</v>
      </c>
      <c r="J355" s="246">
        <v>6.203815088503184E-2</v>
      </c>
      <c r="K355" s="245">
        <v>7808</v>
      </c>
      <c r="L355" s="246">
        <v>-8.1843838193791152E-2</v>
      </c>
      <c r="M355" s="245">
        <v>36668</v>
      </c>
      <c r="N355" s="246">
        <v>-1.1564277434833015E-2</v>
      </c>
      <c r="O355" s="245">
        <v>79</v>
      </c>
      <c r="P355" s="246" t="s">
        <v>143</v>
      </c>
      <c r="Q355" s="245">
        <v>7913</v>
      </c>
      <c r="R355" s="246">
        <v>0.41328808715842125</v>
      </c>
      <c r="S355" s="245">
        <v>30682</v>
      </c>
      <c r="T355" s="246">
        <v>8.4322872490811385E-2</v>
      </c>
      <c r="U355" s="245">
        <v>11133</v>
      </c>
      <c r="V355" s="246">
        <v>6.6890273119309951E-2</v>
      </c>
      <c r="W355" s="245">
        <v>4394</v>
      </c>
      <c r="X355" s="246">
        <v>-4.3535045711798004E-2</v>
      </c>
      <c r="Y355" s="245">
        <v>6617</v>
      </c>
      <c r="Z355" s="246">
        <v>0.36376751854905187</v>
      </c>
      <c r="AA355" s="245">
        <v>8538</v>
      </c>
      <c r="AB355" s="246">
        <v>1.461675579322641E-2</v>
      </c>
      <c r="AC355" s="245">
        <v>924</v>
      </c>
      <c r="AD355" s="246">
        <v>-9.6774193548387122E-2</v>
      </c>
      <c r="AE355" s="245">
        <v>1171</v>
      </c>
      <c r="AF355" s="246">
        <v>0.10263653483992474</v>
      </c>
      <c r="AG355" s="245">
        <v>0</v>
      </c>
      <c r="AH355" s="246" t="s">
        <v>143</v>
      </c>
      <c r="AI355" s="245">
        <v>0</v>
      </c>
      <c r="AJ355" s="246" t="s">
        <v>143</v>
      </c>
      <c r="AK355" s="245">
        <v>408</v>
      </c>
      <c r="AL355" s="246">
        <v>-0.2153846153846154</v>
      </c>
      <c r="AM355" s="245">
        <v>1066</v>
      </c>
      <c r="AN355" s="246">
        <v>-0.54560954816709295</v>
      </c>
      <c r="AO355" s="245">
        <v>163</v>
      </c>
      <c r="AP355" s="246">
        <v>2.515723270440251E-2</v>
      </c>
      <c r="AQ355" s="245">
        <v>440</v>
      </c>
      <c r="AR355" s="246">
        <v>0.58844765342960281</v>
      </c>
      <c r="AS355" s="245">
        <v>120274</v>
      </c>
      <c r="AT355" s="246">
        <v>3.8743220368259168E-2</v>
      </c>
      <c r="AU355" s="247">
        <v>138897</v>
      </c>
      <c r="AV355" s="248">
        <v>3.6800107489157741E-2</v>
      </c>
    </row>
    <row r="356" spans="2:48" ht="15" hidden="1" customHeight="1" outlineLevel="1">
      <c r="B356" s="244" t="s">
        <v>79</v>
      </c>
      <c r="C356" s="245">
        <v>17325</v>
      </c>
      <c r="D356" s="246">
        <v>-6.4676348323705612E-2</v>
      </c>
      <c r="E356" s="245">
        <v>2881</v>
      </c>
      <c r="F356" s="246">
        <v>2.4173480270174297E-2</v>
      </c>
      <c r="G356" s="245">
        <v>4440</v>
      </c>
      <c r="H356" s="246">
        <v>-0.21995783555867887</v>
      </c>
      <c r="I356" s="245">
        <v>27565</v>
      </c>
      <c r="J356" s="246">
        <v>5.9011103000499388E-2</v>
      </c>
      <c r="K356" s="245">
        <v>4716</v>
      </c>
      <c r="L356" s="246">
        <v>-0.2436246992782678</v>
      </c>
      <c r="M356" s="245">
        <v>40639</v>
      </c>
      <c r="N356" s="246">
        <v>5.8417543494113877E-2</v>
      </c>
      <c r="O356" s="245">
        <v>124</v>
      </c>
      <c r="P356" s="246" t="s">
        <v>143</v>
      </c>
      <c r="Q356" s="245">
        <v>10326</v>
      </c>
      <c r="R356" s="246">
        <v>0.43237619642114034</v>
      </c>
      <c r="S356" s="245">
        <v>30866</v>
      </c>
      <c r="T356" s="246">
        <v>-7.387181949111854E-2</v>
      </c>
      <c r="U356" s="245">
        <v>11969</v>
      </c>
      <c r="V356" s="246">
        <v>-4.0868659347704117E-2</v>
      </c>
      <c r="W356" s="245">
        <v>4240</v>
      </c>
      <c r="X356" s="246">
        <v>-0.2602930914166085</v>
      </c>
      <c r="Y356" s="245">
        <v>6521</v>
      </c>
      <c r="Z356" s="246">
        <v>4.4362588084561283E-2</v>
      </c>
      <c r="AA356" s="245">
        <v>8136</v>
      </c>
      <c r="AB356" s="246">
        <v>-8.3060971486532131E-2</v>
      </c>
      <c r="AC356" s="245">
        <v>942</v>
      </c>
      <c r="AD356" s="246">
        <v>-0.14129443938012765</v>
      </c>
      <c r="AE356" s="245">
        <v>1275</v>
      </c>
      <c r="AF356" s="246">
        <v>7.7768385460693201E-2</v>
      </c>
      <c r="AG356" s="245">
        <v>0</v>
      </c>
      <c r="AH356" s="246" t="s">
        <v>143</v>
      </c>
      <c r="AI356" s="245">
        <v>0</v>
      </c>
      <c r="AJ356" s="246" t="s">
        <v>143</v>
      </c>
      <c r="AK356" s="245">
        <v>496</v>
      </c>
      <c r="AL356" s="246">
        <v>-0.37766624843161856</v>
      </c>
      <c r="AM356" s="245">
        <v>1108</v>
      </c>
      <c r="AN356" s="246">
        <v>-0.37330316742081449</v>
      </c>
      <c r="AO356" s="245">
        <v>282</v>
      </c>
      <c r="AP356" s="246">
        <v>6.0150375939849621E-2</v>
      </c>
      <c r="AQ356" s="245">
        <v>390</v>
      </c>
      <c r="AR356" s="246">
        <v>-3.703703703703709E-2</v>
      </c>
      <c r="AS356" s="245">
        <v>126225</v>
      </c>
      <c r="AT356" s="246">
        <v>7.1491833494243817E-3</v>
      </c>
      <c r="AU356" s="247">
        <v>143550</v>
      </c>
      <c r="AV356" s="248">
        <v>-2.0993799182492667E-3</v>
      </c>
    </row>
    <row r="357" spans="2:48" collapsed="1">
      <c r="B357" s="257">
        <v>1985</v>
      </c>
      <c r="C357" s="258">
        <v>352498</v>
      </c>
      <c r="D357" s="259">
        <v>1.7021662902960699E-5</v>
      </c>
      <c r="E357" s="258">
        <v>31989</v>
      </c>
      <c r="F357" s="259">
        <v>4.0022108069445395E-2</v>
      </c>
      <c r="G357" s="258">
        <v>43612</v>
      </c>
      <c r="H357" s="259">
        <v>-7.8301667476805337E-2</v>
      </c>
      <c r="I357" s="258">
        <v>271091</v>
      </c>
      <c r="J357" s="259">
        <v>4.1100046468936835E-2</v>
      </c>
      <c r="K357" s="258">
        <v>69731</v>
      </c>
      <c r="L357" s="259">
        <v>-0.13019995260013217</v>
      </c>
      <c r="M357" s="258">
        <v>504241</v>
      </c>
      <c r="N357" s="259">
        <v>-5.7022850656308854E-2</v>
      </c>
      <c r="O357" s="258">
        <v>4731</v>
      </c>
      <c r="P357" s="259" t="s">
        <v>143</v>
      </c>
      <c r="Q357" s="258">
        <v>108689</v>
      </c>
      <c r="R357" s="259">
        <v>0.39269880320852879</v>
      </c>
      <c r="S357" s="258">
        <v>215529</v>
      </c>
      <c r="T357" s="259">
        <v>0.1838545071049178</v>
      </c>
      <c r="U357" s="258">
        <v>86799</v>
      </c>
      <c r="V357" s="259">
        <v>0.17191423865201316</v>
      </c>
      <c r="W357" s="258">
        <v>28783</v>
      </c>
      <c r="X357" s="259">
        <v>0.12420419482091938</v>
      </c>
      <c r="Y357" s="258">
        <v>49489</v>
      </c>
      <c r="Z357" s="259">
        <v>0.30847126011316162</v>
      </c>
      <c r="AA357" s="258">
        <v>50458</v>
      </c>
      <c r="AB357" s="259">
        <v>0.13220840999865358</v>
      </c>
      <c r="AC357" s="258">
        <v>10572</v>
      </c>
      <c r="AD357" s="259">
        <v>-1.9294990723562111E-2</v>
      </c>
      <c r="AE357" s="258">
        <v>13480</v>
      </c>
      <c r="AF357" s="259">
        <v>0.21168539325842706</v>
      </c>
      <c r="AG357" s="258">
        <v>0</v>
      </c>
      <c r="AH357" s="259" t="s">
        <v>143</v>
      </c>
      <c r="AI357" s="258">
        <v>0</v>
      </c>
      <c r="AJ357" s="259" t="s">
        <v>143</v>
      </c>
      <c r="AK357" s="258">
        <v>5766</v>
      </c>
      <c r="AL357" s="259">
        <v>-0.11834862385321099</v>
      </c>
      <c r="AM357" s="258">
        <v>9383</v>
      </c>
      <c r="AN357" s="259">
        <v>-0.26695312500000001</v>
      </c>
      <c r="AO357" s="258">
        <v>3145</v>
      </c>
      <c r="AP357" s="259">
        <v>6.078055022392892E-3</v>
      </c>
      <c r="AQ357" s="258">
        <v>5425</v>
      </c>
      <c r="AR357" s="259">
        <v>6.9386950522373425E-2</v>
      </c>
      <c r="AS357" s="258">
        <v>1300259</v>
      </c>
      <c r="AT357" s="259">
        <v>2.8767307540153553E-2</v>
      </c>
      <c r="AU357" s="260">
        <v>1652757</v>
      </c>
      <c r="AV357" s="261">
        <v>2.2497636711886759E-2</v>
      </c>
    </row>
    <row r="358" spans="2:48" ht="15" hidden="1" customHeight="1" outlineLevel="1">
      <c r="B358" s="244" t="s">
        <v>90</v>
      </c>
      <c r="C358" s="245">
        <v>20899</v>
      </c>
      <c r="D358" s="246">
        <v>-2.0940691464442995E-2</v>
      </c>
      <c r="E358" s="245">
        <v>2647</v>
      </c>
      <c r="F358" s="246">
        <v>-5.4980364155658656E-2</v>
      </c>
      <c r="G358" s="245">
        <v>3875</v>
      </c>
      <c r="H358" s="246">
        <v>-0.30951532430506057</v>
      </c>
      <c r="I358" s="245">
        <v>26333</v>
      </c>
      <c r="J358" s="246">
        <v>-0.10587076839496112</v>
      </c>
      <c r="K358" s="245">
        <v>3922</v>
      </c>
      <c r="L358" s="246">
        <v>3.866525423728806E-2</v>
      </c>
      <c r="M358" s="245">
        <v>35614</v>
      </c>
      <c r="N358" s="246">
        <v>-3.6886797555303108E-2</v>
      </c>
      <c r="O358" s="245">
        <v>0</v>
      </c>
      <c r="P358" s="246" t="s">
        <v>143</v>
      </c>
      <c r="Q358" s="245">
        <v>7568</v>
      </c>
      <c r="R358" s="246">
        <v>0.39863241545000916</v>
      </c>
      <c r="S358" s="245">
        <v>31998</v>
      </c>
      <c r="T358" s="246">
        <v>8.6593317033414774E-2</v>
      </c>
      <c r="U358" s="245">
        <v>13441</v>
      </c>
      <c r="V358" s="246">
        <v>0.11018419096390519</v>
      </c>
      <c r="W358" s="245">
        <v>3840</v>
      </c>
      <c r="X358" s="246">
        <v>-0.22999799478644478</v>
      </c>
      <c r="Y358" s="245">
        <v>6539</v>
      </c>
      <c r="Z358" s="246">
        <v>0.20003670398238205</v>
      </c>
      <c r="AA358" s="245">
        <v>8178</v>
      </c>
      <c r="AB358" s="246">
        <v>0.18435916002896446</v>
      </c>
      <c r="AC358" s="245">
        <v>1252</v>
      </c>
      <c r="AD358" s="246">
        <v>0.49225268176400472</v>
      </c>
      <c r="AE358" s="245">
        <v>1205</v>
      </c>
      <c r="AF358" s="246">
        <v>1.7736486486486402E-2</v>
      </c>
      <c r="AG358" s="245">
        <v>0</v>
      </c>
      <c r="AH358" s="246" t="s">
        <v>143</v>
      </c>
      <c r="AI358" s="245">
        <v>0</v>
      </c>
      <c r="AJ358" s="246" t="s">
        <v>143</v>
      </c>
      <c r="AK358" s="245">
        <v>429</v>
      </c>
      <c r="AL358" s="246">
        <v>-0.22563176895306858</v>
      </c>
      <c r="AM358" s="245">
        <v>744</v>
      </c>
      <c r="AN358" s="246">
        <v>7.2046109510086387E-2</v>
      </c>
      <c r="AO358" s="245">
        <v>166</v>
      </c>
      <c r="AP358" s="246">
        <v>-4.5977011494252928E-2</v>
      </c>
      <c r="AQ358" s="245">
        <v>366</v>
      </c>
      <c r="AR358" s="246">
        <v>-0.15081206496519717</v>
      </c>
      <c r="AS358" s="245">
        <v>116244</v>
      </c>
      <c r="AT358" s="246">
        <v>-1.0251345276207302E-2</v>
      </c>
      <c r="AU358" s="247">
        <v>137143</v>
      </c>
      <c r="AV358" s="248">
        <v>-1.1895326887329416E-2</v>
      </c>
    </row>
    <row r="359" spans="2:48" ht="15" hidden="1" customHeight="1" outlineLevel="1">
      <c r="B359" s="244" t="s">
        <v>89</v>
      </c>
      <c r="C359" s="245">
        <v>22412</v>
      </c>
      <c r="D359" s="246">
        <v>-4.7957371225577639E-3</v>
      </c>
      <c r="E359" s="245">
        <v>2766</v>
      </c>
      <c r="F359" s="246">
        <v>0.22497785651018609</v>
      </c>
      <c r="G359" s="245">
        <v>2414</v>
      </c>
      <c r="H359" s="246">
        <v>-0.27442140066125642</v>
      </c>
      <c r="I359" s="245">
        <v>29761</v>
      </c>
      <c r="J359" s="246">
        <v>0.16054437685228518</v>
      </c>
      <c r="K359" s="245">
        <v>3304</v>
      </c>
      <c r="L359" s="246">
        <v>9.4402119907254001E-2</v>
      </c>
      <c r="M359" s="245">
        <v>41815</v>
      </c>
      <c r="N359" s="246">
        <v>-3.1140665909775489E-2</v>
      </c>
      <c r="O359" s="245">
        <v>0</v>
      </c>
      <c r="P359" s="246" t="s">
        <v>143</v>
      </c>
      <c r="Q359" s="245">
        <v>4981</v>
      </c>
      <c r="R359" s="246">
        <v>0.61878453038674031</v>
      </c>
      <c r="S359" s="245">
        <v>27044</v>
      </c>
      <c r="T359" s="246">
        <v>1.1293097000972363E-2</v>
      </c>
      <c r="U359" s="245">
        <v>11313</v>
      </c>
      <c r="V359" s="246">
        <v>2.925531914893531E-3</v>
      </c>
      <c r="W359" s="245">
        <v>2890</v>
      </c>
      <c r="X359" s="246">
        <v>-0.19988925802879287</v>
      </c>
      <c r="Y359" s="245">
        <v>5387</v>
      </c>
      <c r="Z359" s="246">
        <v>-3.5279369627507218E-2</v>
      </c>
      <c r="AA359" s="245">
        <v>7454</v>
      </c>
      <c r="AB359" s="246">
        <v>0.1895946377274178</v>
      </c>
      <c r="AC359" s="245">
        <v>878</v>
      </c>
      <c r="AD359" s="246">
        <v>-4.3572984749455368E-2</v>
      </c>
      <c r="AE359" s="245">
        <v>1383</v>
      </c>
      <c r="AF359" s="246">
        <v>3.9068369646882095E-2</v>
      </c>
      <c r="AG359" s="245">
        <v>0</v>
      </c>
      <c r="AH359" s="246" t="s">
        <v>143</v>
      </c>
      <c r="AI359" s="245">
        <v>0</v>
      </c>
      <c r="AJ359" s="246" t="s">
        <v>143</v>
      </c>
      <c r="AK359" s="245">
        <v>434</v>
      </c>
      <c r="AL359" s="246">
        <v>-0.34242424242424241</v>
      </c>
      <c r="AM359" s="245">
        <v>407</v>
      </c>
      <c r="AN359" s="246">
        <v>-0.37191358024691357</v>
      </c>
      <c r="AO359" s="245">
        <v>225</v>
      </c>
      <c r="AP359" s="246">
        <v>6.1320754716981174E-2</v>
      </c>
      <c r="AQ359" s="245">
        <v>262</v>
      </c>
      <c r="AR359" s="246">
        <v>-8.0701754385964941E-2</v>
      </c>
      <c r="AS359" s="245">
        <v>115814</v>
      </c>
      <c r="AT359" s="246">
        <v>4.0314032660833998E-2</v>
      </c>
      <c r="AU359" s="247">
        <v>138226</v>
      </c>
      <c r="AV359" s="248">
        <v>3.2724175545029377E-2</v>
      </c>
    </row>
    <row r="360" spans="2:48" ht="15" hidden="1" customHeight="1" outlineLevel="1">
      <c r="B360" s="244" t="s">
        <v>88</v>
      </c>
      <c r="C360" s="245">
        <v>35582</v>
      </c>
      <c r="D360" s="246">
        <v>2.2823962285845711E-2</v>
      </c>
      <c r="E360" s="245">
        <v>2303</v>
      </c>
      <c r="F360" s="246">
        <v>-9.4623655913979032E-3</v>
      </c>
      <c r="G360" s="245">
        <v>3659</v>
      </c>
      <c r="H360" s="246">
        <v>-0.2176608937353004</v>
      </c>
      <c r="I360" s="245">
        <v>19934</v>
      </c>
      <c r="J360" s="246">
        <v>8.4076571677180745E-2</v>
      </c>
      <c r="K360" s="245">
        <v>6692</v>
      </c>
      <c r="L360" s="246">
        <v>8.8838268792710728E-2</v>
      </c>
      <c r="M360" s="245">
        <v>53654</v>
      </c>
      <c r="N360" s="246">
        <v>0.37061257855208707</v>
      </c>
      <c r="O360" s="245">
        <v>0</v>
      </c>
      <c r="P360" s="246" t="s">
        <v>143</v>
      </c>
      <c r="Q360" s="245">
        <v>7430</v>
      </c>
      <c r="R360" s="246">
        <v>1.0558937465412286</v>
      </c>
      <c r="S360" s="245">
        <v>11991</v>
      </c>
      <c r="T360" s="246">
        <v>-1.6808789767136734E-2</v>
      </c>
      <c r="U360" s="245">
        <v>6601</v>
      </c>
      <c r="V360" s="246">
        <v>0.21230486685032135</v>
      </c>
      <c r="W360" s="245">
        <v>1006</v>
      </c>
      <c r="X360" s="246">
        <v>-0.49750249750249753</v>
      </c>
      <c r="Y360" s="245">
        <v>2865</v>
      </c>
      <c r="Z360" s="246">
        <v>6.7039106145251326E-2</v>
      </c>
      <c r="AA360" s="245">
        <v>1519</v>
      </c>
      <c r="AB360" s="246">
        <v>-0.26405038759689925</v>
      </c>
      <c r="AC360" s="245">
        <v>934</v>
      </c>
      <c r="AD360" s="246">
        <v>0.28296703296703307</v>
      </c>
      <c r="AE360" s="245">
        <v>811</v>
      </c>
      <c r="AF360" s="246">
        <v>0.34717607973421938</v>
      </c>
      <c r="AG360" s="245">
        <v>0</v>
      </c>
      <c r="AH360" s="246" t="s">
        <v>143</v>
      </c>
      <c r="AI360" s="245">
        <v>0</v>
      </c>
      <c r="AJ360" s="246" t="s">
        <v>143</v>
      </c>
      <c r="AK360" s="245">
        <v>457</v>
      </c>
      <c r="AL360" s="246">
        <v>-0.28031496062992123</v>
      </c>
      <c r="AM360" s="245">
        <v>645</v>
      </c>
      <c r="AN360" s="246">
        <v>1.5527950310558758E-3</v>
      </c>
      <c r="AO360" s="245">
        <v>213</v>
      </c>
      <c r="AP360" s="246">
        <v>-0.1198347107438017</v>
      </c>
      <c r="AQ360" s="245">
        <v>455</v>
      </c>
      <c r="AR360" s="246">
        <v>-0.21551724137931039</v>
      </c>
      <c r="AS360" s="245">
        <v>109234</v>
      </c>
      <c r="AT360" s="246">
        <v>0.21369762558193806</v>
      </c>
      <c r="AU360" s="247">
        <v>144816</v>
      </c>
      <c r="AV360" s="248">
        <v>0.16048690189039094</v>
      </c>
    </row>
    <row r="361" spans="2:48" ht="15" hidden="1" customHeight="1" outlineLevel="1">
      <c r="B361" s="244" t="s">
        <v>87</v>
      </c>
      <c r="C361" s="245">
        <v>39482</v>
      </c>
      <c r="D361" s="246">
        <v>-0.12981574539363483</v>
      </c>
      <c r="E361" s="245">
        <v>2246</v>
      </c>
      <c r="F361" s="246">
        <v>0.12187812187812197</v>
      </c>
      <c r="G361" s="245">
        <v>4157</v>
      </c>
      <c r="H361" s="246">
        <v>2.4143877802414337E-2</v>
      </c>
      <c r="I361" s="245">
        <v>17692</v>
      </c>
      <c r="J361" s="246">
        <v>-2.3674190166105613E-2</v>
      </c>
      <c r="K361" s="245">
        <v>5956</v>
      </c>
      <c r="L361" s="246">
        <v>-2.3286323384716257E-2</v>
      </c>
      <c r="M361" s="245">
        <v>50780</v>
      </c>
      <c r="N361" s="246">
        <v>0.17734344207182762</v>
      </c>
      <c r="O361" s="245">
        <v>0</v>
      </c>
      <c r="P361" s="246" t="s">
        <v>143</v>
      </c>
      <c r="Q361" s="245">
        <v>5819</v>
      </c>
      <c r="R361" s="246">
        <v>0.8207133917396745</v>
      </c>
      <c r="S361" s="245">
        <v>1433</v>
      </c>
      <c r="T361" s="246">
        <v>-0.16491841491841497</v>
      </c>
      <c r="U361" s="245">
        <v>71</v>
      </c>
      <c r="V361" s="246">
        <v>-0.81216931216931221</v>
      </c>
      <c r="W361" s="245">
        <v>17</v>
      </c>
      <c r="X361" s="246">
        <v>-0.96822429906542051</v>
      </c>
      <c r="Y361" s="245">
        <v>1328</v>
      </c>
      <c r="Z361" s="246">
        <v>1.9642857142857144</v>
      </c>
      <c r="AA361" s="245">
        <v>17</v>
      </c>
      <c r="AB361" s="246">
        <v>-0.95211267605633798</v>
      </c>
      <c r="AC361" s="245">
        <v>765</v>
      </c>
      <c r="AD361" s="246">
        <v>0.51785714285714279</v>
      </c>
      <c r="AE361" s="245">
        <v>843</v>
      </c>
      <c r="AF361" s="246">
        <v>0.25074183976261133</v>
      </c>
      <c r="AG361" s="245">
        <v>0</v>
      </c>
      <c r="AH361" s="246" t="s">
        <v>143</v>
      </c>
      <c r="AI361" s="245">
        <v>0</v>
      </c>
      <c r="AJ361" s="246" t="s">
        <v>143</v>
      </c>
      <c r="AK361" s="245">
        <v>541</v>
      </c>
      <c r="AL361" s="246">
        <v>-0.38382687927107062</v>
      </c>
      <c r="AM361" s="245">
        <v>709</v>
      </c>
      <c r="AN361" s="246">
        <v>0.24385964912280711</v>
      </c>
      <c r="AO361" s="245">
        <v>284</v>
      </c>
      <c r="AP361" s="246">
        <v>-5.0167224080267525E-2</v>
      </c>
      <c r="AQ361" s="245">
        <v>347</v>
      </c>
      <c r="AR361" s="246">
        <v>-0.62445887445887438</v>
      </c>
      <c r="AS361" s="245">
        <v>91613</v>
      </c>
      <c r="AT361" s="246">
        <v>0.1144862655409844</v>
      </c>
      <c r="AU361" s="247">
        <v>131095</v>
      </c>
      <c r="AV361" s="248">
        <v>2.7599667643877224E-2</v>
      </c>
    </row>
    <row r="362" spans="2:48" ht="15" hidden="1" customHeight="1" outlineLevel="1">
      <c r="B362" s="244" t="s">
        <v>86</v>
      </c>
      <c r="C362" s="245">
        <v>48282</v>
      </c>
      <c r="D362" s="246">
        <v>-0.19728004256168119</v>
      </c>
      <c r="E362" s="245">
        <v>2044</v>
      </c>
      <c r="F362" s="246">
        <v>0.10188679245283017</v>
      </c>
      <c r="G362" s="245">
        <v>4145</v>
      </c>
      <c r="H362" s="246">
        <v>9.1076599105027745E-2</v>
      </c>
      <c r="I362" s="245">
        <v>18197</v>
      </c>
      <c r="J362" s="246">
        <v>0.25983107172528386</v>
      </c>
      <c r="K362" s="245">
        <v>6033</v>
      </c>
      <c r="L362" s="246">
        <v>-8.0335365853658525E-2</v>
      </c>
      <c r="M362" s="245">
        <v>54023</v>
      </c>
      <c r="N362" s="246">
        <v>0.22434502764935194</v>
      </c>
      <c r="O362" s="245">
        <v>0</v>
      </c>
      <c r="P362" s="246" t="s">
        <v>143</v>
      </c>
      <c r="Q362" s="245">
        <v>7243</v>
      </c>
      <c r="R362" s="246">
        <v>0.57149056194402248</v>
      </c>
      <c r="S362" s="245">
        <v>1047</v>
      </c>
      <c r="T362" s="246">
        <v>8.1043478260869559</v>
      </c>
      <c r="U362" s="245">
        <v>67</v>
      </c>
      <c r="V362" s="246">
        <v>0.2407407407407407</v>
      </c>
      <c r="W362" s="245">
        <v>24</v>
      </c>
      <c r="X362" s="246">
        <v>-0.27272727272727271</v>
      </c>
      <c r="Y362" s="245">
        <v>941</v>
      </c>
      <c r="Z362" s="246">
        <v>51.277777777777779</v>
      </c>
      <c r="AA362" s="245">
        <v>15</v>
      </c>
      <c r="AB362" s="246">
        <v>0.5</v>
      </c>
      <c r="AC362" s="245">
        <v>478</v>
      </c>
      <c r="AD362" s="246">
        <v>9.6330275229357776E-2</v>
      </c>
      <c r="AE362" s="245">
        <v>712</v>
      </c>
      <c r="AF362" s="246">
        <v>0.11424100156494532</v>
      </c>
      <c r="AG362" s="245">
        <v>0</v>
      </c>
      <c r="AH362" s="246" t="s">
        <v>143</v>
      </c>
      <c r="AI362" s="245">
        <v>0</v>
      </c>
      <c r="AJ362" s="246" t="s">
        <v>143</v>
      </c>
      <c r="AK362" s="245">
        <v>817</v>
      </c>
      <c r="AL362" s="246">
        <v>-0.29264069264069259</v>
      </c>
      <c r="AM362" s="245">
        <v>527</v>
      </c>
      <c r="AN362" s="246">
        <v>0.57784431137724557</v>
      </c>
      <c r="AO362" s="245">
        <v>524</v>
      </c>
      <c r="AP362" s="246">
        <v>0.25961538461538458</v>
      </c>
      <c r="AQ362" s="245">
        <v>783</v>
      </c>
      <c r="AR362" s="246">
        <v>-0.56035934868051651</v>
      </c>
      <c r="AS362" s="245">
        <v>96614</v>
      </c>
      <c r="AT362" s="246">
        <v>0.20328301698799378</v>
      </c>
      <c r="AU362" s="247">
        <v>144896</v>
      </c>
      <c r="AV362" s="248">
        <v>3.172885217886634E-2</v>
      </c>
    </row>
    <row r="363" spans="2:48" ht="15" hidden="1" customHeight="1" outlineLevel="1">
      <c r="B363" s="244" t="s">
        <v>85</v>
      </c>
      <c r="C363" s="245">
        <v>38852</v>
      </c>
      <c r="D363" s="246">
        <v>-0.19634287605493961</v>
      </c>
      <c r="E363" s="245">
        <v>2400</v>
      </c>
      <c r="F363" s="246">
        <v>0.18401578687715836</v>
      </c>
      <c r="G363" s="245">
        <v>5514</v>
      </c>
      <c r="H363" s="246">
        <v>-0.15713848975848366</v>
      </c>
      <c r="I363" s="245">
        <v>13623</v>
      </c>
      <c r="J363" s="246">
        <v>-4.8207922867323449E-2</v>
      </c>
      <c r="K363" s="245">
        <v>5338</v>
      </c>
      <c r="L363" s="246">
        <v>-0.12534818941504178</v>
      </c>
      <c r="M363" s="245">
        <v>51618</v>
      </c>
      <c r="N363" s="246">
        <v>0.21382716049382711</v>
      </c>
      <c r="O363" s="245">
        <v>0</v>
      </c>
      <c r="P363" s="246" t="s">
        <v>143</v>
      </c>
      <c r="Q363" s="245">
        <v>5718</v>
      </c>
      <c r="R363" s="246">
        <v>0.96900826446280997</v>
      </c>
      <c r="S363" s="245">
        <v>1477</v>
      </c>
      <c r="T363" s="246">
        <v>11.623931623931623</v>
      </c>
      <c r="U363" s="245">
        <v>66</v>
      </c>
      <c r="V363" s="246">
        <v>0.10000000000000009</v>
      </c>
      <c r="W363" s="245">
        <v>41</v>
      </c>
      <c r="X363" s="246">
        <v>0.4137931034482758</v>
      </c>
      <c r="Y363" s="245">
        <v>1360</v>
      </c>
      <c r="Z363" s="246">
        <v>74.555555555555557</v>
      </c>
      <c r="AA363" s="245">
        <v>10</v>
      </c>
      <c r="AB363" s="246">
        <v>0</v>
      </c>
      <c r="AC363" s="245">
        <v>798</v>
      </c>
      <c r="AD363" s="246">
        <v>1.4705882352941178</v>
      </c>
      <c r="AE363" s="245">
        <v>829</v>
      </c>
      <c r="AF363" s="246">
        <v>9.3667546174142524E-2</v>
      </c>
      <c r="AG363" s="245">
        <v>0</v>
      </c>
      <c r="AH363" s="246" t="s">
        <v>143</v>
      </c>
      <c r="AI363" s="245">
        <v>0</v>
      </c>
      <c r="AJ363" s="246" t="s">
        <v>143</v>
      </c>
      <c r="AK363" s="245">
        <v>518</v>
      </c>
      <c r="AL363" s="246">
        <v>-0.32020997375328086</v>
      </c>
      <c r="AM363" s="245">
        <v>530</v>
      </c>
      <c r="AN363" s="246">
        <v>4.5364891518737682E-2</v>
      </c>
      <c r="AO363" s="245">
        <v>396</v>
      </c>
      <c r="AP363" s="246">
        <v>0.28990228013029307</v>
      </c>
      <c r="AQ363" s="245">
        <v>609</v>
      </c>
      <c r="AR363" s="246">
        <v>-0.47680412371134018</v>
      </c>
      <c r="AS363" s="245">
        <v>89406</v>
      </c>
      <c r="AT363" s="246">
        <v>0.14028084227173587</v>
      </c>
      <c r="AU363" s="247">
        <v>128258</v>
      </c>
      <c r="AV363" s="248">
        <v>1.1889452548697887E-2</v>
      </c>
    </row>
    <row r="364" spans="2:48" ht="15" hidden="1" customHeight="1" outlineLevel="1">
      <c r="B364" s="244" t="s">
        <v>84</v>
      </c>
      <c r="C364" s="245">
        <v>28751</v>
      </c>
      <c r="D364" s="246">
        <v>-0.11464556260392933</v>
      </c>
      <c r="E364" s="245">
        <v>2189</v>
      </c>
      <c r="F364" s="246">
        <v>0.7236220472440944</v>
      </c>
      <c r="G364" s="245">
        <v>2146</v>
      </c>
      <c r="H364" s="246">
        <v>-0.34111145225667794</v>
      </c>
      <c r="I364" s="245">
        <v>13746</v>
      </c>
      <c r="J364" s="246">
        <v>-8.5827623512441109E-3</v>
      </c>
      <c r="K364" s="245">
        <v>5986</v>
      </c>
      <c r="L364" s="246">
        <v>5.573192239858904E-2</v>
      </c>
      <c r="M364" s="245">
        <v>45570</v>
      </c>
      <c r="N364" s="246">
        <v>0.28889014594411133</v>
      </c>
      <c r="O364" s="245">
        <v>0</v>
      </c>
      <c r="P364" s="246" t="s">
        <v>143</v>
      </c>
      <c r="Q364" s="245">
        <v>5150</v>
      </c>
      <c r="R364" s="246">
        <v>1.1711635750421587</v>
      </c>
      <c r="S364" s="245">
        <v>648</v>
      </c>
      <c r="T364" s="246">
        <v>2.4285714285714284</v>
      </c>
      <c r="U364" s="245">
        <v>42</v>
      </c>
      <c r="V364" s="246">
        <v>0.13513513513513509</v>
      </c>
      <c r="W364" s="245">
        <v>20</v>
      </c>
      <c r="X364" s="246">
        <v>-0.69696969696969702</v>
      </c>
      <c r="Y364" s="245">
        <v>534</v>
      </c>
      <c r="Z364" s="246">
        <v>17.413793103448278</v>
      </c>
      <c r="AA364" s="245">
        <v>52</v>
      </c>
      <c r="AB364" s="246">
        <v>-8.7719298245614086E-2</v>
      </c>
      <c r="AC364" s="245">
        <v>634</v>
      </c>
      <c r="AD364" s="246">
        <v>0.49528301886792447</v>
      </c>
      <c r="AE364" s="245">
        <v>609</v>
      </c>
      <c r="AF364" s="246">
        <v>0.46394230769230771</v>
      </c>
      <c r="AG364" s="245">
        <v>0</v>
      </c>
      <c r="AH364" s="246" t="s">
        <v>143</v>
      </c>
      <c r="AI364" s="245">
        <v>0</v>
      </c>
      <c r="AJ364" s="246" t="s">
        <v>143</v>
      </c>
      <c r="AK364" s="245">
        <v>358</v>
      </c>
      <c r="AL364" s="246">
        <v>-0.5251989389920424</v>
      </c>
      <c r="AM364" s="245">
        <v>555</v>
      </c>
      <c r="AN364" s="246">
        <v>0.19098712446351929</v>
      </c>
      <c r="AO364" s="245">
        <v>305</v>
      </c>
      <c r="AP364" s="246">
        <v>0.50990099009900991</v>
      </c>
      <c r="AQ364" s="245">
        <v>345</v>
      </c>
      <c r="AR364" s="246">
        <v>-0.4</v>
      </c>
      <c r="AS364" s="245">
        <v>78296</v>
      </c>
      <c r="AT364" s="246">
        <v>0.20611251463429658</v>
      </c>
      <c r="AU364" s="247">
        <v>107047</v>
      </c>
      <c r="AV364" s="248">
        <v>9.9158024437827397E-2</v>
      </c>
    </row>
    <row r="365" spans="2:48" ht="15" hidden="1" customHeight="1" outlineLevel="1">
      <c r="B365" s="244" t="s">
        <v>83</v>
      </c>
      <c r="C365" s="245">
        <v>25518</v>
      </c>
      <c r="D365" s="246">
        <v>-6.087148535256881E-2</v>
      </c>
      <c r="E365" s="245">
        <v>1893</v>
      </c>
      <c r="F365" s="246">
        <v>-9.1650671785028837E-2</v>
      </c>
      <c r="G365" s="245">
        <v>2356</v>
      </c>
      <c r="H365" s="246">
        <v>-0.36099810143748301</v>
      </c>
      <c r="I365" s="245">
        <v>18466</v>
      </c>
      <c r="J365" s="246">
        <v>0.10304043963920906</v>
      </c>
      <c r="K365" s="245">
        <v>8741</v>
      </c>
      <c r="L365" s="246">
        <v>0.18699076588810426</v>
      </c>
      <c r="M365" s="245">
        <v>52058</v>
      </c>
      <c r="N365" s="246">
        <v>0.48903063413517911</v>
      </c>
      <c r="O365" s="245">
        <v>0</v>
      </c>
      <c r="P365" s="246" t="s">
        <v>143</v>
      </c>
      <c r="Q365" s="245">
        <v>6253</v>
      </c>
      <c r="R365" s="246">
        <v>1.2268518518518516</v>
      </c>
      <c r="S365" s="245">
        <v>869</v>
      </c>
      <c r="T365" s="246">
        <v>5.119718309859155</v>
      </c>
      <c r="U365" s="245">
        <v>48</v>
      </c>
      <c r="V365" s="246">
        <v>-0.34246575342465757</v>
      </c>
      <c r="W365" s="245">
        <v>76</v>
      </c>
      <c r="X365" s="246">
        <v>2.6190476190476191</v>
      </c>
      <c r="Y365" s="245">
        <v>726</v>
      </c>
      <c r="Z365" s="246">
        <v>35.299999999999997</v>
      </c>
      <c r="AA365" s="245">
        <v>19</v>
      </c>
      <c r="AB365" s="246">
        <v>-0.3214285714285714</v>
      </c>
      <c r="AC365" s="245">
        <v>781</v>
      </c>
      <c r="AD365" s="246">
        <v>0.51356589147286824</v>
      </c>
      <c r="AE365" s="245">
        <v>590</v>
      </c>
      <c r="AF365" s="246">
        <v>-7.6682316118935834E-2</v>
      </c>
      <c r="AG365" s="245">
        <v>0</v>
      </c>
      <c r="AH365" s="246" t="s">
        <v>143</v>
      </c>
      <c r="AI365" s="245">
        <v>0</v>
      </c>
      <c r="AJ365" s="246" t="s">
        <v>143</v>
      </c>
      <c r="AK365" s="245">
        <v>443</v>
      </c>
      <c r="AL365" s="246">
        <v>-0.48904267589388695</v>
      </c>
      <c r="AM365" s="245">
        <v>1974</v>
      </c>
      <c r="AN365" s="246">
        <v>3.9848484848484844</v>
      </c>
      <c r="AO365" s="245">
        <v>202</v>
      </c>
      <c r="AP365" s="246">
        <v>0.19526627218934922</v>
      </c>
      <c r="AQ365" s="245">
        <v>348</v>
      </c>
      <c r="AR365" s="246">
        <v>-0.24838012958963285</v>
      </c>
      <c r="AS365" s="245">
        <v>95055</v>
      </c>
      <c r="AT365" s="246">
        <v>0.34158045530887904</v>
      </c>
      <c r="AU365" s="247">
        <v>120573</v>
      </c>
      <c r="AV365" s="248">
        <v>0.23002295332823253</v>
      </c>
    </row>
    <row r="366" spans="2:48" ht="15" hidden="1" customHeight="1" outlineLevel="1">
      <c r="B366" s="244" t="s">
        <v>82</v>
      </c>
      <c r="C366" s="245">
        <v>33146</v>
      </c>
      <c r="D366" s="246">
        <v>0.25629169193450574</v>
      </c>
      <c r="E366" s="245">
        <v>3042</v>
      </c>
      <c r="F366" s="246">
        <v>3.539823008849563E-2</v>
      </c>
      <c r="G366" s="245">
        <v>4294</v>
      </c>
      <c r="H366" s="246">
        <v>4.604141291108399E-2</v>
      </c>
      <c r="I366" s="245">
        <v>25489</v>
      </c>
      <c r="J366" s="246">
        <v>8.7553867815846731E-2</v>
      </c>
      <c r="K366" s="245">
        <v>9637</v>
      </c>
      <c r="L366" s="246">
        <v>-7.3365384615384666E-2</v>
      </c>
      <c r="M366" s="245">
        <v>36561</v>
      </c>
      <c r="N366" s="246">
        <v>0.20978789583402269</v>
      </c>
      <c r="O366" s="245">
        <v>0</v>
      </c>
      <c r="P366" s="246" t="s">
        <v>143</v>
      </c>
      <c r="Q366" s="245">
        <v>8144</v>
      </c>
      <c r="R366" s="246">
        <v>2.1262955854126679</v>
      </c>
      <c r="S366" s="245">
        <v>15614</v>
      </c>
      <c r="T366" s="246">
        <v>0.16444179282571403</v>
      </c>
      <c r="U366" s="245">
        <v>7935</v>
      </c>
      <c r="V366" s="246">
        <v>0.16949152542372881</v>
      </c>
      <c r="W366" s="245">
        <v>2698</v>
      </c>
      <c r="X366" s="246">
        <v>0.55414746543778803</v>
      </c>
      <c r="Y366" s="245">
        <v>2682</v>
      </c>
      <c r="Z366" s="246">
        <v>0.24051803885291401</v>
      </c>
      <c r="AA366" s="245">
        <v>2299</v>
      </c>
      <c r="AB366" s="246">
        <v>-0.1566397652237711</v>
      </c>
      <c r="AC366" s="245">
        <v>1044</v>
      </c>
      <c r="AD366" s="246">
        <v>0.42622950819672134</v>
      </c>
      <c r="AE366" s="245">
        <v>851</v>
      </c>
      <c r="AF366" s="246">
        <v>2.1608643457383003E-2</v>
      </c>
      <c r="AG366" s="245">
        <v>0</v>
      </c>
      <c r="AH366" s="246" t="s">
        <v>143</v>
      </c>
      <c r="AI366" s="245">
        <v>0</v>
      </c>
      <c r="AJ366" s="246" t="s">
        <v>143</v>
      </c>
      <c r="AK366" s="245">
        <v>759</v>
      </c>
      <c r="AL366" s="246">
        <v>0.42669172932330834</v>
      </c>
      <c r="AM366" s="245">
        <v>1046</v>
      </c>
      <c r="AN366" s="246">
        <v>-0.22918201915991154</v>
      </c>
      <c r="AO366" s="245">
        <v>247</v>
      </c>
      <c r="AP366" s="246">
        <v>0.49696969696969706</v>
      </c>
      <c r="AQ366" s="245">
        <v>479</v>
      </c>
      <c r="AR366" s="246">
        <v>0.25721784776902878</v>
      </c>
      <c r="AS366" s="245">
        <v>107276</v>
      </c>
      <c r="AT366" s="246">
        <v>0.17672352328196128</v>
      </c>
      <c r="AU366" s="247">
        <v>140422</v>
      </c>
      <c r="AV366" s="248">
        <v>0.19458268466767059</v>
      </c>
    </row>
    <row r="367" spans="2:48" ht="15" hidden="1" customHeight="1" outlineLevel="1">
      <c r="B367" s="244" t="s">
        <v>81</v>
      </c>
      <c r="C367" s="245">
        <v>22866</v>
      </c>
      <c r="D367" s="246">
        <v>-0.30394812943289395</v>
      </c>
      <c r="E367" s="245">
        <v>3614</v>
      </c>
      <c r="F367" s="246">
        <v>1.7454954954954971E-2</v>
      </c>
      <c r="G367" s="245">
        <v>4345</v>
      </c>
      <c r="H367" s="246">
        <v>0.13505747126436773</v>
      </c>
      <c r="I367" s="245">
        <v>27843</v>
      </c>
      <c r="J367" s="246">
        <v>2.9810999741095578E-2</v>
      </c>
      <c r="K367" s="245">
        <v>9821</v>
      </c>
      <c r="L367" s="246">
        <v>0.11273510083843186</v>
      </c>
      <c r="M367" s="245">
        <v>37547</v>
      </c>
      <c r="N367" s="246">
        <v>7.2036317953403373E-2</v>
      </c>
      <c r="O367" s="245">
        <v>0</v>
      </c>
      <c r="P367" s="246" t="s">
        <v>143</v>
      </c>
      <c r="Q367" s="245">
        <v>6928</v>
      </c>
      <c r="R367" s="246">
        <v>2.1123090745732256</v>
      </c>
      <c r="S367" s="245">
        <v>28312</v>
      </c>
      <c r="T367" s="246">
        <v>-7.6913044895829952E-2</v>
      </c>
      <c r="U367" s="245">
        <v>11568</v>
      </c>
      <c r="V367" s="246">
        <v>-0.13009475109038948</v>
      </c>
      <c r="W367" s="245">
        <v>4665</v>
      </c>
      <c r="X367" s="246">
        <v>-3.6356124767609965E-2</v>
      </c>
      <c r="Y367" s="245">
        <v>4364</v>
      </c>
      <c r="Z367" s="246">
        <v>-0.21721973094170399</v>
      </c>
      <c r="AA367" s="245">
        <v>7715</v>
      </c>
      <c r="AB367" s="246">
        <v>0.10895500934310776</v>
      </c>
      <c r="AC367" s="245">
        <v>1096</v>
      </c>
      <c r="AD367" s="246">
        <v>6.5111758989309987E-2</v>
      </c>
      <c r="AE367" s="245">
        <v>1047</v>
      </c>
      <c r="AF367" s="246">
        <v>0.21040462427745665</v>
      </c>
      <c r="AG367" s="245">
        <v>0</v>
      </c>
      <c r="AH367" s="246" t="s">
        <v>143</v>
      </c>
      <c r="AI367" s="245">
        <v>0</v>
      </c>
      <c r="AJ367" s="246" t="s">
        <v>143</v>
      </c>
      <c r="AK367" s="245">
        <v>467</v>
      </c>
      <c r="AL367" s="246">
        <v>-8.7890625E-2</v>
      </c>
      <c r="AM367" s="245">
        <v>1549</v>
      </c>
      <c r="AN367" s="246">
        <v>0.89364303178484117</v>
      </c>
      <c r="AO367" s="245">
        <v>139</v>
      </c>
      <c r="AP367" s="246">
        <v>-0.1775147928994083</v>
      </c>
      <c r="AQ367" s="245">
        <v>397</v>
      </c>
      <c r="AR367" s="246">
        <v>-0.372827804107425</v>
      </c>
      <c r="AS367" s="245">
        <v>123231</v>
      </c>
      <c r="AT367" s="246">
        <v>6.8693088197034013E-2</v>
      </c>
      <c r="AU367" s="247">
        <v>146097</v>
      </c>
      <c r="AV367" s="248">
        <v>-1.3930791503837026E-2</v>
      </c>
    </row>
    <row r="368" spans="2:48" ht="15" hidden="1" customHeight="1" outlineLevel="1">
      <c r="B368" s="244" t="s">
        <v>80</v>
      </c>
      <c r="C368" s="245">
        <v>18179</v>
      </c>
      <c r="D368" s="246">
        <v>-9.6246582152622384E-2</v>
      </c>
      <c r="E368" s="245">
        <v>2801</v>
      </c>
      <c r="F368" s="246">
        <v>-0.18457059679767107</v>
      </c>
      <c r="G368" s="245">
        <v>4720</v>
      </c>
      <c r="H368" s="246">
        <v>-0.1289905886694962</v>
      </c>
      <c r="I368" s="245">
        <v>23276</v>
      </c>
      <c r="J368" s="246">
        <v>7.3089986671814877E-4</v>
      </c>
      <c r="K368" s="245">
        <v>8504</v>
      </c>
      <c r="L368" s="246">
        <v>7.1056371387967499E-3</v>
      </c>
      <c r="M368" s="245">
        <v>37097</v>
      </c>
      <c r="N368" s="246">
        <v>0.16525317250910909</v>
      </c>
      <c r="O368" s="245">
        <v>0</v>
      </c>
      <c r="P368" s="246" t="s">
        <v>143</v>
      </c>
      <c r="Q368" s="245">
        <v>5599</v>
      </c>
      <c r="R368" s="246">
        <v>1.2843737250101999</v>
      </c>
      <c r="S368" s="245">
        <v>28296</v>
      </c>
      <c r="T368" s="246">
        <v>-6.3201456712464799E-2</v>
      </c>
      <c r="U368" s="245">
        <v>10435</v>
      </c>
      <c r="V368" s="246">
        <v>-0.10979355058863671</v>
      </c>
      <c r="W368" s="245">
        <v>4594</v>
      </c>
      <c r="X368" s="246">
        <v>-6.5500406834825053E-2</v>
      </c>
      <c r="Y368" s="245">
        <v>4852</v>
      </c>
      <c r="Z368" s="246">
        <v>-0.17286055233549269</v>
      </c>
      <c r="AA368" s="245">
        <v>8415</v>
      </c>
      <c r="AB368" s="246">
        <v>9.27152317880795E-2</v>
      </c>
      <c r="AC368" s="245">
        <v>1023</v>
      </c>
      <c r="AD368" s="246">
        <v>0.27397260273972601</v>
      </c>
      <c r="AE368" s="245">
        <v>1062</v>
      </c>
      <c r="AF368" s="246">
        <v>-5.1785714285714324E-2</v>
      </c>
      <c r="AG368" s="245">
        <v>0</v>
      </c>
      <c r="AH368" s="246" t="s">
        <v>143</v>
      </c>
      <c r="AI368" s="245">
        <v>0</v>
      </c>
      <c r="AJ368" s="246" t="s">
        <v>143</v>
      </c>
      <c r="AK368" s="245">
        <v>520</v>
      </c>
      <c r="AL368" s="246">
        <v>4.6277665995975825E-2</v>
      </c>
      <c r="AM368" s="245">
        <v>2346</v>
      </c>
      <c r="AN368" s="246">
        <v>1.4616998950682056</v>
      </c>
      <c r="AO368" s="245">
        <v>159</v>
      </c>
      <c r="AP368" s="246">
        <v>-0.52537313432835819</v>
      </c>
      <c r="AQ368" s="245">
        <v>277</v>
      </c>
      <c r="AR368" s="246">
        <v>-2.4647887323943629E-2</v>
      </c>
      <c r="AS368" s="245">
        <v>115788</v>
      </c>
      <c r="AT368" s="246">
        <v>6.0057860621818504E-2</v>
      </c>
      <c r="AU368" s="247">
        <v>133967</v>
      </c>
      <c r="AV368" s="248">
        <v>3.5749905290583861E-2</v>
      </c>
    </row>
    <row r="369" spans="2:48" ht="15" hidden="1" customHeight="1" outlineLevel="1">
      <c r="B369" s="244" t="s">
        <v>79</v>
      </c>
      <c r="C369" s="245">
        <v>18523</v>
      </c>
      <c r="D369" s="246">
        <v>-5.0784052475146058E-2</v>
      </c>
      <c r="E369" s="245">
        <v>2813</v>
      </c>
      <c r="F369" s="246">
        <v>-0.22973713033954002</v>
      </c>
      <c r="G369" s="245">
        <v>5692</v>
      </c>
      <c r="H369" s="246">
        <v>-5.0858762714690697E-2</v>
      </c>
      <c r="I369" s="245">
        <v>26029</v>
      </c>
      <c r="J369" s="246">
        <v>-4.6591699937731268E-2</v>
      </c>
      <c r="K369" s="245">
        <v>6235</v>
      </c>
      <c r="L369" s="246">
        <v>-2.3339598997493716E-2</v>
      </c>
      <c r="M369" s="245">
        <v>38396</v>
      </c>
      <c r="N369" s="246">
        <v>6.1953755946454248E-2</v>
      </c>
      <c r="O369" s="245">
        <v>0</v>
      </c>
      <c r="P369" s="246" t="s">
        <v>143</v>
      </c>
      <c r="Q369" s="245">
        <v>7209</v>
      </c>
      <c r="R369" s="246">
        <v>1.2492979719188768</v>
      </c>
      <c r="S369" s="245">
        <v>33328</v>
      </c>
      <c r="T369" s="246">
        <v>-2.4584406462186847E-2</v>
      </c>
      <c r="U369" s="245">
        <v>12479</v>
      </c>
      <c r="V369" s="246">
        <v>-0.12348107045023526</v>
      </c>
      <c r="W369" s="245">
        <v>5732</v>
      </c>
      <c r="X369" s="246">
        <v>0.12990341021092067</v>
      </c>
      <c r="Y369" s="245">
        <v>6244</v>
      </c>
      <c r="Z369" s="246">
        <v>3.2133676092545027E-3</v>
      </c>
      <c r="AA369" s="245">
        <v>8873</v>
      </c>
      <c r="AB369" s="246">
        <v>2.768126013435257E-2</v>
      </c>
      <c r="AC369" s="245">
        <v>1097</v>
      </c>
      <c r="AD369" s="246">
        <v>0.15352260778128279</v>
      </c>
      <c r="AE369" s="245">
        <v>1183</v>
      </c>
      <c r="AF369" s="246">
        <v>-0.25173940543959517</v>
      </c>
      <c r="AG369" s="245">
        <v>0</v>
      </c>
      <c r="AH369" s="246" t="s">
        <v>143</v>
      </c>
      <c r="AI369" s="245">
        <v>0</v>
      </c>
      <c r="AJ369" s="246" t="s">
        <v>143</v>
      </c>
      <c r="AK369" s="245">
        <v>797</v>
      </c>
      <c r="AL369" s="246">
        <v>-5.7919621749409012E-2</v>
      </c>
      <c r="AM369" s="245">
        <v>1768</v>
      </c>
      <c r="AN369" s="246">
        <v>0.80592441266598569</v>
      </c>
      <c r="AO369" s="245">
        <v>266</v>
      </c>
      <c r="AP369" s="246">
        <v>-0.10135135135135132</v>
      </c>
      <c r="AQ369" s="245">
        <v>405</v>
      </c>
      <c r="AR369" s="246">
        <v>0.426056338028169</v>
      </c>
      <c r="AS369" s="245">
        <v>125329</v>
      </c>
      <c r="AT369" s="246">
        <v>2.8003116925726879E-2</v>
      </c>
      <c r="AU369" s="247">
        <v>143852</v>
      </c>
      <c r="AV369" s="248">
        <v>1.7132271316349534E-2</v>
      </c>
    </row>
    <row r="370" spans="2:48" collapsed="1">
      <c r="B370" s="257">
        <v>1984</v>
      </c>
      <c r="C370" s="258">
        <v>352492</v>
      </c>
      <c r="D370" s="259">
        <v>-9.8550487433125E-2</v>
      </c>
      <c r="E370" s="258">
        <v>30758</v>
      </c>
      <c r="F370" s="259">
        <v>1.8510546706844488E-2</v>
      </c>
      <c r="G370" s="258">
        <v>47317</v>
      </c>
      <c r="H370" s="259">
        <v>-0.12874477526745109</v>
      </c>
      <c r="I370" s="258">
        <v>260389</v>
      </c>
      <c r="J370" s="259">
        <v>3.3285582200070607E-2</v>
      </c>
      <c r="K370" s="258">
        <v>80169</v>
      </c>
      <c r="L370" s="259">
        <v>1.7502221094047421E-2</v>
      </c>
      <c r="M370" s="258">
        <v>534733</v>
      </c>
      <c r="N370" s="259">
        <v>0.18142491333732491</v>
      </c>
      <c r="O370" s="258">
        <v>0</v>
      </c>
      <c r="P370" s="259" t="s">
        <v>143</v>
      </c>
      <c r="Q370" s="258">
        <v>78042</v>
      </c>
      <c r="R370" s="259">
        <v>1.0282239201621706</v>
      </c>
      <c r="S370" s="258">
        <v>182057</v>
      </c>
      <c r="T370" s="259">
        <v>1.6408177849239092E-2</v>
      </c>
      <c r="U370" s="258">
        <v>74066</v>
      </c>
      <c r="V370" s="259">
        <v>-1.868143515819598E-2</v>
      </c>
      <c r="W370" s="258">
        <v>25603</v>
      </c>
      <c r="X370" s="259">
        <v>-8.0715234641485001E-2</v>
      </c>
      <c r="Y370" s="258">
        <v>37822</v>
      </c>
      <c r="Z370" s="259">
        <v>0.10986560244145793</v>
      </c>
      <c r="AA370" s="258">
        <v>44566</v>
      </c>
      <c r="AB370" s="259">
        <v>6.8395943710593876E-2</v>
      </c>
      <c r="AC370" s="258">
        <v>10780</v>
      </c>
      <c r="AD370" s="259">
        <v>0.31415335852736814</v>
      </c>
      <c r="AE370" s="258">
        <v>11125</v>
      </c>
      <c r="AF370" s="259">
        <v>4.5386205600451035E-2</v>
      </c>
      <c r="AG370" s="258">
        <v>0</v>
      </c>
      <c r="AH370" s="259" t="s">
        <v>143</v>
      </c>
      <c r="AI370" s="258">
        <v>0</v>
      </c>
      <c r="AJ370" s="259" t="s">
        <v>143</v>
      </c>
      <c r="AK370" s="258">
        <v>6540</v>
      </c>
      <c r="AL370" s="259">
        <v>-0.24410540915395285</v>
      </c>
      <c r="AM370" s="258">
        <v>12800</v>
      </c>
      <c r="AN370" s="259">
        <v>0.53000239062873544</v>
      </c>
      <c r="AO370" s="258">
        <v>3126</v>
      </c>
      <c r="AP370" s="259">
        <v>4.6885465505693169E-2</v>
      </c>
      <c r="AQ370" s="258">
        <v>5073</v>
      </c>
      <c r="AR370" s="259">
        <v>-0.34836223506743735</v>
      </c>
      <c r="AS370" s="258">
        <v>1263900</v>
      </c>
      <c r="AT370" s="259">
        <v>0.11547195522226028</v>
      </c>
      <c r="AU370" s="260">
        <v>1616392</v>
      </c>
      <c r="AV370" s="261">
        <v>6.0561344434157727E-2</v>
      </c>
    </row>
    <row r="371" spans="2:48" ht="15" hidden="1" customHeight="1" outlineLevel="1">
      <c r="B371" s="244" t="s">
        <v>90</v>
      </c>
      <c r="C371" s="245">
        <v>21346</v>
      </c>
      <c r="D371" s="246">
        <v>-0.1007288199856764</v>
      </c>
      <c r="E371" s="245">
        <v>2801</v>
      </c>
      <c r="F371" s="246">
        <v>1.1921965317919003E-2</v>
      </c>
      <c r="G371" s="245">
        <v>5612</v>
      </c>
      <c r="H371" s="246">
        <v>0.70473876063183472</v>
      </c>
      <c r="I371" s="245">
        <v>29451</v>
      </c>
      <c r="J371" s="246">
        <v>0.10064279841542723</v>
      </c>
      <c r="K371" s="245">
        <v>3776</v>
      </c>
      <c r="L371" s="246">
        <v>-0.20270270270270274</v>
      </c>
      <c r="M371" s="245">
        <v>36978</v>
      </c>
      <c r="N371" s="246">
        <v>8.3826719033941011E-2</v>
      </c>
      <c r="O371" s="245">
        <v>0</v>
      </c>
      <c r="P371" s="246" t="s">
        <v>143</v>
      </c>
      <c r="Q371" s="245">
        <v>5411</v>
      </c>
      <c r="R371" s="246">
        <v>1.4517444494789307</v>
      </c>
      <c r="S371" s="245">
        <v>29448</v>
      </c>
      <c r="T371" s="246">
        <v>1.5483292527328496E-2</v>
      </c>
      <c r="U371" s="245">
        <v>12107</v>
      </c>
      <c r="V371" s="246">
        <v>2.5408655882103837E-2</v>
      </c>
      <c r="W371" s="245">
        <v>4987</v>
      </c>
      <c r="X371" s="246">
        <v>6.0386987029555694E-2</v>
      </c>
      <c r="Y371" s="245">
        <v>5449</v>
      </c>
      <c r="Z371" s="246">
        <v>-1.8905293482174956E-2</v>
      </c>
      <c r="AA371" s="245">
        <v>6905</v>
      </c>
      <c r="AB371" s="246">
        <v>-4.3258832011535686E-3</v>
      </c>
      <c r="AC371" s="245">
        <v>839</v>
      </c>
      <c r="AD371" s="246">
        <v>-7.0874861572535974E-2</v>
      </c>
      <c r="AE371" s="245">
        <v>1184</v>
      </c>
      <c r="AF371" s="246">
        <v>0.52971576227390171</v>
      </c>
      <c r="AG371" s="245">
        <v>0</v>
      </c>
      <c r="AH371" s="246" t="s">
        <v>143</v>
      </c>
      <c r="AI371" s="245">
        <v>0</v>
      </c>
      <c r="AJ371" s="246" t="s">
        <v>143</v>
      </c>
      <c r="AK371" s="245">
        <v>554</v>
      </c>
      <c r="AL371" s="246">
        <v>-9.4771241830065356E-2</v>
      </c>
      <c r="AM371" s="245">
        <v>694</v>
      </c>
      <c r="AN371" s="246">
        <v>0.25497287522603984</v>
      </c>
      <c r="AO371" s="245">
        <v>174</v>
      </c>
      <c r="AP371" s="246">
        <v>-0.41610738255033553</v>
      </c>
      <c r="AQ371" s="245">
        <v>431</v>
      </c>
      <c r="AR371" s="246">
        <v>8.8383838383838453E-2</v>
      </c>
      <c r="AS371" s="245">
        <v>117448</v>
      </c>
      <c r="AT371" s="246">
        <v>0.10303633648581378</v>
      </c>
      <c r="AU371" s="247">
        <v>138794</v>
      </c>
      <c r="AV371" s="248">
        <v>6.5891532400509822E-2</v>
      </c>
    </row>
    <row r="372" spans="2:48" ht="15" hidden="1" customHeight="1" outlineLevel="1">
      <c r="B372" s="244" t="s">
        <v>89</v>
      </c>
      <c r="C372" s="245">
        <v>22520</v>
      </c>
      <c r="D372" s="246">
        <v>-1.7730496453900457E-3</v>
      </c>
      <c r="E372" s="245">
        <v>2258</v>
      </c>
      <c r="F372" s="246">
        <v>0.15204081632653055</v>
      </c>
      <c r="G372" s="245">
        <v>3327</v>
      </c>
      <c r="H372" s="246">
        <v>-0.1179745493107105</v>
      </c>
      <c r="I372" s="245">
        <v>25644</v>
      </c>
      <c r="J372" s="246">
        <v>-6.3198655658654235E-2</v>
      </c>
      <c r="K372" s="245">
        <v>3019</v>
      </c>
      <c r="L372" s="246">
        <v>-0.30050973123262281</v>
      </c>
      <c r="M372" s="245">
        <v>43159</v>
      </c>
      <c r="N372" s="246">
        <v>0.23629332569464334</v>
      </c>
      <c r="O372" s="245">
        <v>0</v>
      </c>
      <c r="P372" s="246" t="s">
        <v>143</v>
      </c>
      <c r="Q372" s="245">
        <v>3077</v>
      </c>
      <c r="R372" s="246">
        <v>0.58526532715095314</v>
      </c>
      <c r="S372" s="245">
        <v>26742</v>
      </c>
      <c r="T372" s="246">
        <v>8.3856847566165404E-2</v>
      </c>
      <c r="U372" s="245">
        <v>11280</v>
      </c>
      <c r="V372" s="246">
        <v>-7.2292129286947948E-2</v>
      </c>
      <c r="W372" s="245">
        <v>3612</v>
      </c>
      <c r="X372" s="246">
        <v>0.25503822098679629</v>
      </c>
      <c r="Y372" s="245">
        <v>5584</v>
      </c>
      <c r="Z372" s="246">
        <v>0.32322274881516577</v>
      </c>
      <c r="AA372" s="245">
        <v>6266</v>
      </c>
      <c r="AB372" s="246">
        <v>0.15694239290989653</v>
      </c>
      <c r="AC372" s="245">
        <v>918</v>
      </c>
      <c r="AD372" s="246">
        <v>0.29661016949152552</v>
      </c>
      <c r="AE372" s="245">
        <v>1331</v>
      </c>
      <c r="AF372" s="246">
        <v>0.47888888888888892</v>
      </c>
      <c r="AG372" s="245">
        <v>0</v>
      </c>
      <c r="AH372" s="246" t="s">
        <v>143</v>
      </c>
      <c r="AI372" s="245">
        <v>0</v>
      </c>
      <c r="AJ372" s="246" t="s">
        <v>143</v>
      </c>
      <c r="AK372" s="245">
        <v>660</v>
      </c>
      <c r="AL372" s="246">
        <v>0.16607773851590113</v>
      </c>
      <c r="AM372" s="245">
        <v>648</v>
      </c>
      <c r="AN372" s="246">
        <v>0.51401869158878499</v>
      </c>
      <c r="AO372" s="245">
        <v>212</v>
      </c>
      <c r="AP372" s="246">
        <v>-0.22627737226277367</v>
      </c>
      <c r="AQ372" s="245">
        <v>285</v>
      </c>
      <c r="AR372" s="246">
        <v>-6.25E-2</v>
      </c>
      <c r="AS372" s="245">
        <v>111326</v>
      </c>
      <c r="AT372" s="246">
        <v>8.975400608866746E-2</v>
      </c>
      <c r="AU372" s="247">
        <v>133846</v>
      </c>
      <c r="AV372" s="248">
        <v>7.3197719637258851E-2</v>
      </c>
    </row>
    <row r="373" spans="2:48" ht="15" hidden="1" customHeight="1" outlineLevel="1">
      <c r="B373" s="244" t="s">
        <v>88</v>
      </c>
      <c r="C373" s="245">
        <v>34788</v>
      </c>
      <c r="D373" s="246">
        <v>-1.4057363110758447E-2</v>
      </c>
      <c r="E373" s="245">
        <v>2325</v>
      </c>
      <c r="F373" s="246">
        <v>-0.12297246322142585</v>
      </c>
      <c r="G373" s="245">
        <v>4677</v>
      </c>
      <c r="H373" s="246">
        <v>0.21765165321530855</v>
      </c>
      <c r="I373" s="245">
        <v>18388</v>
      </c>
      <c r="J373" s="246">
        <v>3.5593602162649285E-2</v>
      </c>
      <c r="K373" s="245">
        <v>6146</v>
      </c>
      <c r="L373" s="246">
        <v>-0.15344352617079893</v>
      </c>
      <c r="M373" s="245">
        <v>39146</v>
      </c>
      <c r="N373" s="246">
        <v>0.12356132143164666</v>
      </c>
      <c r="O373" s="245">
        <v>0</v>
      </c>
      <c r="P373" s="246" t="s">
        <v>143</v>
      </c>
      <c r="Q373" s="245">
        <v>3614</v>
      </c>
      <c r="R373" s="246">
        <v>0.63233965672990067</v>
      </c>
      <c r="S373" s="245">
        <v>12196</v>
      </c>
      <c r="T373" s="246">
        <v>6.4367057270175998E-3</v>
      </c>
      <c r="U373" s="245">
        <v>5445</v>
      </c>
      <c r="V373" s="246">
        <v>-0.18622029591989242</v>
      </c>
      <c r="W373" s="245">
        <v>2002</v>
      </c>
      <c r="X373" s="246">
        <v>0.41284403669724767</v>
      </c>
      <c r="Y373" s="245">
        <v>2685</v>
      </c>
      <c r="Z373" s="246">
        <v>1.8656716417910779E-3</v>
      </c>
      <c r="AA373" s="245">
        <v>2064</v>
      </c>
      <c r="AB373" s="246">
        <v>0.5518796992481203</v>
      </c>
      <c r="AC373" s="245">
        <v>728</v>
      </c>
      <c r="AD373" s="246">
        <v>1.1411764705882352</v>
      </c>
      <c r="AE373" s="245">
        <v>602</v>
      </c>
      <c r="AF373" s="246">
        <v>0.16216216216216206</v>
      </c>
      <c r="AG373" s="245">
        <v>0</v>
      </c>
      <c r="AH373" s="246" t="s">
        <v>143</v>
      </c>
      <c r="AI373" s="245">
        <v>0</v>
      </c>
      <c r="AJ373" s="246" t="s">
        <v>143</v>
      </c>
      <c r="AK373" s="245">
        <v>635</v>
      </c>
      <c r="AL373" s="246">
        <v>1.9261637239165408E-2</v>
      </c>
      <c r="AM373" s="245">
        <v>644</v>
      </c>
      <c r="AN373" s="246">
        <v>0.83475783475783483</v>
      </c>
      <c r="AO373" s="245">
        <v>242</v>
      </c>
      <c r="AP373" s="246">
        <v>-0.73667029379760607</v>
      </c>
      <c r="AQ373" s="245">
        <v>580</v>
      </c>
      <c r="AR373" s="246">
        <v>-9.5163806552262087E-2</v>
      </c>
      <c r="AS373" s="245">
        <v>90001</v>
      </c>
      <c r="AT373" s="246">
        <v>6.9759425664432051E-2</v>
      </c>
      <c r="AU373" s="247">
        <v>124789</v>
      </c>
      <c r="AV373" s="248">
        <v>4.4993970657198457E-2</v>
      </c>
    </row>
    <row r="374" spans="2:48" ht="15" hidden="1" customHeight="1" outlineLevel="1">
      <c r="B374" s="244" t="s">
        <v>87</v>
      </c>
      <c r="C374" s="245">
        <v>45372</v>
      </c>
      <c r="D374" s="246">
        <v>2.062760094477567E-2</v>
      </c>
      <c r="E374" s="245">
        <v>2002</v>
      </c>
      <c r="F374" s="246">
        <v>4.8716605552645342E-2</v>
      </c>
      <c r="G374" s="245">
        <v>4059</v>
      </c>
      <c r="H374" s="246">
        <v>5.8685446009389741E-2</v>
      </c>
      <c r="I374" s="245">
        <v>18121</v>
      </c>
      <c r="J374" s="246">
        <v>8.5284781697310796E-2</v>
      </c>
      <c r="K374" s="245">
        <v>6098</v>
      </c>
      <c r="L374" s="246">
        <v>6.0890744606819869E-2</v>
      </c>
      <c r="M374" s="245">
        <v>43131</v>
      </c>
      <c r="N374" s="246">
        <v>-0.13884396525905962</v>
      </c>
      <c r="O374" s="245">
        <v>0</v>
      </c>
      <c r="P374" s="246" t="s">
        <v>143</v>
      </c>
      <c r="Q374" s="245">
        <v>3196</v>
      </c>
      <c r="R374" s="246">
        <v>0.59959959959959952</v>
      </c>
      <c r="S374" s="245">
        <v>1716</v>
      </c>
      <c r="T374" s="246">
        <v>1.4135021097046412</v>
      </c>
      <c r="U374" s="245">
        <v>378</v>
      </c>
      <c r="V374" s="246">
        <v>5.75</v>
      </c>
      <c r="W374" s="245">
        <v>535</v>
      </c>
      <c r="X374" s="246">
        <v>9.2884615384615383</v>
      </c>
      <c r="Y374" s="245">
        <v>448</v>
      </c>
      <c r="Z374" s="246">
        <v>-0.2432432432432432</v>
      </c>
      <c r="AA374" s="245">
        <v>355</v>
      </c>
      <c r="AB374" s="246">
        <v>31.272727272727273</v>
      </c>
      <c r="AC374" s="245">
        <v>504</v>
      </c>
      <c r="AD374" s="246">
        <v>0.65789473684210531</v>
      </c>
      <c r="AE374" s="245">
        <v>674</v>
      </c>
      <c r="AF374" s="246">
        <v>0.57476635514018692</v>
      </c>
      <c r="AG374" s="245">
        <v>0</v>
      </c>
      <c r="AH374" s="246" t="s">
        <v>143</v>
      </c>
      <c r="AI374" s="245">
        <v>0</v>
      </c>
      <c r="AJ374" s="246" t="s">
        <v>143</v>
      </c>
      <c r="AK374" s="245">
        <v>878</v>
      </c>
      <c r="AL374" s="246">
        <v>0.26149425287356332</v>
      </c>
      <c r="AM374" s="245">
        <v>570</v>
      </c>
      <c r="AN374" s="246">
        <v>0.56164383561643838</v>
      </c>
      <c r="AO374" s="245">
        <v>299</v>
      </c>
      <c r="AP374" s="246">
        <v>-0.4462962962962963</v>
      </c>
      <c r="AQ374" s="245">
        <v>924</v>
      </c>
      <c r="AR374" s="246">
        <v>-0.35429769392033539</v>
      </c>
      <c r="AS374" s="245">
        <v>82202</v>
      </c>
      <c r="AT374" s="246">
        <v>-3.0293735991506421E-2</v>
      </c>
      <c r="AU374" s="247">
        <v>127574</v>
      </c>
      <c r="AV374" s="248">
        <v>-1.2776165602631062E-2</v>
      </c>
    </row>
    <row r="375" spans="2:48" ht="15" hidden="1" customHeight="1" outlineLevel="1">
      <c r="B375" s="244" t="s">
        <v>86</v>
      </c>
      <c r="C375" s="245">
        <v>60148</v>
      </c>
      <c r="D375" s="246">
        <v>-4.7628095509531954E-2</v>
      </c>
      <c r="E375" s="245">
        <v>1855</v>
      </c>
      <c r="F375" s="246">
        <v>-4.2333505420753759E-2</v>
      </c>
      <c r="G375" s="245">
        <v>3799</v>
      </c>
      <c r="H375" s="246">
        <v>-0.3350253807106599</v>
      </c>
      <c r="I375" s="245">
        <v>14444</v>
      </c>
      <c r="J375" s="246">
        <v>2.1282613306936371E-2</v>
      </c>
      <c r="K375" s="245">
        <v>6560</v>
      </c>
      <c r="L375" s="246">
        <v>-0.15289256198347112</v>
      </c>
      <c r="M375" s="245">
        <v>44124</v>
      </c>
      <c r="N375" s="246">
        <v>0.13888960586428523</v>
      </c>
      <c r="O375" s="245">
        <v>0</v>
      </c>
      <c r="P375" s="246" t="s">
        <v>143</v>
      </c>
      <c r="Q375" s="245">
        <v>4609</v>
      </c>
      <c r="R375" s="246">
        <v>0.34021517883105545</v>
      </c>
      <c r="S375" s="245">
        <v>115</v>
      </c>
      <c r="T375" s="246">
        <v>0.11650485436893199</v>
      </c>
      <c r="U375" s="245">
        <v>54</v>
      </c>
      <c r="V375" s="246">
        <v>0.38461538461538458</v>
      </c>
      <c r="W375" s="245">
        <v>33</v>
      </c>
      <c r="X375" s="246">
        <v>0.10000000000000009</v>
      </c>
      <c r="Y375" s="245">
        <v>18</v>
      </c>
      <c r="Z375" s="246">
        <v>-0.18181818181818177</v>
      </c>
      <c r="AA375" s="245">
        <v>10</v>
      </c>
      <c r="AB375" s="246">
        <v>-0.16666666666666663</v>
      </c>
      <c r="AC375" s="245">
        <v>436</v>
      </c>
      <c r="AD375" s="246">
        <v>0.92920353982300874</v>
      </c>
      <c r="AE375" s="245">
        <v>639</v>
      </c>
      <c r="AF375" s="246">
        <v>0.60552763819095468</v>
      </c>
      <c r="AG375" s="245">
        <v>0</v>
      </c>
      <c r="AH375" s="246" t="s">
        <v>143</v>
      </c>
      <c r="AI375" s="245">
        <v>0</v>
      </c>
      <c r="AJ375" s="246" t="s">
        <v>143</v>
      </c>
      <c r="AK375" s="245">
        <v>1155</v>
      </c>
      <c r="AL375" s="246">
        <v>8.1460674157303403E-2</v>
      </c>
      <c r="AM375" s="245">
        <v>334</v>
      </c>
      <c r="AN375" s="246">
        <v>0.18439716312056742</v>
      </c>
      <c r="AO375" s="245">
        <v>416</v>
      </c>
      <c r="AP375" s="246">
        <v>-0.44310575635876837</v>
      </c>
      <c r="AQ375" s="245">
        <v>1781</v>
      </c>
      <c r="AR375" s="246">
        <v>9.7350585335797879E-2</v>
      </c>
      <c r="AS375" s="245">
        <v>80292</v>
      </c>
      <c r="AT375" s="246">
        <v>5.3908249655443941E-2</v>
      </c>
      <c r="AU375" s="247">
        <v>140440</v>
      </c>
      <c r="AV375" s="248">
        <v>7.8871258280046597E-3</v>
      </c>
    </row>
    <row r="376" spans="2:48" ht="15" hidden="1" customHeight="1" outlineLevel="1">
      <c r="B376" s="244" t="s">
        <v>85</v>
      </c>
      <c r="C376" s="245">
        <v>48344</v>
      </c>
      <c r="D376" s="246">
        <v>9.6907403625802635E-2</v>
      </c>
      <c r="E376" s="245">
        <v>2027</v>
      </c>
      <c r="F376" s="246">
        <v>-0.15857202158572026</v>
      </c>
      <c r="G376" s="245">
        <v>6542</v>
      </c>
      <c r="H376" s="246">
        <v>1.4106340102309822E-2</v>
      </c>
      <c r="I376" s="245">
        <v>14313</v>
      </c>
      <c r="J376" s="246">
        <v>-0.1238369245837414</v>
      </c>
      <c r="K376" s="245">
        <v>6103</v>
      </c>
      <c r="L376" s="246">
        <v>5.4969749351771791E-2</v>
      </c>
      <c r="M376" s="245">
        <v>42525</v>
      </c>
      <c r="N376" s="246">
        <v>0.11834319526627213</v>
      </c>
      <c r="O376" s="245">
        <v>0</v>
      </c>
      <c r="P376" s="246" t="s">
        <v>143</v>
      </c>
      <c r="Q376" s="245">
        <v>2904</v>
      </c>
      <c r="R376" s="246">
        <v>0.57654723127035834</v>
      </c>
      <c r="S376" s="245">
        <v>117</v>
      </c>
      <c r="T376" s="246">
        <v>4.4642857142857206E-2</v>
      </c>
      <c r="U376" s="245">
        <v>60</v>
      </c>
      <c r="V376" s="246">
        <v>0.875</v>
      </c>
      <c r="W376" s="245">
        <v>29</v>
      </c>
      <c r="X376" s="246">
        <v>-0.25641025641025639</v>
      </c>
      <c r="Y376" s="245">
        <v>18</v>
      </c>
      <c r="Z376" s="246">
        <v>-0.55000000000000004</v>
      </c>
      <c r="AA376" s="245">
        <v>10</v>
      </c>
      <c r="AB376" s="246">
        <v>9</v>
      </c>
      <c r="AC376" s="245">
        <v>323</v>
      </c>
      <c r="AD376" s="246">
        <v>2.2151898734177111E-2</v>
      </c>
      <c r="AE376" s="245">
        <v>758</v>
      </c>
      <c r="AF376" s="246">
        <v>0.84878048780487814</v>
      </c>
      <c r="AG376" s="245">
        <v>0</v>
      </c>
      <c r="AH376" s="246" t="s">
        <v>143</v>
      </c>
      <c r="AI376" s="245">
        <v>0</v>
      </c>
      <c r="AJ376" s="246" t="s">
        <v>143</v>
      </c>
      <c r="AK376" s="245">
        <v>762</v>
      </c>
      <c r="AL376" s="246">
        <v>5.3941908713692976E-2</v>
      </c>
      <c r="AM376" s="245">
        <v>507</v>
      </c>
      <c r="AN376" s="246">
        <v>0.85714285714285721</v>
      </c>
      <c r="AO376" s="245">
        <v>307</v>
      </c>
      <c r="AP376" s="246">
        <v>-0.36307053941908718</v>
      </c>
      <c r="AQ376" s="245">
        <v>1164</v>
      </c>
      <c r="AR376" s="246">
        <v>1.093525179856115</v>
      </c>
      <c r="AS376" s="245">
        <v>78407</v>
      </c>
      <c r="AT376" s="246">
        <v>6.2771090869659485E-2</v>
      </c>
      <c r="AU376" s="247">
        <v>126751</v>
      </c>
      <c r="AV376" s="248">
        <v>7.5537340155622967E-2</v>
      </c>
    </row>
    <row r="377" spans="2:48" ht="15" hidden="1" customHeight="1" outlineLevel="1">
      <c r="B377" s="244" t="s">
        <v>84</v>
      </c>
      <c r="C377" s="245">
        <v>32474</v>
      </c>
      <c r="D377" s="246">
        <v>8.6304944135946915E-2</v>
      </c>
      <c r="E377" s="245">
        <v>1270</v>
      </c>
      <c r="F377" s="246">
        <v>-0.15333333333333332</v>
      </c>
      <c r="G377" s="245">
        <v>3257</v>
      </c>
      <c r="H377" s="246">
        <v>-4.1494997057092364E-2</v>
      </c>
      <c r="I377" s="245">
        <v>13865</v>
      </c>
      <c r="J377" s="246">
        <v>5.0697180963928501E-2</v>
      </c>
      <c r="K377" s="245">
        <v>5670</v>
      </c>
      <c r="L377" s="246">
        <v>0.22250970245795609</v>
      </c>
      <c r="M377" s="245">
        <v>35356</v>
      </c>
      <c r="N377" s="246">
        <v>0.11790558699845066</v>
      </c>
      <c r="O377" s="245">
        <v>0</v>
      </c>
      <c r="P377" s="246" t="s">
        <v>143</v>
      </c>
      <c r="Q377" s="245">
        <v>2372</v>
      </c>
      <c r="R377" s="246">
        <v>0.3431483578708947</v>
      </c>
      <c r="S377" s="245">
        <v>189</v>
      </c>
      <c r="T377" s="246">
        <v>0.53658536585365857</v>
      </c>
      <c r="U377" s="245">
        <v>37</v>
      </c>
      <c r="V377" s="246">
        <v>-9.7560975609756073E-2</v>
      </c>
      <c r="W377" s="245">
        <v>66</v>
      </c>
      <c r="X377" s="246">
        <v>0.83333333333333326</v>
      </c>
      <c r="Y377" s="245">
        <v>29</v>
      </c>
      <c r="Z377" s="246">
        <v>-0.23684210526315785</v>
      </c>
      <c r="AA377" s="245">
        <v>57</v>
      </c>
      <c r="AB377" s="246">
        <v>6.125</v>
      </c>
      <c r="AC377" s="245">
        <v>424</v>
      </c>
      <c r="AD377" s="246">
        <v>2.050359712230216</v>
      </c>
      <c r="AE377" s="245">
        <v>416</v>
      </c>
      <c r="AF377" s="246">
        <v>-0.23529411764705888</v>
      </c>
      <c r="AG377" s="245">
        <v>0</v>
      </c>
      <c r="AH377" s="246" t="s">
        <v>143</v>
      </c>
      <c r="AI377" s="245">
        <v>0</v>
      </c>
      <c r="AJ377" s="246" t="s">
        <v>143</v>
      </c>
      <c r="AK377" s="245">
        <v>754</v>
      </c>
      <c r="AL377" s="246">
        <v>0.68303571428571419</v>
      </c>
      <c r="AM377" s="245">
        <v>466</v>
      </c>
      <c r="AN377" s="246">
        <v>0.806201550387597</v>
      </c>
      <c r="AO377" s="245">
        <v>202</v>
      </c>
      <c r="AP377" s="246">
        <v>-0.33552631578947367</v>
      </c>
      <c r="AQ377" s="245">
        <v>575</v>
      </c>
      <c r="AR377" s="246">
        <v>1.3469387755102042</v>
      </c>
      <c r="AS377" s="245">
        <v>64916</v>
      </c>
      <c r="AT377" s="246">
        <v>0.11415086243885697</v>
      </c>
      <c r="AU377" s="247">
        <v>97390</v>
      </c>
      <c r="AV377" s="248">
        <v>0.10470853798250879</v>
      </c>
    </row>
    <row r="378" spans="2:48" ht="15" hidden="1" customHeight="1" outlineLevel="1">
      <c r="B378" s="244" t="s">
        <v>83</v>
      </c>
      <c r="C378" s="245">
        <v>27172</v>
      </c>
      <c r="D378" s="246">
        <v>-7.0120803531706688E-2</v>
      </c>
      <c r="E378" s="245">
        <v>2084</v>
      </c>
      <c r="F378" s="246">
        <v>0.40525960890087664</v>
      </c>
      <c r="G378" s="245">
        <v>3687</v>
      </c>
      <c r="H378" s="246">
        <v>0.30976909413854359</v>
      </c>
      <c r="I378" s="245">
        <v>16741</v>
      </c>
      <c r="J378" s="246">
        <v>-8.7286010249700174E-2</v>
      </c>
      <c r="K378" s="245">
        <v>7364</v>
      </c>
      <c r="L378" s="246">
        <v>-0.26777368996718698</v>
      </c>
      <c r="M378" s="245">
        <v>34961</v>
      </c>
      <c r="N378" s="246">
        <v>0.18007830959292503</v>
      </c>
      <c r="O378" s="245">
        <v>0</v>
      </c>
      <c r="P378" s="246" t="s">
        <v>143</v>
      </c>
      <c r="Q378" s="245">
        <v>2808</v>
      </c>
      <c r="R378" s="246">
        <v>0.33650642551166121</v>
      </c>
      <c r="S378" s="245">
        <v>142</v>
      </c>
      <c r="T378" s="246">
        <v>5.1851851851851816E-2</v>
      </c>
      <c r="U378" s="245">
        <v>73</v>
      </c>
      <c r="V378" s="246">
        <v>0.19672131147540983</v>
      </c>
      <c r="W378" s="245">
        <v>21</v>
      </c>
      <c r="X378" s="246">
        <v>-0.30000000000000004</v>
      </c>
      <c r="Y378" s="245">
        <v>20</v>
      </c>
      <c r="Z378" s="246">
        <v>-0.48717948717948723</v>
      </c>
      <c r="AA378" s="245">
        <v>28</v>
      </c>
      <c r="AB378" s="246">
        <v>4.5999999999999996</v>
      </c>
      <c r="AC378" s="245">
        <v>516</v>
      </c>
      <c r="AD378" s="246">
        <v>0.58769230769230774</v>
      </c>
      <c r="AE378" s="245">
        <v>639</v>
      </c>
      <c r="AF378" s="246">
        <v>0.26785714285714279</v>
      </c>
      <c r="AG378" s="245">
        <v>0</v>
      </c>
      <c r="AH378" s="246" t="s">
        <v>143</v>
      </c>
      <c r="AI378" s="245">
        <v>0</v>
      </c>
      <c r="AJ378" s="246" t="s">
        <v>143</v>
      </c>
      <c r="AK378" s="245">
        <v>867</v>
      </c>
      <c r="AL378" s="246">
        <v>0.83298097251585634</v>
      </c>
      <c r="AM378" s="245">
        <v>396</v>
      </c>
      <c r="AN378" s="246">
        <v>-7.4766355140186924E-2</v>
      </c>
      <c r="AO378" s="245">
        <v>169</v>
      </c>
      <c r="AP378" s="246">
        <v>-0.29583333333333328</v>
      </c>
      <c r="AQ378" s="245">
        <v>463</v>
      </c>
      <c r="AR378" s="246">
        <v>0.74060150375939848</v>
      </c>
      <c r="AS378" s="245">
        <v>70853</v>
      </c>
      <c r="AT378" s="246">
        <v>5.9943751308978888E-2</v>
      </c>
      <c r="AU378" s="247">
        <v>98025</v>
      </c>
      <c r="AV378" s="248">
        <v>2.0381608668949891E-2</v>
      </c>
    </row>
    <row r="379" spans="2:48" ht="15" hidden="1" customHeight="1" outlineLevel="1">
      <c r="B379" s="244" t="s">
        <v>82</v>
      </c>
      <c r="C379" s="245">
        <v>26384</v>
      </c>
      <c r="D379" s="246">
        <v>-0.3262340713501366</v>
      </c>
      <c r="E379" s="245">
        <v>2938</v>
      </c>
      <c r="F379" s="246">
        <v>7.8165137614678804E-2</v>
      </c>
      <c r="G379" s="245">
        <v>4105</v>
      </c>
      <c r="H379" s="246">
        <v>1.0088582677165281E-2</v>
      </c>
      <c r="I379" s="245">
        <v>23437</v>
      </c>
      <c r="J379" s="246">
        <v>-4.7137761168676295E-3</v>
      </c>
      <c r="K379" s="245">
        <v>10400</v>
      </c>
      <c r="L379" s="246">
        <v>6.9518716577540163E-2</v>
      </c>
      <c r="M379" s="245">
        <v>30221</v>
      </c>
      <c r="N379" s="246">
        <v>6.7050349551585287E-2</v>
      </c>
      <c r="O379" s="245">
        <v>0</v>
      </c>
      <c r="P379" s="246" t="s">
        <v>143</v>
      </c>
      <c r="Q379" s="245">
        <v>2605</v>
      </c>
      <c r="R379" s="246">
        <v>0.12091222030981075</v>
      </c>
      <c r="S379" s="245">
        <v>13409</v>
      </c>
      <c r="T379" s="246">
        <v>3.6004017615699713E-2</v>
      </c>
      <c r="U379" s="245">
        <v>6785</v>
      </c>
      <c r="V379" s="246">
        <v>-2.2052464687229767E-2</v>
      </c>
      <c r="W379" s="245">
        <v>1736</v>
      </c>
      <c r="X379" s="246">
        <v>0.56537421100090168</v>
      </c>
      <c r="Y379" s="245">
        <v>2162</v>
      </c>
      <c r="Z379" s="246">
        <v>-0.14915387642660372</v>
      </c>
      <c r="AA379" s="245">
        <v>2726</v>
      </c>
      <c r="AB379" s="246">
        <v>0.15753715498938425</v>
      </c>
      <c r="AC379" s="245">
        <v>732</v>
      </c>
      <c r="AD379" s="246">
        <v>0.44378698224852076</v>
      </c>
      <c r="AE379" s="245">
        <v>833</v>
      </c>
      <c r="AF379" s="246">
        <v>0.29750778816199386</v>
      </c>
      <c r="AG379" s="245">
        <v>0</v>
      </c>
      <c r="AH379" s="246" t="s">
        <v>143</v>
      </c>
      <c r="AI379" s="245">
        <v>0</v>
      </c>
      <c r="AJ379" s="246" t="s">
        <v>143</v>
      </c>
      <c r="AK379" s="245">
        <v>532</v>
      </c>
      <c r="AL379" s="246">
        <v>-5.0000000000000044E-2</v>
      </c>
      <c r="AM379" s="245">
        <v>1357</v>
      </c>
      <c r="AN379" s="246">
        <v>-0.11307189542483664</v>
      </c>
      <c r="AO379" s="245">
        <v>165</v>
      </c>
      <c r="AP379" s="246">
        <v>-0.36046511627906974</v>
      </c>
      <c r="AQ379" s="245">
        <v>381</v>
      </c>
      <c r="AR379" s="246">
        <v>0.17592592592592582</v>
      </c>
      <c r="AS379" s="245">
        <v>91165</v>
      </c>
      <c r="AT379" s="246">
        <v>4.0969660984048417E-2</v>
      </c>
      <c r="AU379" s="247">
        <v>117549</v>
      </c>
      <c r="AV379" s="248">
        <v>-7.2489269031687953E-2</v>
      </c>
    </row>
    <row r="380" spans="2:48" ht="15" hidden="1" customHeight="1" outlineLevel="1">
      <c r="B380" s="244" t="s">
        <v>81</v>
      </c>
      <c r="C380" s="245">
        <v>32851</v>
      </c>
      <c r="D380" s="246">
        <v>0.24050298315837182</v>
      </c>
      <c r="E380" s="245">
        <v>3552</v>
      </c>
      <c r="F380" s="246">
        <v>-2.7115858668857795E-2</v>
      </c>
      <c r="G380" s="245">
        <v>3828</v>
      </c>
      <c r="H380" s="246">
        <v>-0.19647355163727964</v>
      </c>
      <c r="I380" s="245">
        <v>27037</v>
      </c>
      <c r="J380" s="246">
        <v>0.14282695071434603</v>
      </c>
      <c r="K380" s="245">
        <v>8826</v>
      </c>
      <c r="L380" s="246">
        <v>-0.26627317316485166</v>
      </c>
      <c r="M380" s="245">
        <v>35024</v>
      </c>
      <c r="N380" s="246">
        <v>7.0611970410221936E-2</v>
      </c>
      <c r="O380" s="245">
        <v>0</v>
      </c>
      <c r="P380" s="246" t="s">
        <v>143</v>
      </c>
      <c r="Q380" s="245">
        <v>2226</v>
      </c>
      <c r="R380" s="246">
        <v>-0.31759656652360513</v>
      </c>
      <c r="S380" s="245">
        <v>30671</v>
      </c>
      <c r="T380" s="246">
        <v>8.3245037790492304E-2</v>
      </c>
      <c r="U380" s="245">
        <v>13298</v>
      </c>
      <c r="V380" s="246">
        <v>-2.6250656266406658E-3</v>
      </c>
      <c r="W380" s="245">
        <v>4841</v>
      </c>
      <c r="X380" s="246">
        <v>0.74576271186440679</v>
      </c>
      <c r="Y380" s="245">
        <v>5575</v>
      </c>
      <c r="Z380" s="246">
        <v>-7.6681020205366046E-2</v>
      </c>
      <c r="AA380" s="245">
        <v>6957</v>
      </c>
      <c r="AB380" s="246">
        <v>0.12755267423014582</v>
      </c>
      <c r="AC380" s="245">
        <v>1029</v>
      </c>
      <c r="AD380" s="246">
        <v>4.2553191489361764E-2</v>
      </c>
      <c r="AE380" s="245">
        <v>865</v>
      </c>
      <c r="AF380" s="246">
        <v>3.9663461538461453E-2</v>
      </c>
      <c r="AG380" s="245">
        <v>0</v>
      </c>
      <c r="AH380" s="246" t="s">
        <v>143</v>
      </c>
      <c r="AI380" s="245">
        <v>0</v>
      </c>
      <c r="AJ380" s="246" t="s">
        <v>143</v>
      </c>
      <c r="AK380" s="245">
        <v>512</v>
      </c>
      <c r="AL380" s="246">
        <v>-0.34105534105534108</v>
      </c>
      <c r="AM380" s="245">
        <v>818</v>
      </c>
      <c r="AN380" s="246">
        <v>-0.12137486573576795</v>
      </c>
      <c r="AO380" s="245">
        <v>169</v>
      </c>
      <c r="AP380" s="246">
        <v>-0.30165289256198347</v>
      </c>
      <c r="AQ380" s="245">
        <v>633</v>
      </c>
      <c r="AR380" s="246">
        <v>0.72479564032697552</v>
      </c>
      <c r="AS380" s="245">
        <v>115310</v>
      </c>
      <c r="AT380" s="246">
        <v>2.3304107060452273E-2</v>
      </c>
      <c r="AU380" s="247">
        <v>148161</v>
      </c>
      <c r="AV380" s="248">
        <v>6.4635040167857039E-2</v>
      </c>
    </row>
    <row r="381" spans="2:48" ht="15" hidden="1" customHeight="1" outlineLevel="1">
      <c r="B381" s="244" t="s">
        <v>80</v>
      </c>
      <c r="C381" s="245">
        <v>20115</v>
      </c>
      <c r="D381" s="246">
        <v>-3.9535883111302073E-2</v>
      </c>
      <c r="E381" s="245">
        <v>3435</v>
      </c>
      <c r="F381" s="246">
        <v>-0.14339152119700749</v>
      </c>
      <c r="G381" s="245">
        <v>5419</v>
      </c>
      <c r="H381" s="246">
        <v>0.19969005977418641</v>
      </c>
      <c r="I381" s="245">
        <v>23259</v>
      </c>
      <c r="J381" s="246">
        <v>0.1152186421173762</v>
      </c>
      <c r="K381" s="245">
        <v>8444</v>
      </c>
      <c r="L381" s="246">
        <v>-0.12342987646631376</v>
      </c>
      <c r="M381" s="245">
        <v>31836</v>
      </c>
      <c r="N381" s="246">
        <v>0.18742307261944724</v>
      </c>
      <c r="O381" s="245">
        <v>0</v>
      </c>
      <c r="P381" s="246" t="s">
        <v>143</v>
      </c>
      <c r="Q381" s="245">
        <v>2451</v>
      </c>
      <c r="R381" s="246">
        <v>0.32558139534883712</v>
      </c>
      <c r="S381" s="245">
        <v>30205</v>
      </c>
      <c r="T381" s="246">
        <v>0.18828435422321887</v>
      </c>
      <c r="U381" s="245">
        <v>11722</v>
      </c>
      <c r="V381" s="246">
        <v>4.5114122681882973E-2</v>
      </c>
      <c r="W381" s="245">
        <v>4916</v>
      </c>
      <c r="X381" s="246">
        <v>0.73587570621468923</v>
      </c>
      <c r="Y381" s="245">
        <v>5866</v>
      </c>
      <c r="Z381" s="246">
        <v>6.1335263253120997E-2</v>
      </c>
      <c r="AA381" s="245">
        <v>7701</v>
      </c>
      <c r="AB381" s="246">
        <v>0.31776180698151957</v>
      </c>
      <c r="AC381" s="245">
        <v>803</v>
      </c>
      <c r="AD381" s="246">
        <v>-5.7511737089201875E-2</v>
      </c>
      <c r="AE381" s="245">
        <v>1120</v>
      </c>
      <c r="AF381" s="246">
        <v>0.23348017621145378</v>
      </c>
      <c r="AG381" s="245">
        <v>0</v>
      </c>
      <c r="AH381" s="246" t="s">
        <v>143</v>
      </c>
      <c r="AI381" s="245">
        <v>0</v>
      </c>
      <c r="AJ381" s="246" t="s">
        <v>143</v>
      </c>
      <c r="AK381" s="245">
        <v>497</v>
      </c>
      <c r="AL381" s="246">
        <v>-0.31542699724517909</v>
      </c>
      <c r="AM381" s="245">
        <v>953</v>
      </c>
      <c r="AN381" s="246">
        <v>1.2582938388625591</v>
      </c>
      <c r="AO381" s="245">
        <v>335</v>
      </c>
      <c r="AP381" s="246">
        <v>0.49553571428571419</v>
      </c>
      <c r="AQ381" s="245">
        <v>284</v>
      </c>
      <c r="AR381" s="246">
        <v>0.20338983050847448</v>
      </c>
      <c r="AS381" s="245">
        <v>109228</v>
      </c>
      <c r="AT381" s="246">
        <v>0.1308299945129463</v>
      </c>
      <c r="AU381" s="247">
        <v>129343</v>
      </c>
      <c r="AV381" s="248">
        <v>0.10047305460547595</v>
      </c>
    </row>
    <row r="382" spans="2:48" ht="15" hidden="1" customHeight="1" outlineLevel="1">
      <c r="B382" s="244" t="s">
        <v>79</v>
      </c>
      <c r="C382" s="245">
        <v>19514</v>
      </c>
      <c r="D382" s="246">
        <v>4.2024883857531892E-2</v>
      </c>
      <c r="E382" s="245">
        <v>3652</v>
      </c>
      <c r="F382" s="246">
        <v>-0.16161616161616166</v>
      </c>
      <c r="G382" s="245">
        <v>5997</v>
      </c>
      <c r="H382" s="246">
        <v>0.12959126012431721</v>
      </c>
      <c r="I382" s="245">
        <v>27301</v>
      </c>
      <c r="J382" s="246">
        <v>8.2857369506584178E-2</v>
      </c>
      <c r="K382" s="245">
        <v>6384</v>
      </c>
      <c r="L382" s="246">
        <v>-1.0539367637941721E-2</v>
      </c>
      <c r="M382" s="245">
        <v>36156</v>
      </c>
      <c r="N382" s="246">
        <v>0.11078341013824877</v>
      </c>
      <c r="O382" s="245">
        <v>0</v>
      </c>
      <c r="P382" s="246" t="s">
        <v>143</v>
      </c>
      <c r="Q382" s="245">
        <v>3205</v>
      </c>
      <c r="R382" s="246">
        <v>0.44957033016734504</v>
      </c>
      <c r="S382" s="245">
        <v>34168</v>
      </c>
      <c r="T382" s="246">
        <v>7.9387142631495822E-2</v>
      </c>
      <c r="U382" s="245">
        <v>14237</v>
      </c>
      <c r="V382" s="246">
        <v>-6.4898813677599643E-3</v>
      </c>
      <c r="W382" s="245">
        <v>5073</v>
      </c>
      <c r="X382" s="246">
        <v>0.38644438371139667</v>
      </c>
      <c r="Y382" s="245">
        <v>6224</v>
      </c>
      <c r="Z382" s="246">
        <v>0.10295941874889247</v>
      </c>
      <c r="AA382" s="245">
        <v>8634</v>
      </c>
      <c r="AB382" s="246">
        <v>7.6156051352362031E-2</v>
      </c>
      <c r="AC382" s="245">
        <v>951</v>
      </c>
      <c r="AD382" s="246">
        <v>-4.9950049950049924E-2</v>
      </c>
      <c r="AE382" s="245">
        <v>1581</v>
      </c>
      <c r="AF382" s="246">
        <v>0.23902821316614431</v>
      </c>
      <c r="AG382" s="245">
        <v>0</v>
      </c>
      <c r="AH382" s="246" t="s">
        <v>143</v>
      </c>
      <c r="AI382" s="245">
        <v>0</v>
      </c>
      <c r="AJ382" s="246" t="s">
        <v>143</v>
      </c>
      <c r="AK382" s="245">
        <v>846</v>
      </c>
      <c r="AL382" s="246">
        <v>-0.24733096085409256</v>
      </c>
      <c r="AM382" s="245">
        <v>979</v>
      </c>
      <c r="AN382" s="246">
        <v>2.1785714285714284</v>
      </c>
      <c r="AO382" s="245">
        <v>296</v>
      </c>
      <c r="AP382" s="246">
        <v>-2.9508196721311442E-2</v>
      </c>
      <c r="AQ382" s="245">
        <v>284</v>
      </c>
      <c r="AR382" s="246">
        <v>-0.28822055137844615</v>
      </c>
      <c r="AS382" s="245">
        <v>121915</v>
      </c>
      <c r="AT382" s="246">
        <v>8.5609210959831206E-2</v>
      </c>
      <c r="AU382" s="247">
        <v>141429</v>
      </c>
      <c r="AV382" s="248">
        <v>7.9379979851634808E-2</v>
      </c>
    </row>
    <row r="383" spans="2:48" collapsed="1">
      <c r="B383" s="257">
        <v>1983</v>
      </c>
      <c r="C383" s="258">
        <v>391028</v>
      </c>
      <c r="D383" s="259">
        <v>-1.6754213698574993E-2</v>
      </c>
      <c r="E383" s="258">
        <v>30199</v>
      </c>
      <c r="F383" s="259">
        <v>-3.6990975477534382E-2</v>
      </c>
      <c r="G383" s="258">
        <v>54309</v>
      </c>
      <c r="H383" s="259">
        <v>4.9043847788294404E-2</v>
      </c>
      <c r="I383" s="258">
        <v>252001</v>
      </c>
      <c r="J383" s="259">
        <v>3.3316111466483056E-2</v>
      </c>
      <c r="K383" s="258">
        <v>78790</v>
      </c>
      <c r="L383" s="259">
        <v>-0.10589864052109577</v>
      </c>
      <c r="M383" s="258">
        <v>452617</v>
      </c>
      <c r="N383" s="259">
        <v>9.7593920052767791E-2</v>
      </c>
      <c r="O383" s="258">
        <v>0</v>
      </c>
      <c r="P383" s="259" t="s">
        <v>143</v>
      </c>
      <c r="Q383" s="258">
        <v>38478</v>
      </c>
      <c r="R383" s="259">
        <v>0.41702879870369003</v>
      </c>
      <c r="S383" s="258">
        <v>179118</v>
      </c>
      <c r="T383" s="259">
        <v>8.3560690844197039E-2</v>
      </c>
      <c r="U383" s="258">
        <v>75476</v>
      </c>
      <c r="V383" s="259">
        <v>-1.5996766749670766E-2</v>
      </c>
      <c r="W383" s="258">
        <v>27851</v>
      </c>
      <c r="X383" s="259">
        <v>0.42402086102873504</v>
      </c>
      <c r="Y383" s="258">
        <v>34078</v>
      </c>
      <c r="Z383" s="259">
        <v>3.4736138944555739E-2</v>
      </c>
      <c r="AA383" s="258">
        <v>41713</v>
      </c>
      <c r="AB383" s="259">
        <v>0.15516477430074782</v>
      </c>
      <c r="AC383" s="258">
        <v>8203</v>
      </c>
      <c r="AD383" s="259">
        <v>0.24137409200968518</v>
      </c>
      <c r="AE383" s="258">
        <v>10642</v>
      </c>
      <c r="AF383" s="259">
        <v>0.30833538234570934</v>
      </c>
      <c r="AG383" s="258">
        <v>0</v>
      </c>
      <c r="AH383" s="259" t="s">
        <v>143</v>
      </c>
      <c r="AI383" s="258">
        <v>0</v>
      </c>
      <c r="AJ383" s="259" t="s">
        <v>143</v>
      </c>
      <c r="AK383" s="258">
        <v>8652</v>
      </c>
      <c r="AL383" s="259">
        <v>3.0490709861838994E-2</v>
      </c>
      <c r="AM383" s="258">
        <v>8366</v>
      </c>
      <c r="AN383" s="259">
        <v>0.36498613150595527</v>
      </c>
      <c r="AO383" s="258">
        <v>2986</v>
      </c>
      <c r="AP383" s="259">
        <v>-0.38216428719222018</v>
      </c>
      <c r="AQ383" s="258">
        <v>7785</v>
      </c>
      <c r="AR383" s="259">
        <v>0.14687684148497349</v>
      </c>
      <c r="AS383" s="258">
        <v>1133063</v>
      </c>
      <c r="AT383" s="259">
        <v>6.7154472616718808E-2</v>
      </c>
      <c r="AU383" s="260">
        <v>1524091</v>
      </c>
      <c r="AV383" s="261">
        <v>4.4289911555844164E-2</v>
      </c>
    </row>
    <row r="384" spans="2:48" ht="15" hidden="1" customHeight="1" outlineLevel="1">
      <c r="B384" s="244" t="s">
        <v>90</v>
      </c>
      <c r="C384" s="245">
        <v>23737</v>
      </c>
      <c r="D384" s="246">
        <v>-7.0667919505128851E-2</v>
      </c>
      <c r="E384" s="245">
        <v>2768</v>
      </c>
      <c r="F384" s="246">
        <v>-2.7406886858749147E-2</v>
      </c>
      <c r="G384" s="245">
        <v>3292</v>
      </c>
      <c r="H384" s="246">
        <v>-0.3886722376973073</v>
      </c>
      <c r="I384" s="245">
        <v>26758</v>
      </c>
      <c r="J384" s="246">
        <v>-1.4365699130691079E-2</v>
      </c>
      <c r="K384" s="245">
        <v>4736</v>
      </c>
      <c r="L384" s="246">
        <v>-0.13116859291873051</v>
      </c>
      <c r="M384" s="245">
        <v>34118</v>
      </c>
      <c r="N384" s="246">
        <v>7.1511573128984596E-2</v>
      </c>
      <c r="O384" s="245">
        <v>0</v>
      </c>
      <c r="P384" s="246" t="s">
        <v>143</v>
      </c>
      <c r="Q384" s="245">
        <v>2207</v>
      </c>
      <c r="R384" s="246">
        <v>-0.14589783281733748</v>
      </c>
      <c r="S384" s="245">
        <v>28999</v>
      </c>
      <c r="T384" s="246">
        <v>0.10907561096875362</v>
      </c>
      <c r="U384" s="245">
        <v>11807</v>
      </c>
      <c r="V384" s="246">
        <v>-5.4456634900296286E-2</v>
      </c>
      <c r="W384" s="245">
        <v>4703</v>
      </c>
      <c r="X384" s="246">
        <v>0.6012938372488934</v>
      </c>
      <c r="Y384" s="245">
        <v>5554</v>
      </c>
      <c r="Z384" s="246">
        <v>0.1332381146704753</v>
      </c>
      <c r="AA384" s="245">
        <v>6935</v>
      </c>
      <c r="AB384" s="246">
        <v>0.19117141875644106</v>
      </c>
      <c r="AC384" s="245">
        <v>903</v>
      </c>
      <c r="AD384" s="246">
        <v>-0.42775665399239549</v>
      </c>
      <c r="AE384" s="245">
        <v>774</v>
      </c>
      <c r="AF384" s="246">
        <v>-0.21739130434782605</v>
      </c>
      <c r="AG384" s="245">
        <v>0</v>
      </c>
      <c r="AH384" s="246" t="s">
        <v>143</v>
      </c>
      <c r="AI384" s="245">
        <v>0</v>
      </c>
      <c r="AJ384" s="246" t="s">
        <v>143</v>
      </c>
      <c r="AK384" s="245">
        <v>612</v>
      </c>
      <c r="AL384" s="246">
        <v>-0.46126760563380287</v>
      </c>
      <c r="AM384" s="245">
        <v>553</v>
      </c>
      <c r="AN384" s="246">
        <v>0.63126843657817111</v>
      </c>
      <c r="AO384" s="245">
        <v>298</v>
      </c>
      <c r="AP384" s="246">
        <v>-6.8749999999999978E-2</v>
      </c>
      <c r="AQ384" s="245">
        <v>396</v>
      </c>
      <c r="AR384" s="246">
        <v>-4.3478260869565188E-2</v>
      </c>
      <c r="AS384" s="245">
        <v>106477</v>
      </c>
      <c r="AT384" s="246">
        <v>1.6274081878386859E-3</v>
      </c>
      <c r="AU384" s="247">
        <v>130214</v>
      </c>
      <c r="AV384" s="248">
        <v>-1.2378077453999325E-2</v>
      </c>
    </row>
    <row r="385" spans="2:48" ht="15" hidden="1" customHeight="1" outlineLevel="1">
      <c r="B385" s="244" t="s">
        <v>89</v>
      </c>
      <c r="C385" s="245">
        <v>22560</v>
      </c>
      <c r="D385" s="246">
        <v>-0.18517715895546649</v>
      </c>
      <c r="E385" s="245">
        <v>1960</v>
      </c>
      <c r="F385" s="246">
        <v>-0.30447125621007809</v>
      </c>
      <c r="G385" s="245">
        <v>3772</v>
      </c>
      <c r="H385" s="246">
        <v>-0.39072847682119205</v>
      </c>
      <c r="I385" s="245">
        <v>27374</v>
      </c>
      <c r="J385" s="246">
        <v>7.4543670264965556E-2</v>
      </c>
      <c r="K385" s="245">
        <v>4316</v>
      </c>
      <c r="L385" s="246">
        <v>-5.9285091543156088E-2</v>
      </c>
      <c r="M385" s="245">
        <v>34910</v>
      </c>
      <c r="N385" s="246">
        <v>3.2229450029568341E-2</v>
      </c>
      <c r="O385" s="245">
        <v>0</v>
      </c>
      <c r="P385" s="246" t="s">
        <v>143</v>
      </c>
      <c r="Q385" s="245">
        <v>1941</v>
      </c>
      <c r="R385" s="246">
        <v>7.356194690265494E-2</v>
      </c>
      <c r="S385" s="245">
        <v>24673</v>
      </c>
      <c r="T385" s="246">
        <v>4.7418916624214713E-2</v>
      </c>
      <c r="U385" s="245">
        <v>12159</v>
      </c>
      <c r="V385" s="246">
        <v>3.7280327589148676E-2</v>
      </c>
      <c r="W385" s="245">
        <v>2878</v>
      </c>
      <c r="X385" s="246">
        <v>0.47893114080164434</v>
      </c>
      <c r="Y385" s="245">
        <v>4220</v>
      </c>
      <c r="Z385" s="246">
        <v>-0.17400665492268541</v>
      </c>
      <c r="AA385" s="245">
        <v>5416</v>
      </c>
      <c r="AB385" s="246">
        <v>0.13329148357396936</v>
      </c>
      <c r="AC385" s="245">
        <v>708</v>
      </c>
      <c r="AD385" s="246">
        <v>-0.66993006993006987</v>
      </c>
      <c r="AE385" s="245">
        <v>900</v>
      </c>
      <c r="AF385" s="246">
        <v>-0.19137466307277629</v>
      </c>
      <c r="AG385" s="245">
        <v>0</v>
      </c>
      <c r="AH385" s="246" t="s">
        <v>143</v>
      </c>
      <c r="AI385" s="245">
        <v>0</v>
      </c>
      <c r="AJ385" s="246" t="s">
        <v>143</v>
      </c>
      <c r="AK385" s="245">
        <v>566</v>
      </c>
      <c r="AL385" s="246">
        <v>-0.33723653395784547</v>
      </c>
      <c r="AM385" s="245">
        <v>428</v>
      </c>
      <c r="AN385" s="246">
        <v>0.25513196480938416</v>
      </c>
      <c r="AO385" s="245">
        <v>274</v>
      </c>
      <c r="AP385" s="246">
        <v>-0.16969696969696968</v>
      </c>
      <c r="AQ385" s="245">
        <v>304</v>
      </c>
      <c r="AR385" s="246">
        <v>-0.33479212253829327</v>
      </c>
      <c r="AS385" s="245">
        <v>102157</v>
      </c>
      <c r="AT385" s="246">
        <v>-1.3738173392546793E-2</v>
      </c>
      <c r="AU385" s="247">
        <v>124717</v>
      </c>
      <c r="AV385" s="248">
        <v>-4.9898298887001258E-2</v>
      </c>
    </row>
    <row r="386" spans="2:48" ht="15" hidden="1" customHeight="1" outlineLevel="1">
      <c r="B386" s="244" t="s">
        <v>88</v>
      </c>
      <c r="C386" s="245">
        <v>35284</v>
      </c>
      <c r="D386" s="246">
        <v>-0.11446856569205677</v>
      </c>
      <c r="E386" s="245">
        <v>2651</v>
      </c>
      <c r="F386" s="246">
        <v>-0.52954747116237799</v>
      </c>
      <c r="G386" s="245">
        <v>3841</v>
      </c>
      <c r="H386" s="246">
        <v>-2.2646310432569927E-2</v>
      </c>
      <c r="I386" s="245">
        <v>17756</v>
      </c>
      <c r="J386" s="246">
        <v>1.4686553517343937E-2</v>
      </c>
      <c r="K386" s="245">
        <v>7260</v>
      </c>
      <c r="L386" s="246">
        <v>6.5766294773928369E-2</v>
      </c>
      <c r="M386" s="245">
        <v>34841</v>
      </c>
      <c r="N386" s="246">
        <v>-1.1322360953461952E-2</v>
      </c>
      <c r="O386" s="245">
        <v>0</v>
      </c>
      <c r="P386" s="246" t="s">
        <v>143</v>
      </c>
      <c r="Q386" s="245">
        <v>2214</v>
      </c>
      <c r="R386" s="246">
        <v>-1.6437139049311433E-2</v>
      </c>
      <c r="S386" s="245">
        <v>12118</v>
      </c>
      <c r="T386" s="246">
        <v>0.34211983608373031</v>
      </c>
      <c r="U386" s="245">
        <v>6691</v>
      </c>
      <c r="V386" s="246">
        <v>0.24855383467064751</v>
      </c>
      <c r="W386" s="245">
        <v>1417</v>
      </c>
      <c r="X386" s="246">
        <v>0.2823529411764707</v>
      </c>
      <c r="Y386" s="245">
        <v>2680</v>
      </c>
      <c r="Z386" s="246">
        <v>0.99404761904761907</v>
      </c>
      <c r="AA386" s="245">
        <v>1330</v>
      </c>
      <c r="AB386" s="246">
        <v>8.9271089271089288E-2</v>
      </c>
      <c r="AC386" s="245">
        <v>340</v>
      </c>
      <c r="AD386" s="246">
        <v>-0.30470347648261764</v>
      </c>
      <c r="AE386" s="245">
        <v>518</v>
      </c>
      <c r="AF386" s="246">
        <v>-1.8939393939393923E-2</v>
      </c>
      <c r="AG386" s="245">
        <v>0</v>
      </c>
      <c r="AH386" s="246" t="s">
        <v>143</v>
      </c>
      <c r="AI386" s="245">
        <v>0</v>
      </c>
      <c r="AJ386" s="246" t="s">
        <v>143</v>
      </c>
      <c r="AK386" s="245">
        <v>623</v>
      </c>
      <c r="AL386" s="246">
        <v>-0.50828729281767959</v>
      </c>
      <c r="AM386" s="245">
        <v>351</v>
      </c>
      <c r="AN386" s="246">
        <v>0.22299651567944245</v>
      </c>
      <c r="AO386" s="245">
        <v>919</v>
      </c>
      <c r="AP386" s="246">
        <v>0.75717017208412996</v>
      </c>
      <c r="AQ386" s="245">
        <v>641</v>
      </c>
      <c r="AR386" s="246">
        <v>0.67801047120418856</v>
      </c>
      <c r="AS386" s="245">
        <v>84132</v>
      </c>
      <c r="AT386" s="246">
        <v>2.0008575103616089E-3</v>
      </c>
      <c r="AU386" s="247">
        <v>119416</v>
      </c>
      <c r="AV386" s="248">
        <v>-3.5482073193386587E-2</v>
      </c>
    </row>
    <row r="387" spans="2:48" ht="15" hidden="1" customHeight="1" outlineLevel="1">
      <c r="B387" s="244" t="s">
        <v>87</v>
      </c>
      <c r="C387" s="245">
        <v>44455</v>
      </c>
      <c r="D387" s="246">
        <v>-0.11223165252121814</v>
      </c>
      <c r="E387" s="245">
        <v>1909</v>
      </c>
      <c r="F387" s="246">
        <v>-0.36217841630471104</v>
      </c>
      <c r="G387" s="245">
        <v>3834</v>
      </c>
      <c r="H387" s="246">
        <v>8.920454545454537E-2</v>
      </c>
      <c r="I387" s="245">
        <v>16697</v>
      </c>
      <c r="J387" s="246">
        <v>0.26799817739975706</v>
      </c>
      <c r="K387" s="245">
        <v>5748</v>
      </c>
      <c r="L387" s="246">
        <v>-9.3804193599243302E-2</v>
      </c>
      <c r="M387" s="245">
        <v>50085</v>
      </c>
      <c r="N387" s="246">
        <v>0.5263302249040045</v>
      </c>
      <c r="O387" s="245">
        <v>0</v>
      </c>
      <c r="P387" s="246" t="s">
        <v>143</v>
      </c>
      <c r="Q387" s="245">
        <v>1998</v>
      </c>
      <c r="R387" s="246">
        <v>0.19712402636309156</v>
      </c>
      <c r="S387" s="245">
        <v>711</v>
      </c>
      <c r="T387" s="246">
        <v>3.1337209302325579</v>
      </c>
      <c r="U387" s="245">
        <v>56</v>
      </c>
      <c r="V387" s="246">
        <v>-0.13846153846153841</v>
      </c>
      <c r="W387" s="245">
        <v>52</v>
      </c>
      <c r="X387" s="246">
        <v>2.4666666666666668</v>
      </c>
      <c r="Y387" s="245">
        <v>592</v>
      </c>
      <c r="Z387" s="246">
        <v>6.7894736842105265</v>
      </c>
      <c r="AA387" s="245">
        <v>11</v>
      </c>
      <c r="AB387" s="246">
        <v>-0.3125</v>
      </c>
      <c r="AC387" s="245">
        <v>304</v>
      </c>
      <c r="AD387" s="246">
        <v>0.20634920634920628</v>
      </c>
      <c r="AE387" s="245">
        <v>428</v>
      </c>
      <c r="AF387" s="246">
        <v>-0.13184584178498981</v>
      </c>
      <c r="AG387" s="245">
        <v>0</v>
      </c>
      <c r="AH387" s="246" t="s">
        <v>143</v>
      </c>
      <c r="AI387" s="245">
        <v>0</v>
      </c>
      <c r="AJ387" s="246" t="s">
        <v>143</v>
      </c>
      <c r="AK387" s="245">
        <v>696</v>
      </c>
      <c r="AL387" s="246">
        <v>-0.31157270029673589</v>
      </c>
      <c r="AM387" s="245">
        <v>365</v>
      </c>
      <c r="AN387" s="246">
        <v>0.69767441860465107</v>
      </c>
      <c r="AO387" s="245">
        <v>540</v>
      </c>
      <c r="AP387" s="246">
        <v>-4.7619047619047672E-2</v>
      </c>
      <c r="AQ387" s="245">
        <v>1431</v>
      </c>
      <c r="AR387" s="246">
        <v>2.4648910411622276</v>
      </c>
      <c r="AS387" s="245">
        <v>84770</v>
      </c>
      <c r="AT387" s="246">
        <v>0.33110357389611211</v>
      </c>
      <c r="AU387" s="247">
        <v>129225</v>
      </c>
      <c r="AV387" s="248">
        <v>0.13595407835863527</v>
      </c>
    </row>
    <row r="388" spans="2:48" ht="15" hidden="1" customHeight="1" outlineLevel="1">
      <c r="B388" s="244" t="s">
        <v>86</v>
      </c>
      <c r="C388" s="245">
        <v>63156</v>
      </c>
      <c r="D388" s="246">
        <v>-0.10058531166778217</v>
      </c>
      <c r="E388" s="245">
        <v>1937</v>
      </c>
      <c r="F388" s="246">
        <v>-0.27965786537746373</v>
      </c>
      <c r="G388" s="245">
        <v>5713</v>
      </c>
      <c r="H388" s="246">
        <v>0.15882352941176481</v>
      </c>
      <c r="I388" s="245">
        <v>14143</v>
      </c>
      <c r="J388" s="246">
        <v>0.28607802127853055</v>
      </c>
      <c r="K388" s="245">
        <v>7744</v>
      </c>
      <c r="L388" s="246">
        <v>-6.4734299516908234E-2</v>
      </c>
      <c r="M388" s="245">
        <v>38743</v>
      </c>
      <c r="N388" s="246">
        <v>0.1424569473932531</v>
      </c>
      <c r="O388" s="245">
        <v>0</v>
      </c>
      <c r="P388" s="246" t="s">
        <v>143</v>
      </c>
      <c r="Q388" s="245">
        <v>3439</v>
      </c>
      <c r="R388" s="246">
        <v>0.21605374823196599</v>
      </c>
      <c r="S388" s="245">
        <v>103</v>
      </c>
      <c r="T388" s="246">
        <v>-0.26428571428571423</v>
      </c>
      <c r="U388" s="245">
        <v>39</v>
      </c>
      <c r="V388" s="246">
        <v>-0.27777777777777779</v>
      </c>
      <c r="W388" s="245">
        <v>30</v>
      </c>
      <c r="X388" s="246">
        <v>-9.0909090909090939E-2</v>
      </c>
      <c r="Y388" s="245">
        <v>22</v>
      </c>
      <c r="Z388" s="246">
        <v>-0.37142857142857144</v>
      </c>
      <c r="AA388" s="245">
        <v>12</v>
      </c>
      <c r="AB388" s="246">
        <v>-0.33333333333333337</v>
      </c>
      <c r="AC388" s="245">
        <v>226</v>
      </c>
      <c r="AD388" s="246">
        <v>-0.10671936758893286</v>
      </c>
      <c r="AE388" s="245">
        <v>398</v>
      </c>
      <c r="AF388" s="246">
        <v>-9.9547511312217174E-2</v>
      </c>
      <c r="AG388" s="245">
        <v>0</v>
      </c>
      <c r="AH388" s="246" t="s">
        <v>143</v>
      </c>
      <c r="AI388" s="245">
        <v>0</v>
      </c>
      <c r="AJ388" s="246" t="s">
        <v>143</v>
      </c>
      <c r="AK388" s="245">
        <v>1068</v>
      </c>
      <c r="AL388" s="246">
        <v>3.5887487875848612E-2</v>
      </c>
      <c r="AM388" s="245">
        <v>282</v>
      </c>
      <c r="AN388" s="246">
        <v>-0.56006240249609984</v>
      </c>
      <c r="AO388" s="245">
        <v>747</v>
      </c>
      <c r="AP388" s="246">
        <v>0.86284289276807979</v>
      </c>
      <c r="AQ388" s="245">
        <v>1623</v>
      </c>
      <c r="AR388" s="246">
        <v>2.2920892494929008</v>
      </c>
      <c r="AS388" s="245">
        <v>76185</v>
      </c>
      <c r="AT388" s="246">
        <v>0.13598747483784379</v>
      </c>
      <c r="AU388" s="247">
        <v>139341</v>
      </c>
      <c r="AV388" s="248">
        <v>1.4983537775705935E-2</v>
      </c>
    </row>
    <row r="389" spans="2:48" ht="15" hidden="1" customHeight="1" outlineLevel="1">
      <c r="B389" s="244" t="s">
        <v>85</v>
      </c>
      <c r="C389" s="245">
        <v>44073</v>
      </c>
      <c r="D389" s="246">
        <v>-9.2045899342823589E-2</v>
      </c>
      <c r="E389" s="245">
        <v>2409</v>
      </c>
      <c r="F389" s="246">
        <v>-0.2301054650047939</v>
      </c>
      <c r="G389" s="245">
        <v>6451</v>
      </c>
      <c r="H389" s="246">
        <v>-5.2020573108008783E-2</v>
      </c>
      <c r="I389" s="245">
        <v>16336</v>
      </c>
      <c r="J389" s="246">
        <v>0.36031309850945115</v>
      </c>
      <c r="K389" s="245">
        <v>5785</v>
      </c>
      <c r="L389" s="246">
        <v>-5.889051569871484E-2</v>
      </c>
      <c r="M389" s="245">
        <v>38025</v>
      </c>
      <c r="N389" s="246">
        <v>0.1799844840961986</v>
      </c>
      <c r="O389" s="245">
        <v>0</v>
      </c>
      <c r="P389" s="246" t="s">
        <v>143</v>
      </c>
      <c r="Q389" s="245">
        <v>1842</v>
      </c>
      <c r="R389" s="246">
        <v>0.56632653061224492</v>
      </c>
      <c r="S389" s="245">
        <v>112</v>
      </c>
      <c r="T389" s="246">
        <v>-0.53909465020576131</v>
      </c>
      <c r="U389" s="245">
        <v>32</v>
      </c>
      <c r="V389" s="246">
        <v>-0.76470588235294112</v>
      </c>
      <c r="W389" s="245">
        <v>39</v>
      </c>
      <c r="X389" s="246">
        <v>-0.21999999999999997</v>
      </c>
      <c r="Y389" s="245">
        <v>40</v>
      </c>
      <c r="Z389" s="246">
        <v>-4.7619047619047672E-2</v>
      </c>
      <c r="AA389" s="245">
        <v>1</v>
      </c>
      <c r="AB389" s="246">
        <v>-0.93333333333333335</v>
      </c>
      <c r="AC389" s="245">
        <v>316</v>
      </c>
      <c r="AD389" s="246">
        <v>0.51923076923076916</v>
      </c>
      <c r="AE389" s="245">
        <v>410</v>
      </c>
      <c r="AF389" s="246">
        <v>-0.18650793650793651</v>
      </c>
      <c r="AG389" s="245">
        <v>0</v>
      </c>
      <c r="AH389" s="246" t="s">
        <v>143</v>
      </c>
      <c r="AI389" s="245">
        <v>0</v>
      </c>
      <c r="AJ389" s="246" t="s">
        <v>143</v>
      </c>
      <c r="AK389" s="245">
        <v>723</v>
      </c>
      <c r="AL389" s="246">
        <v>0.32417582417582413</v>
      </c>
      <c r="AM389" s="245">
        <v>273</v>
      </c>
      <c r="AN389" s="246">
        <v>-0.43827160493827155</v>
      </c>
      <c r="AO389" s="245">
        <v>482</v>
      </c>
      <c r="AP389" s="246">
        <v>1.6877637130801704E-2</v>
      </c>
      <c r="AQ389" s="245">
        <v>556</v>
      </c>
      <c r="AR389" s="246">
        <v>0.97163120567375882</v>
      </c>
      <c r="AS389" s="245">
        <v>73776</v>
      </c>
      <c r="AT389" s="246">
        <v>0.14706842669900655</v>
      </c>
      <c r="AU389" s="247">
        <v>117849</v>
      </c>
      <c r="AV389" s="248">
        <v>4.4223714756596699E-2</v>
      </c>
    </row>
    <row r="390" spans="2:48" ht="15" hidden="1" customHeight="1" outlineLevel="1">
      <c r="B390" s="244" t="s">
        <v>84</v>
      </c>
      <c r="C390" s="245">
        <v>29894</v>
      </c>
      <c r="D390" s="246">
        <v>-0.16771535163427809</v>
      </c>
      <c r="E390" s="245">
        <v>1500</v>
      </c>
      <c r="F390" s="246">
        <v>-0.25705794947994054</v>
      </c>
      <c r="G390" s="245">
        <v>3398</v>
      </c>
      <c r="H390" s="246">
        <v>0.21400500178635218</v>
      </c>
      <c r="I390" s="245">
        <v>13196</v>
      </c>
      <c r="J390" s="246">
        <v>0.32224448897795588</v>
      </c>
      <c r="K390" s="245">
        <v>4638</v>
      </c>
      <c r="L390" s="246">
        <v>0.19290123456790131</v>
      </c>
      <c r="M390" s="245">
        <v>31627</v>
      </c>
      <c r="N390" s="246">
        <v>0.19046185116874326</v>
      </c>
      <c r="O390" s="245">
        <v>0</v>
      </c>
      <c r="P390" s="246" t="s">
        <v>143</v>
      </c>
      <c r="Q390" s="245">
        <v>1766</v>
      </c>
      <c r="R390" s="246">
        <v>0.29662261380323063</v>
      </c>
      <c r="S390" s="245">
        <v>123</v>
      </c>
      <c r="T390" s="246">
        <v>-0.30508474576271183</v>
      </c>
      <c r="U390" s="245">
        <v>41</v>
      </c>
      <c r="V390" s="246">
        <v>-0.51764705882352935</v>
      </c>
      <c r="W390" s="245">
        <v>36</v>
      </c>
      <c r="X390" s="246">
        <v>-0.1428571428571429</v>
      </c>
      <c r="Y390" s="245">
        <v>38</v>
      </c>
      <c r="Z390" s="246">
        <v>-2.5641025641025661E-2</v>
      </c>
      <c r="AA390" s="245">
        <v>8</v>
      </c>
      <c r="AB390" s="246">
        <v>-0.27272727272727271</v>
      </c>
      <c r="AC390" s="245">
        <v>139</v>
      </c>
      <c r="AD390" s="246">
        <v>-0.25268817204301075</v>
      </c>
      <c r="AE390" s="245">
        <v>544</v>
      </c>
      <c r="AF390" s="246">
        <v>0.63363363363363367</v>
      </c>
      <c r="AG390" s="245">
        <v>0</v>
      </c>
      <c r="AH390" s="246" t="s">
        <v>143</v>
      </c>
      <c r="AI390" s="245">
        <v>0</v>
      </c>
      <c r="AJ390" s="246" t="s">
        <v>143</v>
      </c>
      <c r="AK390" s="245">
        <v>448</v>
      </c>
      <c r="AL390" s="246">
        <v>-5.4852320675105481E-2</v>
      </c>
      <c r="AM390" s="245">
        <v>258</v>
      </c>
      <c r="AN390" s="246">
        <v>0.44134078212290495</v>
      </c>
      <c r="AO390" s="245">
        <v>304</v>
      </c>
      <c r="AP390" s="246">
        <v>-9.2537313432835777E-2</v>
      </c>
      <c r="AQ390" s="245">
        <v>245</v>
      </c>
      <c r="AR390" s="246">
        <v>-5.4054054054054057E-2</v>
      </c>
      <c r="AS390" s="245">
        <v>58265</v>
      </c>
      <c r="AT390" s="246">
        <v>0.19921376528218016</v>
      </c>
      <c r="AU390" s="247">
        <v>88159</v>
      </c>
      <c r="AV390" s="248">
        <v>4.3252390419388442E-2</v>
      </c>
    </row>
    <row r="391" spans="2:48" ht="15" hidden="1" customHeight="1" outlineLevel="1">
      <c r="B391" s="244" t="s">
        <v>83</v>
      </c>
      <c r="C391" s="245">
        <v>29221</v>
      </c>
      <c r="D391" s="246">
        <v>5.9038851841113349E-2</v>
      </c>
      <c r="E391" s="245">
        <v>1483</v>
      </c>
      <c r="F391" s="246">
        <v>-0.25214321734745337</v>
      </c>
      <c r="G391" s="245">
        <v>2815</v>
      </c>
      <c r="H391" s="246">
        <v>0.18977176669484352</v>
      </c>
      <c r="I391" s="245">
        <v>18342</v>
      </c>
      <c r="J391" s="246">
        <v>0.30678255913365637</v>
      </c>
      <c r="K391" s="245">
        <v>10057</v>
      </c>
      <c r="L391" s="246">
        <v>0.46753246753246747</v>
      </c>
      <c r="M391" s="245">
        <v>29626</v>
      </c>
      <c r="N391" s="246">
        <v>0.2327729693741678</v>
      </c>
      <c r="O391" s="245">
        <v>0</v>
      </c>
      <c r="P391" s="246" t="s">
        <v>143</v>
      </c>
      <c r="Q391" s="245">
        <v>2101</v>
      </c>
      <c r="R391" s="246">
        <v>0.63247863247863245</v>
      </c>
      <c r="S391" s="245">
        <v>135</v>
      </c>
      <c r="T391" s="246">
        <v>-0.60294117647058831</v>
      </c>
      <c r="U391" s="245">
        <v>61</v>
      </c>
      <c r="V391" s="246">
        <v>-0.39</v>
      </c>
      <c r="W391" s="245">
        <v>30</v>
      </c>
      <c r="X391" s="246">
        <v>-0.76190476190476186</v>
      </c>
      <c r="Y391" s="245">
        <v>39</v>
      </c>
      <c r="Z391" s="246">
        <v>-0.36065573770491799</v>
      </c>
      <c r="AA391" s="245">
        <v>5</v>
      </c>
      <c r="AB391" s="246">
        <v>-0.90566037735849059</v>
      </c>
      <c r="AC391" s="245">
        <v>325</v>
      </c>
      <c r="AD391" s="246">
        <v>-0.13101604278074863</v>
      </c>
      <c r="AE391" s="245">
        <v>504</v>
      </c>
      <c r="AF391" s="246">
        <v>0.18032786885245899</v>
      </c>
      <c r="AG391" s="245">
        <v>0</v>
      </c>
      <c r="AH391" s="246" t="s">
        <v>143</v>
      </c>
      <c r="AI391" s="245">
        <v>0</v>
      </c>
      <c r="AJ391" s="246" t="s">
        <v>143</v>
      </c>
      <c r="AK391" s="245">
        <v>473</v>
      </c>
      <c r="AL391" s="246">
        <v>0.11032863849765251</v>
      </c>
      <c r="AM391" s="245">
        <v>428</v>
      </c>
      <c r="AN391" s="246">
        <v>0.71887550200803219</v>
      </c>
      <c r="AO391" s="245">
        <v>240</v>
      </c>
      <c r="AP391" s="246">
        <v>-7.3359073359073323E-2</v>
      </c>
      <c r="AQ391" s="245">
        <v>266</v>
      </c>
      <c r="AR391" s="246">
        <v>-0.13071895424836599</v>
      </c>
      <c r="AS391" s="245">
        <v>66846</v>
      </c>
      <c r="AT391" s="246">
        <v>0.2605317744672826</v>
      </c>
      <c r="AU391" s="247">
        <v>96067</v>
      </c>
      <c r="AV391" s="248">
        <v>0.19157301977127839</v>
      </c>
    </row>
    <row r="392" spans="2:48" ht="15" hidden="1" customHeight="1" outlineLevel="1">
      <c r="B392" s="244" t="s">
        <v>82</v>
      </c>
      <c r="C392" s="245">
        <v>39159</v>
      </c>
      <c r="D392" s="246">
        <v>-9.6699038084473221E-2</v>
      </c>
      <c r="E392" s="245">
        <v>2725</v>
      </c>
      <c r="F392" s="246">
        <v>2.5206922498118844E-2</v>
      </c>
      <c r="G392" s="245">
        <v>4064</v>
      </c>
      <c r="H392" s="246">
        <v>7.1729957805907185E-2</v>
      </c>
      <c r="I392" s="245">
        <v>23548</v>
      </c>
      <c r="J392" s="246">
        <v>0.25448830643013154</v>
      </c>
      <c r="K392" s="245">
        <v>9724</v>
      </c>
      <c r="L392" s="246">
        <v>0.39272414780865073</v>
      </c>
      <c r="M392" s="245">
        <v>28322</v>
      </c>
      <c r="N392" s="246">
        <v>0.31023316062176165</v>
      </c>
      <c r="O392" s="245">
        <v>0</v>
      </c>
      <c r="P392" s="246" t="s">
        <v>143</v>
      </c>
      <c r="Q392" s="245">
        <v>2324</v>
      </c>
      <c r="R392" s="246">
        <v>0.61388888888888893</v>
      </c>
      <c r="S392" s="245">
        <v>12943</v>
      </c>
      <c r="T392" s="246">
        <v>-8.9586523736600032E-3</v>
      </c>
      <c r="U392" s="245">
        <v>6938</v>
      </c>
      <c r="V392" s="246">
        <v>-2.1438645980253912E-2</v>
      </c>
      <c r="W392" s="245">
        <v>1109</v>
      </c>
      <c r="X392" s="246">
        <v>8.30078125E-2</v>
      </c>
      <c r="Y392" s="245">
        <v>2541</v>
      </c>
      <c r="Z392" s="246">
        <v>-0.14931369266822903</v>
      </c>
      <c r="AA392" s="245">
        <v>2355</v>
      </c>
      <c r="AB392" s="246">
        <v>0.20214395099540572</v>
      </c>
      <c r="AC392" s="245">
        <v>507</v>
      </c>
      <c r="AD392" s="246">
        <v>0.30670103092783507</v>
      </c>
      <c r="AE392" s="245">
        <v>642</v>
      </c>
      <c r="AF392" s="246">
        <v>-0.20248447204968945</v>
      </c>
      <c r="AG392" s="245">
        <v>0</v>
      </c>
      <c r="AH392" s="246" t="s">
        <v>143</v>
      </c>
      <c r="AI392" s="245">
        <v>0</v>
      </c>
      <c r="AJ392" s="246" t="s">
        <v>143</v>
      </c>
      <c r="AK392" s="245">
        <v>560</v>
      </c>
      <c r="AL392" s="246">
        <v>-3.6144578313253017E-2</v>
      </c>
      <c r="AM392" s="245">
        <v>1530</v>
      </c>
      <c r="AN392" s="246">
        <v>5.681222707423581</v>
      </c>
      <c r="AO392" s="245">
        <v>258</v>
      </c>
      <c r="AP392" s="246">
        <v>-6.1818181818181772E-2</v>
      </c>
      <c r="AQ392" s="245">
        <v>324</v>
      </c>
      <c r="AR392" s="246">
        <v>-7.6923076923076872E-2</v>
      </c>
      <c r="AS392" s="245">
        <v>87577</v>
      </c>
      <c r="AT392" s="246">
        <v>0.23351362010197474</v>
      </c>
      <c r="AU392" s="247">
        <v>126736</v>
      </c>
      <c r="AV392" s="248">
        <v>0.10832626433112669</v>
      </c>
    </row>
    <row r="393" spans="2:48" ht="15" hidden="1" customHeight="1" outlineLevel="1">
      <c r="B393" s="244" t="s">
        <v>81</v>
      </c>
      <c r="C393" s="245">
        <v>26482</v>
      </c>
      <c r="D393" s="246">
        <v>-8.6776079984907106E-4</v>
      </c>
      <c r="E393" s="245">
        <v>3651</v>
      </c>
      <c r="F393" s="246">
        <v>7.7284018768974949E-3</v>
      </c>
      <c r="G393" s="245">
        <v>4764</v>
      </c>
      <c r="H393" s="246">
        <v>0.168792934249264</v>
      </c>
      <c r="I393" s="245">
        <v>23658</v>
      </c>
      <c r="J393" s="246">
        <v>0.28429509798599417</v>
      </c>
      <c r="K393" s="245">
        <v>12029</v>
      </c>
      <c r="L393" s="246">
        <v>0.4120201901631646</v>
      </c>
      <c r="M393" s="245">
        <v>32714</v>
      </c>
      <c r="N393" s="246">
        <v>0.31751913008457522</v>
      </c>
      <c r="O393" s="245">
        <v>0</v>
      </c>
      <c r="P393" s="246" t="s">
        <v>143</v>
      </c>
      <c r="Q393" s="245">
        <v>3262</v>
      </c>
      <c r="R393" s="246">
        <v>1.6737704918032787</v>
      </c>
      <c r="S393" s="245">
        <v>28314</v>
      </c>
      <c r="T393" s="246">
        <v>0.30041794883571393</v>
      </c>
      <c r="U393" s="245">
        <v>13333</v>
      </c>
      <c r="V393" s="246">
        <v>0.26715453335867712</v>
      </c>
      <c r="W393" s="245">
        <v>2773</v>
      </c>
      <c r="X393" s="246">
        <v>0.44351900052056226</v>
      </c>
      <c r="Y393" s="245">
        <v>6038</v>
      </c>
      <c r="Z393" s="246">
        <v>0.44622754491017957</v>
      </c>
      <c r="AA393" s="245">
        <v>6170</v>
      </c>
      <c r="AB393" s="246">
        <v>0.19689621726479145</v>
      </c>
      <c r="AC393" s="245">
        <v>987</v>
      </c>
      <c r="AD393" s="246">
        <v>0.78804347826086962</v>
      </c>
      <c r="AE393" s="245">
        <v>832</v>
      </c>
      <c r="AF393" s="246">
        <v>-0.10537634408602148</v>
      </c>
      <c r="AG393" s="245">
        <v>0</v>
      </c>
      <c r="AH393" s="246" t="s">
        <v>143</v>
      </c>
      <c r="AI393" s="245">
        <v>0</v>
      </c>
      <c r="AJ393" s="246" t="s">
        <v>143</v>
      </c>
      <c r="AK393" s="245">
        <v>777</v>
      </c>
      <c r="AL393" s="246">
        <v>0.14264705882352935</v>
      </c>
      <c r="AM393" s="245">
        <v>931</v>
      </c>
      <c r="AN393" s="246">
        <v>1.983974358974359</v>
      </c>
      <c r="AO393" s="245">
        <v>242</v>
      </c>
      <c r="AP393" s="246">
        <v>-2.0242914979757054E-2</v>
      </c>
      <c r="AQ393" s="245">
        <v>367</v>
      </c>
      <c r="AR393" s="246">
        <v>0.18770226537216828</v>
      </c>
      <c r="AS393" s="245">
        <v>112684</v>
      </c>
      <c r="AT393" s="246">
        <v>0.31498856369322681</v>
      </c>
      <c r="AU393" s="247">
        <v>139166</v>
      </c>
      <c r="AV393" s="248">
        <v>0.2403718459495352</v>
      </c>
    </row>
    <row r="394" spans="2:48" ht="15" hidden="1" customHeight="1" outlineLevel="1">
      <c r="B394" s="244" t="s">
        <v>80</v>
      </c>
      <c r="C394" s="245">
        <v>20943</v>
      </c>
      <c r="D394" s="246">
        <v>-6.758381194069718E-2</v>
      </c>
      <c r="E394" s="245">
        <v>4010</v>
      </c>
      <c r="F394" s="246">
        <v>5.0125313283209127E-3</v>
      </c>
      <c r="G394" s="245">
        <v>4517</v>
      </c>
      <c r="H394" s="246">
        <v>-5.2851794758863591E-3</v>
      </c>
      <c r="I394" s="245">
        <v>20856</v>
      </c>
      <c r="J394" s="246">
        <v>0.20034532374100711</v>
      </c>
      <c r="K394" s="245">
        <v>9633</v>
      </c>
      <c r="L394" s="246">
        <v>0.42500000000000004</v>
      </c>
      <c r="M394" s="245">
        <v>26811</v>
      </c>
      <c r="N394" s="246">
        <v>7.5710158883004253E-2</v>
      </c>
      <c r="O394" s="245">
        <v>0</v>
      </c>
      <c r="P394" s="246" t="s">
        <v>143</v>
      </c>
      <c r="Q394" s="245">
        <v>1849</v>
      </c>
      <c r="R394" s="246">
        <v>0.33405483405483416</v>
      </c>
      <c r="S394" s="245">
        <v>25419</v>
      </c>
      <c r="T394" s="246">
        <v>0.23249612102404971</v>
      </c>
      <c r="U394" s="245">
        <v>11216</v>
      </c>
      <c r="V394" s="246">
        <v>0.14565883554647607</v>
      </c>
      <c r="W394" s="245">
        <v>2832</v>
      </c>
      <c r="X394" s="246">
        <v>1.017094017094017</v>
      </c>
      <c r="Y394" s="245">
        <v>5527</v>
      </c>
      <c r="Z394" s="246">
        <v>0.37316770186335413</v>
      </c>
      <c r="AA394" s="245">
        <v>5844</v>
      </c>
      <c r="AB394" s="246">
        <v>8.1221091581868743E-2</v>
      </c>
      <c r="AC394" s="245">
        <v>852</v>
      </c>
      <c r="AD394" s="246">
        <v>0.55758683729433267</v>
      </c>
      <c r="AE394" s="245">
        <v>908</v>
      </c>
      <c r="AF394" s="246">
        <v>-0.21993127147766323</v>
      </c>
      <c r="AG394" s="245">
        <v>0</v>
      </c>
      <c r="AH394" s="246" t="s">
        <v>143</v>
      </c>
      <c r="AI394" s="245">
        <v>0</v>
      </c>
      <c r="AJ394" s="246" t="s">
        <v>143</v>
      </c>
      <c r="AK394" s="245">
        <v>726</v>
      </c>
      <c r="AL394" s="246">
        <v>-0.13365155131264916</v>
      </c>
      <c r="AM394" s="245">
        <v>422</v>
      </c>
      <c r="AN394" s="246">
        <v>0.75103734439834025</v>
      </c>
      <c r="AO394" s="245">
        <v>224</v>
      </c>
      <c r="AP394" s="246">
        <v>-0.48505747126436782</v>
      </c>
      <c r="AQ394" s="245">
        <v>236</v>
      </c>
      <c r="AR394" s="246">
        <v>-0.20805369127516782</v>
      </c>
      <c r="AS394" s="245">
        <v>96591</v>
      </c>
      <c r="AT394" s="246">
        <v>0.16087975482242656</v>
      </c>
      <c r="AU394" s="247">
        <v>117534</v>
      </c>
      <c r="AV394" s="248">
        <v>0.11231616603259331</v>
      </c>
    </row>
    <row r="395" spans="2:48" ht="15" hidden="1" customHeight="1" outlineLevel="1">
      <c r="B395" s="244" t="s">
        <v>79</v>
      </c>
      <c r="C395" s="245">
        <v>18727</v>
      </c>
      <c r="D395" s="246">
        <v>-0.12059168818971588</v>
      </c>
      <c r="E395" s="245">
        <v>4356</v>
      </c>
      <c r="F395" s="246">
        <v>-8.9084065244667499E-2</v>
      </c>
      <c r="G395" s="245">
        <v>5309</v>
      </c>
      <c r="H395" s="246">
        <v>0.11393201846412082</v>
      </c>
      <c r="I395" s="245">
        <v>25212</v>
      </c>
      <c r="J395" s="246">
        <v>-1.1952815769878944E-2</v>
      </c>
      <c r="K395" s="245">
        <v>6452</v>
      </c>
      <c r="L395" s="246">
        <v>0.55544840887174551</v>
      </c>
      <c r="M395" s="245">
        <v>32550</v>
      </c>
      <c r="N395" s="246">
        <v>0.33989215000205819</v>
      </c>
      <c r="O395" s="245">
        <v>0</v>
      </c>
      <c r="P395" s="246" t="s">
        <v>143</v>
      </c>
      <c r="Q395" s="245">
        <v>2211</v>
      </c>
      <c r="R395" s="246">
        <v>0.35727440147329648</v>
      </c>
      <c r="S395" s="245">
        <v>31655</v>
      </c>
      <c r="T395" s="246">
        <v>0.27333065164923576</v>
      </c>
      <c r="U395" s="245">
        <v>14330</v>
      </c>
      <c r="V395" s="246">
        <v>0.26266631421270592</v>
      </c>
      <c r="W395" s="245">
        <v>3659</v>
      </c>
      <c r="X395" s="246">
        <v>0.65865820489573879</v>
      </c>
      <c r="Y395" s="245">
        <v>5643</v>
      </c>
      <c r="Z395" s="246">
        <v>7.2405929304447003E-2</v>
      </c>
      <c r="AA395" s="245">
        <v>8023</v>
      </c>
      <c r="AB395" s="246">
        <v>0.3276518285619725</v>
      </c>
      <c r="AC395" s="245">
        <v>1001</v>
      </c>
      <c r="AD395" s="246">
        <v>0.77168141592920358</v>
      </c>
      <c r="AE395" s="245">
        <v>1276</v>
      </c>
      <c r="AF395" s="246">
        <v>-0.13491525423728812</v>
      </c>
      <c r="AG395" s="245">
        <v>0</v>
      </c>
      <c r="AH395" s="246" t="s">
        <v>143</v>
      </c>
      <c r="AI395" s="245">
        <v>0</v>
      </c>
      <c r="AJ395" s="246" t="s">
        <v>143</v>
      </c>
      <c r="AK395" s="245">
        <v>1124</v>
      </c>
      <c r="AL395" s="246">
        <v>0.1041257367387034</v>
      </c>
      <c r="AM395" s="245">
        <v>308</v>
      </c>
      <c r="AN395" s="246">
        <v>-3.1446540880503138E-2</v>
      </c>
      <c r="AO395" s="245">
        <v>305</v>
      </c>
      <c r="AP395" s="246">
        <v>-0.25609756097560976</v>
      </c>
      <c r="AQ395" s="245">
        <v>399</v>
      </c>
      <c r="AR395" s="246">
        <v>0.35714285714285721</v>
      </c>
      <c r="AS395" s="245">
        <v>112301</v>
      </c>
      <c r="AT395" s="246">
        <v>0.19286412304554723</v>
      </c>
      <c r="AU395" s="247">
        <v>131028</v>
      </c>
      <c r="AV395" s="248">
        <v>0.13504101733382989</v>
      </c>
    </row>
    <row r="396" spans="2:48" collapsed="1">
      <c r="B396" s="257">
        <v>1982</v>
      </c>
      <c r="C396" s="258">
        <v>397691</v>
      </c>
      <c r="D396" s="259">
        <v>-9.4161915673380725E-2</v>
      </c>
      <c r="E396" s="258">
        <v>31359</v>
      </c>
      <c r="F396" s="259">
        <v>-0.19931060896208352</v>
      </c>
      <c r="G396" s="258">
        <v>51770</v>
      </c>
      <c r="H396" s="259">
        <v>-2.5065441328788518E-2</v>
      </c>
      <c r="I396" s="258">
        <v>243876</v>
      </c>
      <c r="J396" s="259">
        <v>0.15912850054183547</v>
      </c>
      <c r="K396" s="258">
        <v>88122</v>
      </c>
      <c r="L396" s="259">
        <v>0.17855853205119643</v>
      </c>
      <c r="M396" s="258">
        <v>412372</v>
      </c>
      <c r="N396" s="259">
        <v>0.19143403618460964</v>
      </c>
      <c r="O396" s="258">
        <v>0</v>
      </c>
      <c r="P396" s="259" t="s">
        <v>143</v>
      </c>
      <c r="Q396" s="258">
        <v>27154</v>
      </c>
      <c r="R396" s="259">
        <v>0.31560077519379837</v>
      </c>
      <c r="S396" s="258">
        <v>165305</v>
      </c>
      <c r="T396" s="259">
        <v>0.17973037588940977</v>
      </c>
      <c r="U396" s="258">
        <v>76703</v>
      </c>
      <c r="V396" s="259">
        <v>0.11553396646257208</v>
      </c>
      <c r="W396" s="258">
        <v>19558</v>
      </c>
      <c r="X396" s="259">
        <v>0.52689515184635805</v>
      </c>
      <c r="Y396" s="258">
        <v>32934</v>
      </c>
      <c r="Z396" s="259">
        <v>0.17386655260906747</v>
      </c>
      <c r="AA396" s="258">
        <v>36110</v>
      </c>
      <c r="AB396" s="259">
        <v>0.18405089025150012</v>
      </c>
      <c r="AC396" s="258">
        <v>6608</v>
      </c>
      <c r="AD396" s="259">
        <v>-0.12325859095130687</v>
      </c>
      <c r="AE396" s="258">
        <v>8134</v>
      </c>
      <c r="AF396" s="259">
        <v>-0.1161577746387048</v>
      </c>
      <c r="AG396" s="258">
        <v>0</v>
      </c>
      <c r="AH396" s="259" t="s">
        <v>143</v>
      </c>
      <c r="AI396" s="258">
        <v>0</v>
      </c>
      <c r="AJ396" s="259" t="s">
        <v>143</v>
      </c>
      <c r="AK396" s="258">
        <v>8396</v>
      </c>
      <c r="AL396" s="259">
        <v>-0.14865138917055365</v>
      </c>
      <c r="AM396" s="258">
        <v>6129</v>
      </c>
      <c r="AN396" s="259">
        <v>0.59734167318217368</v>
      </c>
      <c r="AO396" s="258">
        <v>4833</v>
      </c>
      <c r="AP396" s="259">
        <v>5.6162587412587506E-2</v>
      </c>
      <c r="AQ396" s="258">
        <v>6788</v>
      </c>
      <c r="AR396" s="259">
        <v>0.59417566932832311</v>
      </c>
      <c r="AS396" s="258">
        <v>1061761</v>
      </c>
      <c r="AT396" s="259">
        <v>0.14838481497865486</v>
      </c>
      <c r="AU396" s="260">
        <v>1459452</v>
      </c>
      <c r="AV396" s="261">
        <v>7.0293341155764244E-2</v>
      </c>
    </row>
    <row r="397" spans="2:48" ht="15" hidden="1" customHeight="1" outlineLevel="1">
      <c r="B397" s="244" t="s">
        <v>90</v>
      </c>
      <c r="C397" s="245">
        <v>25542</v>
      </c>
      <c r="D397" s="246">
        <v>-3.312261044024678E-2</v>
      </c>
      <c r="E397" s="245">
        <v>2846</v>
      </c>
      <c r="F397" s="246">
        <v>-7.9262374636040134E-2</v>
      </c>
      <c r="G397" s="245">
        <v>5385</v>
      </c>
      <c r="H397" s="246">
        <v>0.41561514195583604</v>
      </c>
      <c r="I397" s="245">
        <v>27148</v>
      </c>
      <c r="J397" s="246">
        <v>0.37284450063211128</v>
      </c>
      <c r="K397" s="245">
        <v>5451</v>
      </c>
      <c r="L397" s="246">
        <v>0.5350605463249789</v>
      </c>
      <c r="M397" s="245">
        <v>31841</v>
      </c>
      <c r="N397" s="246">
        <v>0.42612084023827657</v>
      </c>
      <c r="O397" s="245">
        <v>0</v>
      </c>
      <c r="P397" s="246" t="s">
        <v>143</v>
      </c>
      <c r="Q397" s="245">
        <v>2584</v>
      </c>
      <c r="R397" s="246">
        <v>0.23873441994247369</v>
      </c>
      <c r="S397" s="245">
        <v>26147</v>
      </c>
      <c r="T397" s="246">
        <v>0.443230115361263</v>
      </c>
      <c r="U397" s="245">
        <v>12487</v>
      </c>
      <c r="V397" s="246">
        <v>0.53516105237275635</v>
      </c>
      <c r="W397" s="245">
        <v>2937</v>
      </c>
      <c r="X397" s="246">
        <v>1.1083991385498924</v>
      </c>
      <c r="Y397" s="245">
        <v>4901</v>
      </c>
      <c r="Z397" s="246">
        <v>0.22801302931596101</v>
      </c>
      <c r="AA397" s="245">
        <v>5822</v>
      </c>
      <c r="AB397" s="246">
        <v>0.26592737551641665</v>
      </c>
      <c r="AC397" s="245">
        <v>1578</v>
      </c>
      <c r="AD397" s="246">
        <v>1.9495327102803737</v>
      </c>
      <c r="AE397" s="245">
        <v>989</v>
      </c>
      <c r="AF397" s="246">
        <v>3.235908141962418E-2</v>
      </c>
      <c r="AG397" s="245">
        <v>0</v>
      </c>
      <c r="AH397" s="246" t="s">
        <v>143</v>
      </c>
      <c r="AI397" s="245">
        <v>0</v>
      </c>
      <c r="AJ397" s="246" t="s">
        <v>143</v>
      </c>
      <c r="AK397" s="245">
        <v>1136</v>
      </c>
      <c r="AL397" s="246">
        <v>7.1698113207547154E-2</v>
      </c>
      <c r="AM397" s="245">
        <v>339</v>
      </c>
      <c r="AN397" s="246">
        <v>0.13377926421404673</v>
      </c>
      <c r="AO397" s="245">
        <v>320</v>
      </c>
      <c r="AP397" s="246">
        <v>-5.3254437869822535E-2</v>
      </c>
      <c r="AQ397" s="245">
        <v>414</v>
      </c>
      <c r="AR397" s="246">
        <v>-0.13929313929313925</v>
      </c>
      <c r="AS397" s="245">
        <v>106304</v>
      </c>
      <c r="AT397" s="246">
        <v>0.38894115187624134</v>
      </c>
      <c r="AU397" s="247">
        <v>131846</v>
      </c>
      <c r="AV397" s="248">
        <v>0.28064262333297729</v>
      </c>
    </row>
    <row r="398" spans="2:48" ht="15" hidden="1" customHeight="1" outlineLevel="1">
      <c r="B398" s="244" t="s">
        <v>89</v>
      </c>
      <c r="C398" s="245">
        <v>27687</v>
      </c>
      <c r="D398" s="246">
        <v>0.21020194072908471</v>
      </c>
      <c r="E398" s="245">
        <v>2818</v>
      </c>
      <c r="F398" s="246">
        <v>0.18155136268343819</v>
      </c>
      <c r="G398" s="245">
        <v>6191</v>
      </c>
      <c r="H398" s="246">
        <v>1.0251880929015376</v>
      </c>
      <c r="I398" s="245">
        <v>25475</v>
      </c>
      <c r="J398" s="246">
        <v>0.32461522462562398</v>
      </c>
      <c r="K398" s="245">
        <v>4588</v>
      </c>
      <c r="L398" s="246">
        <v>0.75785440613026811</v>
      </c>
      <c r="M398" s="245">
        <v>33820</v>
      </c>
      <c r="N398" s="246">
        <v>0.48574440978781364</v>
      </c>
      <c r="O398" s="245">
        <v>0</v>
      </c>
      <c r="P398" s="246" t="s">
        <v>143</v>
      </c>
      <c r="Q398" s="245">
        <v>1808</v>
      </c>
      <c r="R398" s="246">
        <v>1.2102689486552567</v>
      </c>
      <c r="S398" s="245">
        <v>23556</v>
      </c>
      <c r="T398" s="246">
        <v>0.21604460275669823</v>
      </c>
      <c r="U398" s="245">
        <v>11722</v>
      </c>
      <c r="V398" s="246">
        <v>0.21547075902115309</v>
      </c>
      <c r="W398" s="245">
        <v>1946</v>
      </c>
      <c r="X398" s="246">
        <v>-4.8410757946210303E-2</v>
      </c>
      <c r="Y398" s="245">
        <v>5109</v>
      </c>
      <c r="Z398" s="246">
        <v>0.71327967806841053</v>
      </c>
      <c r="AA398" s="245">
        <v>4779</v>
      </c>
      <c r="AB398" s="246">
        <v>1.6808510638297802E-2</v>
      </c>
      <c r="AC398" s="245">
        <v>2145</v>
      </c>
      <c r="AD398" s="246">
        <v>4.2962962962962967</v>
      </c>
      <c r="AE398" s="245">
        <v>1113</v>
      </c>
      <c r="AF398" s="246">
        <v>0.1993534482758621</v>
      </c>
      <c r="AG398" s="245">
        <v>0</v>
      </c>
      <c r="AH398" s="246" t="s">
        <v>143</v>
      </c>
      <c r="AI398" s="245">
        <v>0</v>
      </c>
      <c r="AJ398" s="246" t="s">
        <v>143</v>
      </c>
      <c r="AK398" s="245">
        <v>854</v>
      </c>
      <c r="AL398" s="246">
        <v>-0.40940525587828491</v>
      </c>
      <c r="AM398" s="245">
        <v>341</v>
      </c>
      <c r="AN398" s="246">
        <v>1.0297619047619047</v>
      </c>
      <c r="AO398" s="245">
        <v>330</v>
      </c>
      <c r="AP398" s="246">
        <v>0.49321266968325794</v>
      </c>
      <c r="AQ398" s="245">
        <v>457</v>
      </c>
      <c r="AR398" s="246">
        <v>0.88065843621399176</v>
      </c>
      <c r="AS398" s="245">
        <v>103580</v>
      </c>
      <c r="AT398" s="246">
        <v>0.40506517994004265</v>
      </c>
      <c r="AU398" s="247">
        <v>131267</v>
      </c>
      <c r="AV398" s="248">
        <v>0.35891383790386855</v>
      </c>
    </row>
    <row r="399" spans="2:48" ht="15" hidden="1" customHeight="1" outlineLevel="1">
      <c r="B399" s="244" t="s">
        <v>88</v>
      </c>
      <c r="C399" s="245">
        <v>39845</v>
      </c>
      <c r="D399" s="246">
        <v>0.31475615389691813</v>
      </c>
      <c r="E399" s="245">
        <v>5635</v>
      </c>
      <c r="F399" s="246">
        <v>1.9151577858251421</v>
      </c>
      <c r="G399" s="245">
        <v>3930</v>
      </c>
      <c r="H399" s="246">
        <v>0.22201492537313428</v>
      </c>
      <c r="I399" s="245">
        <v>17499</v>
      </c>
      <c r="J399" s="246">
        <v>0.68324355521354363</v>
      </c>
      <c r="K399" s="245">
        <v>6812</v>
      </c>
      <c r="L399" s="246">
        <v>0.91402079235740374</v>
      </c>
      <c r="M399" s="245">
        <v>35240</v>
      </c>
      <c r="N399" s="246">
        <v>0.22915940006975943</v>
      </c>
      <c r="O399" s="245">
        <v>0</v>
      </c>
      <c r="P399" s="246" t="s">
        <v>143</v>
      </c>
      <c r="Q399" s="245">
        <v>2251</v>
      </c>
      <c r="R399" s="246">
        <v>1.0224618149146449</v>
      </c>
      <c r="S399" s="245">
        <v>9029</v>
      </c>
      <c r="T399" s="246">
        <v>0.22377338031986982</v>
      </c>
      <c r="U399" s="245">
        <v>5359</v>
      </c>
      <c r="V399" s="246">
        <v>0.32615689185845098</v>
      </c>
      <c r="W399" s="245">
        <v>1105</v>
      </c>
      <c r="X399" s="246">
        <v>1.3814655172413794</v>
      </c>
      <c r="Y399" s="245">
        <v>1344</v>
      </c>
      <c r="Z399" s="246">
        <v>-0.29707112970711302</v>
      </c>
      <c r="AA399" s="245">
        <v>1221</v>
      </c>
      <c r="AB399" s="246">
        <v>0.27055150884495327</v>
      </c>
      <c r="AC399" s="245">
        <v>489</v>
      </c>
      <c r="AD399" s="246">
        <v>0.62458471760797352</v>
      </c>
      <c r="AE399" s="245">
        <v>528</v>
      </c>
      <c r="AF399" s="246">
        <v>1.4558139534883723</v>
      </c>
      <c r="AG399" s="245">
        <v>0</v>
      </c>
      <c r="AH399" s="246" t="s">
        <v>143</v>
      </c>
      <c r="AI399" s="245">
        <v>0</v>
      </c>
      <c r="AJ399" s="246" t="s">
        <v>143</v>
      </c>
      <c r="AK399" s="245">
        <v>1267</v>
      </c>
      <c r="AL399" s="246">
        <v>0.865979381443299</v>
      </c>
      <c r="AM399" s="245">
        <v>287</v>
      </c>
      <c r="AN399" s="246">
        <v>0.88815789473684204</v>
      </c>
      <c r="AO399" s="245">
        <v>523</v>
      </c>
      <c r="AP399" s="246">
        <v>0.4289617486338797</v>
      </c>
      <c r="AQ399" s="245">
        <v>382</v>
      </c>
      <c r="AR399" s="246">
        <v>-0.18025751072961371</v>
      </c>
      <c r="AS399" s="245">
        <v>83964</v>
      </c>
      <c r="AT399" s="246">
        <v>0.43395839737678044</v>
      </c>
      <c r="AU399" s="247">
        <v>123809</v>
      </c>
      <c r="AV399" s="248">
        <v>0.39330407382399279</v>
      </c>
    </row>
    <row r="400" spans="2:48" ht="15" hidden="1" customHeight="1" outlineLevel="1">
      <c r="B400" s="244" t="s">
        <v>87</v>
      </c>
      <c r="C400" s="245">
        <v>50075</v>
      </c>
      <c r="D400" s="246">
        <v>0.10280353249498986</v>
      </c>
      <c r="E400" s="245">
        <v>2993</v>
      </c>
      <c r="F400" s="246">
        <v>0.84071340713407139</v>
      </c>
      <c r="G400" s="245">
        <v>3520</v>
      </c>
      <c r="H400" s="246">
        <v>0.24601769911504423</v>
      </c>
      <c r="I400" s="245">
        <v>13168</v>
      </c>
      <c r="J400" s="246">
        <v>0.59264634736332855</v>
      </c>
      <c r="K400" s="245">
        <v>6343</v>
      </c>
      <c r="L400" s="246">
        <v>0.89626307922272042</v>
      </c>
      <c r="M400" s="245">
        <v>32814</v>
      </c>
      <c r="N400" s="246">
        <v>-2.6752876972357287E-2</v>
      </c>
      <c r="O400" s="245">
        <v>0</v>
      </c>
      <c r="P400" s="246" t="s">
        <v>143</v>
      </c>
      <c r="Q400" s="245">
        <v>1669</v>
      </c>
      <c r="R400" s="246">
        <v>0.21824817518248185</v>
      </c>
      <c r="S400" s="245">
        <v>172</v>
      </c>
      <c r="T400" s="246">
        <v>-0.79474940334128874</v>
      </c>
      <c r="U400" s="245">
        <v>65</v>
      </c>
      <c r="V400" s="246">
        <v>0.32653061224489788</v>
      </c>
      <c r="W400" s="245">
        <v>15</v>
      </c>
      <c r="X400" s="246">
        <v>-0.70588235294117641</v>
      </c>
      <c r="Y400" s="245">
        <v>76</v>
      </c>
      <c r="Z400" s="246">
        <v>-0.89546079779917465</v>
      </c>
      <c r="AA400" s="245">
        <v>16</v>
      </c>
      <c r="AB400" s="246">
        <v>0.45454545454545459</v>
      </c>
      <c r="AC400" s="245">
        <v>252</v>
      </c>
      <c r="AD400" s="246">
        <v>0.18309859154929575</v>
      </c>
      <c r="AE400" s="245">
        <v>493</v>
      </c>
      <c r="AF400" s="246">
        <v>0.56507936507936507</v>
      </c>
      <c r="AG400" s="245">
        <v>0</v>
      </c>
      <c r="AH400" s="246" t="s">
        <v>143</v>
      </c>
      <c r="AI400" s="245">
        <v>0</v>
      </c>
      <c r="AJ400" s="246" t="s">
        <v>143</v>
      </c>
      <c r="AK400" s="245">
        <v>1011</v>
      </c>
      <c r="AL400" s="246">
        <v>0.91477272727272729</v>
      </c>
      <c r="AM400" s="245">
        <v>215</v>
      </c>
      <c r="AN400" s="246">
        <v>2.8708133971291794E-2</v>
      </c>
      <c r="AO400" s="245">
        <v>567</v>
      </c>
      <c r="AP400" s="246">
        <v>8.8967971530249379E-3</v>
      </c>
      <c r="AQ400" s="245">
        <v>413</v>
      </c>
      <c r="AR400" s="246">
        <v>-0.28048780487804881</v>
      </c>
      <c r="AS400" s="245">
        <v>63684</v>
      </c>
      <c r="AT400" s="246">
        <v>0.16819224066770611</v>
      </c>
      <c r="AU400" s="247">
        <v>113759</v>
      </c>
      <c r="AV400" s="248">
        <v>0.13847801285002292</v>
      </c>
    </row>
    <row r="401" spans="2:48" ht="15" hidden="1" customHeight="1" outlineLevel="1">
      <c r="B401" s="244" t="s">
        <v>86</v>
      </c>
      <c r="C401" s="245">
        <v>70219</v>
      </c>
      <c r="D401" s="246">
        <v>0.22818463260630018</v>
      </c>
      <c r="E401" s="245">
        <v>2689</v>
      </c>
      <c r="F401" s="246">
        <v>0.37123916369199383</v>
      </c>
      <c r="G401" s="245">
        <v>4930</v>
      </c>
      <c r="H401" s="246">
        <v>0.57306955966815565</v>
      </c>
      <c r="I401" s="245">
        <v>10997</v>
      </c>
      <c r="J401" s="246">
        <v>0.45559232296492391</v>
      </c>
      <c r="K401" s="245">
        <v>8280</v>
      </c>
      <c r="L401" s="246">
        <v>0.29536921151439288</v>
      </c>
      <c r="M401" s="245">
        <v>33912</v>
      </c>
      <c r="N401" s="246">
        <v>5.9922871551467694E-3</v>
      </c>
      <c r="O401" s="245">
        <v>0</v>
      </c>
      <c r="P401" s="246" t="s">
        <v>143</v>
      </c>
      <c r="Q401" s="245">
        <v>2828</v>
      </c>
      <c r="R401" s="246">
        <v>0.82569399612653327</v>
      </c>
      <c r="S401" s="245">
        <v>140</v>
      </c>
      <c r="T401" s="246">
        <v>-0.78819969742813922</v>
      </c>
      <c r="U401" s="245">
        <v>54</v>
      </c>
      <c r="V401" s="246">
        <v>3.8461538461538547E-2</v>
      </c>
      <c r="W401" s="245">
        <v>33</v>
      </c>
      <c r="X401" s="246">
        <v>3.125E-2</v>
      </c>
      <c r="Y401" s="245">
        <v>35</v>
      </c>
      <c r="Z401" s="246">
        <v>-0.93705035971223016</v>
      </c>
      <c r="AA401" s="245">
        <v>18</v>
      </c>
      <c r="AB401" s="246">
        <v>-0.1428571428571429</v>
      </c>
      <c r="AC401" s="245">
        <v>253</v>
      </c>
      <c r="AD401" s="246">
        <v>-6.2962962962962998E-2</v>
      </c>
      <c r="AE401" s="245">
        <v>442</v>
      </c>
      <c r="AF401" s="246">
        <v>1.554913294797688</v>
      </c>
      <c r="AG401" s="245">
        <v>0</v>
      </c>
      <c r="AH401" s="246" t="s">
        <v>143</v>
      </c>
      <c r="AI401" s="245">
        <v>0</v>
      </c>
      <c r="AJ401" s="246" t="s">
        <v>143</v>
      </c>
      <c r="AK401" s="245">
        <v>1031</v>
      </c>
      <c r="AL401" s="246">
        <v>0.59597523219814241</v>
      </c>
      <c r="AM401" s="245">
        <v>641</v>
      </c>
      <c r="AN401" s="246">
        <v>4.8272727272727272</v>
      </c>
      <c r="AO401" s="245">
        <v>401</v>
      </c>
      <c r="AP401" s="246">
        <v>-0.3479674796747968</v>
      </c>
      <c r="AQ401" s="245">
        <v>493</v>
      </c>
      <c r="AR401" s="246">
        <v>-8.3643122676579917E-2</v>
      </c>
      <c r="AS401" s="245">
        <v>67065</v>
      </c>
      <c r="AT401" s="246">
        <v>0.16937804048752425</v>
      </c>
      <c r="AU401" s="247">
        <v>137284</v>
      </c>
      <c r="AV401" s="248">
        <v>0.19873563619852597</v>
      </c>
    </row>
    <row r="402" spans="2:48" ht="15" hidden="1" customHeight="1" outlineLevel="1">
      <c r="B402" s="244" t="s">
        <v>85</v>
      </c>
      <c r="C402" s="245">
        <v>48541</v>
      </c>
      <c r="D402" s="246">
        <v>9.5906802429277738E-2</v>
      </c>
      <c r="E402" s="245">
        <v>3129</v>
      </c>
      <c r="F402" s="246">
        <v>0.19655831739961749</v>
      </c>
      <c r="G402" s="245">
        <v>6805</v>
      </c>
      <c r="H402" s="246">
        <v>-3.3684827182191013E-3</v>
      </c>
      <c r="I402" s="245">
        <v>12009</v>
      </c>
      <c r="J402" s="246">
        <v>0.39202503767242369</v>
      </c>
      <c r="K402" s="245">
        <v>6147</v>
      </c>
      <c r="L402" s="246">
        <v>0.8942989214175654</v>
      </c>
      <c r="M402" s="245">
        <v>32225</v>
      </c>
      <c r="N402" s="246">
        <v>-3.0447994704696613E-2</v>
      </c>
      <c r="O402" s="245">
        <v>0</v>
      </c>
      <c r="P402" s="246" t="s">
        <v>143</v>
      </c>
      <c r="Q402" s="245">
        <v>1176</v>
      </c>
      <c r="R402" s="246">
        <v>8.5106382978716866E-4</v>
      </c>
      <c r="S402" s="245">
        <v>243</v>
      </c>
      <c r="T402" s="246">
        <v>-0.75025693730729703</v>
      </c>
      <c r="U402" s="245">
        <v>136</v>
      </c>
      <c r="V402" s="246">
        <v>3.387096774193548</v>
      </c>
      <c r="W402" s="245">
        <v>50</v>
      </c>
      <c r="X402" s="246">
        <v>0.47058823529411775</v>
      </c>
      <c r="Y402" s="245">
        <v>42</v>
      </c>
      <c r="Z402" s="246">
        <v>-0.95280898876404496</v>
      </c>
      <c r="AA402" s="245">
        <v>15</v>
      </c>
      <c r="AB402" s="246">
        <v>-0.16666666666666663</v>
      </c>
      <c r="AC402" s="245">
        <v>208</v>
      </c>
      <c r="AD402" s="246">
        <v>-9.52380952380949E-3</v>
      </c>
      <c r="AE402" s="245">
        <v>504</v>
      </c>
      <c r="AF402" s="246">
        <v>1.3551401869158877</v>
      </c>
      <c r="AG402" s="245">
        <v>0</v>
      </c>
      <c r="AH402" s="246" t="s">
        <v>143</v>
      </c>
      <c r="AI402" s="245">
        <v>0</v>
      </c>
      <c r="AJ402" s="246" t="s">
        <v>143</v>
      </c>
      <c r="AK402" s="245">
        <v>546</v>
      </c>
      <c r="AL402" s="246">
        <v>0.15677966101694918</v>
      </c>
      <c r="AM402" s="245">
        <v>486</v>
      </c>
      <c r="AN402" s="246">
        <v>2.3986013986013988</v>
      </c>
      <c r="AO402" s="245">
        <v>474</v>
      </c>
      <c r="AP402" s="246">
        <v>4.1758241758241832E-2</v>
      </c>
      <c r="AQ402" s="245">
        <v>282</v>
      </c>
      <c r="AR402" s="246">
        <v>-0.3705357142857143</v>
      </c>
      <c r="AS402" s="245">
        <v>64317</v>
      </c>
      <c r="AT402" s="246">
        <v>9.6381023813988387E-2</v>
      </c>
      <c r="AU402" s="247">
        <v>112858</v>
      </c>
      <c r="AV402" s="248">
        <v>9.617700765375492E-2</v>
      </c>
    </row>
    <row r="403" spans="2:48" ht="15" hidden="1" customHeight="1" outlineLevel="1">
      <c r="B403" s="244" t="s">
        <v>84</v>
      </c>
      <c r="C403" s="245">
        <v>35918</v>
      </c>
      <c r="D403" s="246">
        <v>0.14152232639440654</v>
      </c>
      <c r="E403" s="245">
        <v>2019</v>
      </c>
      <c r="F403" s="246">
        <v>0.96400778210116722</v>
      </c>
      <c r="G403" s="245">
        <v>2799</v>
      </c>
      <c r="H403" s="246">
        <v>9.3359374999999911E-2</v>
      </c>
      <c r="I403" s="245">
        <v>9980</v>
      </c>
      <c r="J403" s="246">
        <v>0.81751957749043891</v>
      </c>
      <c r="K403" s="245">
        <v>3888</v>
      </c>
      <c r="L403" s="246">
        <v>2.7755749405233843E-2</v>
      </c>
      <c r="M403" s="245">
        <v>26567</v>
      </c>
      <c r="N403" s="246">
        <v>8.4234583520385264E-2</v>
      </c>
      <c r="O403" s="245">
        <v>0</v>
      </c>
      <c r="P403" s="246" t="s">
        <v>143</v>
      </c>
      <c r="Q403" s="245">
        <v>1362</v>
      </c>
      <c r="R403" s="246">
        <v>0.20851818988464954</v>
      </c>
      <c r="S403" s="245">
        <v>177</v>
      </c>
      <c r="T403" s="246">
        <v>-0.69949066213921895</v>
      </c>
      <c r="U403" s="245">
        <v>85</v>
      </c>
      <c r="V403" s="246">
        <v>0.1333333333333333</v>
      </c>
      <c r="W403" s="245">
        <v>42</v>
      </c>
      <c r="X403" s="246">
        <v>2</v>
      </c>
      <c r="Y403" s="245">
        <v>39</v>
      </c>
      <c r="Z403" s="246">
        <v>-0.92121212121212126</v>
      </c>
      <c r="AA403" s="245">
        <v>11</v>
      </c>
      <c r="AB403" s="246">
        <v>1.2000000000000002</v>
      </c>
      <c r="AC403" s="245">
        <v>186</v>
      </c>
      <c r="AD403" s="246">
        <v>0.24832214765100669</v>
      </c>
      <c r="AE403" s="245">
        <v>333</v>
      </c>
      <c r="AF403" s="246">
        <v>1.3450704225352115</v>
      </c>
      <c r="AG403" s="245">
        <v>0</v>
      </c>
      <c r="AH403" s="246" t="s">
        <v>143</v>
      </c>
      <c r="AI403" s="245">
        <v>0</v>
      </c>
      <c r="AJ403" s="246" t="s">
        <v>143</v>
      </c>
      <c r="AK403" s="245">
        <v>474</v>
      </c>
      <c r="AL403" s="246">
        <v>-5.3892215568862256E-2</v>
      </c>
      <c r="AM403" s="245">
        <v>179</v>
      </c>
      <c r="AN403" s="246">
        <v>-4.7872340425531901E-2</v>
      </c>
      <c r="AO403" s="245">
        <v>335</v>
      </c>
      <c r="AP403" s="246">
        <v>0.48230088495575218</v>
      </c>
      <c r="AQ403" s="245">
        <v>259</v>
      </c>
      <c r="AR403" s="246">
        <v>-6.498194945848379E-2</v>
      </c>
      <c r="AS403" s="245">
        <v>48586</v>
      </c>
      <c r="AT403" s="246">
        <v>0.19725980138488453</v>
      </c>
      <c r="AU403" s="247">
        <v>84504</v>
      </c>
      <c r="AV403" s="248">
        <v>0.17291730283430029</v>
      </c>
    </row>
    <row r="404" spans="2:48" ht="15" hidden="1" customHeight="1" outlineLevel="1">
      <c r="B404" s="244" t="s">
        <v>83</v>
      </c>
      <c r="C404" s="245">
        <v>27592</v>
      </c>
      <c r="D404" s="246">
        <v>2.120729856767456E-2</v>
      </c>
      <c r="E404" s="245">
        <v>1983</v>
      </c>
      <c r="F404" s="246">
        <v>0.28349514563106792</v>
      </c>
      <c r="G404" s="245">
        <v>2366</v>
      </c>
      <c r="H404" s="246">
        <v>-8.9649865332820267E-2</v>
      </c>
      <c r="I404" s="245">
        <v>14036</v>
      </c>
      <c r="J404" s="246">
        <v>0.53768624014022781</v>
      </c>
      <c r="K404" s="245">
        <v>6853</v>
      </c>
      <c r="L404" s="246">
        <v>0.4179598593006415</v>
      </c>
      <c r="M404" s="245">
        <v>24032</v>
      </c>
      <c r="N404" s="246">
        <v>-3.4316483163224332E-2</v>
      </c>
      <c r="O404" s="245">
        <v>0</v>
      </c>
      <c r="P404" s="246" t="s">
        <v>143</v>
      </c>
      <c r="Q404" s="245">
        <v>1287</v>
      </c>
      <c r="R404" s="246">
        <v>0.39891304347826084</v>
      </c>
      <c r="S404" s="245">
        <v>340</v>
      </c>
      <c r="T404" s="246">
        <v>-0.52777777777777779</v>
      </c>
      <c r="U404" s="245">
        <v>100</v>
      </c>
      <c r="V404" s="246">
        <v>1.5641025641025643</v>
      </c>
      <c r="W404" s="245">
        <v>126</v>
      </c>
      <c r="X404" s="246">
        <v>11.6</v>
      </c>
      <c r="Y404" s="245">
        <v>61</v>
      </c>
      <c r="Z404" s="246">
        <v>-0.90557275541795668</v>
      </c>
      <c r="AA404" s="245">
        <v>53</v>
      </c>
      <c r="AB404" s="246">
        <v>1.1200000000000001</v>
      </c>
      <c r="AC404" s="245">
        <v>374</v>
      </c>
      <c r="AD404" s="246">
        <v>0.57805907172995785</v>
      </c>
      <c r="AE404" s="245">
        <v>427</v>
      </c>
      <c r="AF404" s="246">
        <v>0.99532710280373826</v>
      </c>
      <c r="AG404" s="245">
        <v>0</v>
      </c>
      <c r="AH404" s="246" t="s">
        <v>143</v>
      </c>
      <c r="AI404" s="245">
        <v>0</v>
      </c>
      <c r="AJ404" s="246" t="s">
        <v>143</v>
      </c>
      <c r="AK404" s="245">
        <v>426</v>
      </c>
      <c r="AL404" s="246">
        <v>-1.1600928074245953E-2</v>
      </c>
      <c r="AM404" s="245">
        <v>249</v>
      </c>
      <c r="AN404" s="246">
        <v>0.43103448275862077</v>
      </c>
      <c r="AO404" s="245">
        <v>259</v>
      </c>
      <c r="AP404" s="246">
        <v>0.18807339449541294</v>
      </c>
      <c r="AQ404" s="245">
        <v>306</v>
      </c>
      <c r="AR404" s="246">
        <v>0.61904761904761907</v>
      </c>
      <c r="AS404" s="245">
        <v>53030</v>
      </c>
      <c r="AT404" s="246">
        <v>0.14980160881160431</v>
      </c>
      <c r="AU404" s="247">
        <v>80622</v>
      </c>
      <c r="AV404" s="248">
        <v>0.10229696472518457</v>
      </c>
    </row>
    <row r="405" spans="2:48" ht="15" hidden="1" customHeight="1" outlineLevel="1">
      <c r="B405" s="244" t="s">
        <v>82</v>
      </c>
      <c r="C405" s="245">
        <v>43351</v>
      </c>
      <c r="D405" s="246">
        <v>0.34655525874386539</v>
      </c>
      <c r="E405" s="245">
        <v>2658</v>
      </c>
      <c r="F405" s="246">
        <v>-0.11782276800531033</v>
      </c>
      <c r="G405" s="245">
        <v>3792</v>
      </c>
      <c r="H405" s="246">
        <v>0.16533497234173322</v>
      </c>
      <c r="I405" s="245">
        <v>18771</v>
      </c>
      <c r="J405" s="246">
        <v>0.33544393853158794</v>
      </c>
      <c r="K405" s="245">
        <v>6982</v>
      </c>
      <c r="L405" s="246">
        <v>0.12034659820282423</v>
      </c>
      <c r="M405" s="245">
        <v>21616</v>
      </c>
      <c r="N405" s="246">
        <v>-8.2045184304399554E-2</v>
      </c>
      <c r="O405" s="245">
        <v>0</v>
      </c>
      <c r="P405" s="246" t="s">
        <v>143</v>
      </c>
      <c r="Q405" s="245">
        <v>1440</v>
      </c>
      <c r="R405" s="246">
        <v>2.7837259100642386E-2</v>
      </c>
      <c r="S405" s="245">
        <v>13060</v>
      </c>
      <c r="T405" s="246">
        <v>0.21590168513173813</v>
      </c>
      <c r="U405" s="245">
        <v>7090</v>
      </c>
      <c r="V405" s="246">
        <v>0.31515488777592293</v>
      </c>
      <c r="W405" s="245">
        <v>1024</v>
      </c>
      <c r="X405" s="246">
        <v>0.86181818181818182</v>
      </c>
      <c r="Y405" s="245">
        <v>2987</v>
      </c>
      <c r="Z405" s="246">
        <v>0.21769262128006517</v>
      </c>
      <c r="AA405" s="245">
        <v>1959</v>
      </c>
      <c r="AB405" s="246">
        <v>-0.16531742650191739</v>
      </c>
      <c r="AC405" s="245">
        <v>388</v>
      </c>
      <c r="AD405" s="246">
        <v>0.65811965811965822</v>
      </c>
      <c r="AE405" s="245">
        <v>805</v>
      </c>
      <c r="AF405" s="246">
        <v>0.48523985239852396</v>
      </c>
      <c r="AG405" s="245">
        <v>0</v>
      </c>
      <c r="AH405" s="246" t="s">
        <v>143</v>
      </c>
      <c r="AI405" s="245">
        <v>0</v>
      </c>
      <c r="AJ405" s="246" t="s">
        <v>143</v>
      </c>
      <c r="AK405" s="245">
        <v>581</v>
      </c>
      <c r="AL405" s="246">
        <v>5.8287795992713942E-2</v>
      </c>
      <c r="AM405" s="245">
        <v>229</v>
      </c>
      <c r="AN405" s="246">
        <v>-4.3478260869564966E-3</v>
      </c>
      <c r="AO405" s="245">
        <v>275</v>
      </c>
      <c r="AP405" s="246">
        <v>0.375</v>
      </c>
      <c r="AQ405" s="245">
        <v>351</v>
      </c>
      <c r="AR405" s="246">
        <v>-4.0983606557377095E-2</v>
      </c>
      <c r="AS405" s="245">
        <v>70998</v>
      </c>
      <c r="AT405" s="246">
        <v>0.10200850588271826</v>
      </c>
      <c r="AU405" s="247">
        <v>114349</v>
      </c>
      <c r="AV405" s="248">
        <v>0.18349203063547925</v>
      </c>
    </row>
    <row r="406" spans="2:48" ht="15" hidden="1" customHeight="1" outlineLevel="1">
      <c r="B406" s="244" t="s">
        <v>81</v>
      </c>
      <c r="C406" s="245">
        <v>26505</v>
      </c>
      <c r="D406" s="246">
        <v>1.8678657903839602E-2</v>
      </c>
      <c r="E406" s="245">
        <v>3623</v>
      </c>
      <c r="F406" s="246">
        <v>0.22605752961082914</v>
      </c>
      <c r="G406" s="245">
        <v>4076</v>
      </c>
      <c r="H406" s="246">
        <v>-0.17339282092881769</v>
      </c>
      <c r="I406" s="245">
        <v>18421</v>
      </c>
      <c r="J406" s="246">
        <v>-2.5449426034220846E-3</v>
      </c>
      <c r="K406" s="245">
        <v>8519</v>
      </c>
      <c r="L406" s="246">
        <v>-1.5258351635649037E-2</v>
      </c>
      <c r="M406" s="245">
        <v>24830</v>
      </c>
      <c r="N406" s="246">
        <v>-1.1701958286897018E-2</v>
      </c>
      <c r="O406" s="245">
        <v>0</v>
      </c>
      <c r="P406" s="246" t="s">
        <v>143</v>
      </c>
      <c r="Q406" s="245">
        <v>1220</v>
      </c>
      <c r="R406" s="246">
        <v>-1.6129032258064502E-2</v>
      </c>
      <c r="S406" s="245">
        <v>21773</v>
      </c>
      <c r="T406" s="246">
        <v>-0.29601008794619765</v>
      </c>
      <c r="U406" s="245">
        <v>10522</v>
      </c>
      <c r="V406" s="246">
        <v>-0.17771178493279149</v>
      </c>
      <c r="W406" s="245">
        <v>1921</v>
      </c>
      <c r="X406" s="246">
        <v>-0.21141215106732347</v>
      </c>
      <c r="Y406" s="245">
        <v>4175</v>
      </c>
      <c r="Z406" s="246">
        <v>-0.19010669253152279</v>
      </c>
      <c r="AA406" s="245">
        <v>5155</v>
      </c>
      <c r="AB406" s="246">
        <v>-0.51095721468551369</v>
      </c>
      <c r="AC406" s="245">
        <v>552</v>
      </c>
      <c r="AD406" s="246">
        <v>0.14049586776859502</v>
      </c>
      <c r="AE406" s="245">
        <v>930</v>
      </c>
      <c r="AF406" s="246">
        <v>0.56302521008403361</v>
      </c>
      <c r="AG406" s="245">
        <v>0</v>
      </c>
      <c r="AH406" s="246" t="s">
        <v>143</v>
      </c>
      <c r="AI406" s="245">
        <v>0</v>
      </c>
      <c r="AJ406" s="246" t="s">
        <v>143</v>
      </c>
      <c r="AK406" s="245">
        <v>680</v>
      </c>
      <c r="AL406" s="246">
        <v>-0.27659574468085102</v>
      </c>
      <c r="AM406" s="245">
        <v>312</v>
      </c>
      <c r="AN406" s="246">
        <v>-7.4183976261127604E-2</v>
      </c>
      <c r="AO406" s="245">
        <v>247</v>
      </c>
      <c r="AP406" s="246">
        <v>-0.5</v>
      </c>
      <c r="AQ406" s="245">
        <v>309</v>
      </c>
      <c r="AR406" s="246">
        <v>-0.49009900990099009</v>
      </c>
      <c r="AS406" s="245">
        <v>85692</v>
      </c>
      <c r="AT406" s="246">
        <v>-0.10768173440379869</v>
      </c>
      <c r="AU406" s="247">
        <v>112197</v>
      </c>
      <c r="AV406" s="248">
        <v>-8.0744272932848249E-2</v>
      </c>
    </row>
    <row r="407" spans="2:48" ht="15" hidden="1" customHeight="1" outlineLevel="1">
      <c r="B407" s="244" t="s">
        <v>80</v>
      </c>
      <c r="C407" s="245">
        <v>22461</v>
      </c>
      <c r="D407" s="246">
        <v>-2.8839501902455877E-2</v>
      </c>
      <c r="E407" s="245">
        <v>3990</v>
      </c>
      <c r="F407" s="246">
        <v>-0.12230532336119671</v>
      </c>
      <c r="G407" s="245">
        <v>4541</v>
      </c>
      <c r="H407" s="246">
        <v>-4.2589078642209621E-2</v>
      </c>
      <c r="I407" s="245">
        <v>17375</v>
      </c>
      <c r="J407" s="246">
        <v>-7.0706530459431982E-2</v>
      </c>
      <c r="K407" s="245">
        <v>6760</v>
      </c>
      <c r="L407" s="246">
        <v>9.9723442329591627E-2</v>
      </c>
      <c r="M407" s="245">
        <v>24924</v>
      </c>
      <c r="N407" s="246">
        <v>-5.1164915486523577E-2</v>
      </c>
      <c r="O407" s="245">
        <v>0</v>
      </c>
      <c r="P407" s="246" t="s">
        <v>143</v>
      </c>
      <c r="Q407" s="245">
        <v>1386</v>
      </c>
      <c r="R407" s="246">
        <v>0.32504780114722753</v>
      </c>
      <c r="S407" s="245">
        <v>20624</v>
      </c>
      <c r="T407" s="246">
        <v>-0.24423760489574553</v>
      </c>
      <c r="U407" s="245">
        <v>9790</v>
      </c>
      <c r="V407" s="246">
        <v>-0.18178019222732966</v>
      </c>
      <c r="W407" s="245">
        <v>1404</v>
      </c>
      <c r="X407" s="246">
        <v>-0.12903225806451613</v>
      </c>
      <c r="Y407" s="245">
        <v>4025</v>
      </c>
      <c r="Z407" s="246">
        <v>-0.20011923688394273</v>
      </c>
      <c r="AA407" s="245">
        <v>5405</v>
      </c>
      <c r="AB407" s="246">
        <v>-0.37730414746543783</v>
      </c>
      <c r="AC407" s="245">
        <v>547</v>
      </c>
      <c r="AD407" s="246">
        <v>-3.6429872495445936E-3</v>
      </c>
      <c r="AE407" s="245">
        <v>1164</v>
      </c>
      <c r="AF407" s="246">
        <v>0.39234449760765555</v>
      </c>
      <c r="AG407" s="245">
        <v>0</v>
      </c>
      <c r="AH407" s="246" t="s">
        <v>143</v>
      </c>
      <c r="AI407" s="245">
        <v>0</v>
      </c>
      <c r="AJ407" s="246" t="s">
        <v>143</v>
      </c>
      <c r="AK407" s="245">
        <v>838</v>
      </c>
      <c r="AL407" s="246">
        <v>-0.41316526610644255</v>
      </c>
      <c r="AM407" s="245">
        <v>241</v>
      </c>
      <c r="AN407" s="246">
        <v>-0.36243386243386244</v>
      </c>
      <c r="AO407" s="245">
        <v>435</v>
      </c>
      <c r="AP407" s="246">
        <v>-0.20183486238532111</v>
      </c>
      <c r="AQ407" s="245">
        <v>298</v>
      </c>
      <c r="AR407" s="246">
        <v>-0.23393316195372749</v>
      </c>
      <c r="AS407" s="245">
        <v>83205</v>
      </c>
      <c r="AT407" s="246">
        <v>-0.10578411142636057</v>
      </c>
      <c r="AU407" s="247">
        <v>105666</v>
      </c>
      <c r="AV407" s="248">
        <v>-9.0466189230133609E-2</v>
      </c>
    </row>
    <row r="408" spans="2:48" ht="15" hidden="1" customHeight="1" outlineLevel="1">
      <c r="B408" s="244" t="s">
        <v>79</v>
      </c>
      <c r="C408" s="245">
        <v>21295</v>
      </c>
      <c r="D408" s="246">
        <v>0.15941634453095221</v>
      </c>
      <c r="E408" s="245">
        <v>4782</v>
      </c>
      <c r="F408" s="246">
        <v>0.11833489242282513</v>
      </c>
      <c r="G408" s="245">
        <v>4766</v>
      </c>
      <c r="H408" s="246">
        <v>0.12062073830237474</v>
      </c>
      <c r="I408" s="245">
        <v>25517</v>
      </c>
      <c r="J408" s="246">
        <v>0.36396194141543714</v>
      </c>
      <c r="K408" s="245">
        <v>4148</v>
      </c>
      <c r="L408" s="246">
        <v>0.23342253939934587</v>
      </c>
      <c r="M408" s="245">
        <v>24293</v>
      </c>
      <c r="N408" s="246">
        <v>9.0594837261503969E-2</v>
      </c>
      <c r="O408" s="245">
        <v>0</v>
      </c>
      <c r="P408" s="246" t="s">
        <v>143</v>
      </c>
      <c r="Q408" s="245">
        <v>1629</v>
      </c>
      <c r="R408" s="246">
        <v>0.49586776859504123</v>
      </c>
      <c r="S408" s="245">
        <v>24860</v>
      </c>
      <c r="T408" s="246">
        <v>-8.5827756122674126E-2</v>
      </c>
      <c r="U408" s="245">
        <v>11349</v>
      </c>
      <c r="V408" s="246">
        <v>-1.5835312747426444E-3</v>
      </c>
      <c r="W408" s="245">
        <v>2206</v>
      </c>
      <c r="X408" s="246">
        <v>8.1372549019607776E-2</v>
      </c>
      <c r="Y408" s="245">
        <v>5262</v>
      </c>
      <c r="Z408" s="246">
        <v>2.6676829268292845E-3</v>
      </c>
      <c r="AA408" s="245">
        <v>6043</v>
      </c>
      <c r="AB408" s="246">
        <v>-0.29230589061951051</v>
      </c>
      <c r="AC408" s="245">
        <v>565</v>
      </c>
      <c r="AD408" s="246">
        <v>0.10136452241715399</v>
      </c>
      <c r="AE408" s="245">
        <v>1475</v>
      </c>
      <c r="AF408" s="246">
        <v>0.48241206030150763</v>
      </c>
      <c r="AG408" s="245">
        <v>0</v>
      </c>
      <c r="AH408" s="246" t="s">
        <v>143</v>
      </c>
      <c r="AI408" s="245">
        <v>0</v>
      </c>
      <c r="AJ408" s="246" t="s">
        <v>143</v>
      </c>
      <c r="AK408" s="245">
        <v>1018</v>
      </c>
      <c r="AL408" s="246">
        <v>-0.32805280528052805</v>
      </c>
      <c r="AM408" s="245">
        <v>318</v>
      </c>
      <c r="AN408" s="246">
        <v>-0.30109890109890114</v>
      </c>
      <c r="AO408" s="245">
        <v>410</v>
      </c>
      <c r="AP408" s="246">
        <v>0.70833333333333326</v>
      </c>
      <c r="AQ408" s="245">
        <v>294</v>
      </c>
      <c r="AR408" s="246">
        <v>-0.15759312320916907</v>
      </c>
      <c r="AS408" s="245">
        <v>94144</v>
      </c>
      <c r="AT408" s="246">
        <v>0.10339654485361338</v>
      </c>
      <c r="AU408" s="247">
        <v>115439</v>
      </c>
      <c r="AV408" s="248">
        <v>0.1133196385344637</v>
      </c>
    </row>
    <row r="409" spans="2:48" collapsed="1">
      <c r="B409" s="257">
        <v>1981</v>
      </c>
      <c r="C409" s="258">
        <v>439031</v>
      </c>
      <c r="D409" s="259">
        <v>0.1413304009192391</v>
      </c>
      <c r="E409" s="258">
        <v>39165</v>
      </c>
      <c r="F409" s="259">
        <v>0.26444760121392141</v>
      </c>
      <c r="G409" s="258">
        <v>53101</v>
      </c>
      <c r="H409" s="259">
        <v>0.1746969294752676</v>
      </c>
      <c r="I409" s="258">
        <v>210396</v>
      </c>
      <c r="J409" s="259">
        <v>0.32824919034602051</v>
      </c>
      <c r="K409" s="258">
        <v>74771</v>
      </c>
      <c r="L409" s="259">
        <v>0.34212274057187986</v>
      </c>
      <c r="M409" s="258">
        <v>346114</v>
      </c>
      <c r="N409" s="259">
        <v>7.8146074940736998E-2</v>
      </c>
      <c r="O409" s="258">
        <v>0</v>
      </c>
      <c r="P409" s="259" t="s">
        <v>143</v>
      </c>
      <c r="Q409" s="258">
        <v>20640</v>
      </c>
      <c r="R409" s="259">
        <v>0.38208115709120127</v>
      </c>
      <c r="S409" s="258">
        <v>140121</v>
      </c>
      <c r="T409" s="259">
        <v>-3.2306852947879494E-2</v>
      </c>
      <c r="U409" s="258">
        <v>68759</v>
      </c>
      <c r="V409" s="259">
        <v>8.1388399597382977E-2</v>
      </c>
      <c r="W409" s="258">
        <v>12809</v>
      </c>
      <c r="X409" s="259">
        <v>0.19923228162157103</v>
      </c>
      <c r="Y409" s="258">
        <v>28056</v>
      </c>
      <c r="Z409" s="259">
        <v>-6.7504237710639181E-2</v>
      </c>
      <c r="AA409" s="258">
        <v>30497</v>
      </c>
      <c r="AB409" s="259">
        <v>-0.24600093950107549</v>
      </c>
      <c r="AC409" s="258">
        <v>7537</v>
      </c>
      <c r="AD409" s="259">
        <v>0.83829268292682935</v>
      </c>
      <c r="AE409" s="258">
        <v>9203</v>
      </c>
      <c r="AF409" s="259">
        <v>0.50204015015505132</v>
      </c>
      <c r="AG409" s="258">
        <v>0</v>
      </c>
      <c r="AH409" s="259" t="s">
        <v>143</v>
      </c>
      <c r="AI409" s="258">
        <v>0</v>
      </c>
      <c r="AJ409" s="259" t="s">
        <v>143</v>
      </c>
      <c r="AK409" s="258">
        <v>9862</v>
      </c>
      <c r="AL409" s="259">
        <v>-3.2663070132417871E-2</v>
      </c>
      <c r="AM409" s="258">
        <v>3837</v>
      </c>
      <c r="AN409" s="259">
        <v>0.34963067182553642</v>
      </c>
      <c r="AO409" s="258">
        <v>4576</v>
      </c>
      <c r="AP409" s="259">
        <v>2.1428571428571352E-2</v>
      </c>
      <c r="AQ409" s="258">
        <v>4258</v>
      </c>
      <c r="AR409" s="259">
        <v>-0.13560698335363375</v>
      </c>
      <c r="AS409" s="258">
        <v>924569</v>
      </c>
      <c r="AT409" s="259">
        <v>0.14871985378987129</v>
      </c>
      <c r="AU409" s="260">
        <v>1363600</v>
      </c>
      <c r="AV409" s="261">
        <v>0.14633028872626697</v>
      </c>
    </row>
    <row r="410" spans="2:48" ht="15" hidden="1" customHeight="1" outlineLevel="1">
      <c r="B410" s="244" t="s">
        <v>90</v>
      </c>
      <c r="C410" s="245">
        <v>26417</v>
      </c>
      <c r="D410" s="246">
        <v>0.1104712261969818</v>
      </c>
      <c r="E410" s="245">
        <v>3091</v>
      </c>
      <c r="F410" s="246">
        <v>-0.34192037470726</v>
      </c>
      <c r="G410" s="245">
        <v>3804</v>
      </c>
      <c r="H410" s="246">
        <v>0.14234234234234244</v>
      </c>
      <c r="I410" s="245">
        <v>19775</v>
      </c>
      <c r="J410" s="246">
        <v>0.12275024129904044</v>
      </c>
      <c r="K410" s="245">
        <v>3551</v>
      </c>
      <c r="L410" s="246">
        <v>0.10279503105590071</v>
      </c>
      <c r="M410" s="245">
        <v>22327</v>
      </c>
      <c r="N410" s="246">
        <v>4.4049567453822824E-2</v>
      </c>
      <c r="O410" s="245">
        <v>0</v>
      </c>
      <c r="P410" s="246" t="s">
        <v>143</v>
      </c>
      <c r="Q410" s="245">
        <v>2086</v>
      </c>
      <c r="R410" s="246">
        <v>0.2900432900432901</v>
      </c>
      <c r="S410" s="245">
        <v>18117</v>
      </c>
      <c r="T410" s="246">
        <v>-0.33973541309814492</v>
      </c>
      <c r="U410" s="245">
        <v>8134</v>
      </c>
      <c r="V410" s="246">
        <v>-0.34471924595182468</v>
      </c>
      <c r="W410" s="245">
        <v>1393</v>
      </c>
      <c r="X410" s="246">
        <v>-0.40419161676646709</v>
      </c>
      <c r="Y410" s="245">
        <v>3991</v>
      </c>
      <c r="Z410" s="246">
        <v>-0.26487382575059859</v>
      </c>
      <c r="AA410" s="245">
        <v>4599</v>
      </c>
      <c r="AB410" s="246">
        <v>-0.36644165863066536</v>
      </c>
      <c r="AC410" s="245">
        <v>535</v>
      </c>
      <c r="AD410" s="246">
        <v>-8.2332761578044589E-2</v>
      </c>
      <c r="AE410" s="245">
        <v>958</v>
      </c>
      <c r="AF410" s="246">
        <v>-0.13615870153291254</v>
      </c>
      <c r="AG410" s="245">
        <v>0</v>
      </c>
      <c r="AH410" s="246" t="s">
        <v>143</v>
      </c>
      <c r="AI410" s="245">
        <v>0</v>
      </c>
      <c r="AJ410" s="246" t="s">
        <v>143</v>
      </c>
      <c r="AK410" s="245">
        <v>1060</v>
      </c>
      <c r="AL410" s="246">
        <v>-7.1803852889667286E-2</v>
      </c>
      <c r="AM410" s="245">
        <v>299</v>
      </c>
      <c r="AN410" s="246">
        <v>-5.9748427672955962E-2</v>
      </c>
      <c r="AO410" s="245">
        <v>338</v>
      </c>
      <c r="AP410" s="246">
        <v>0.43829787234042561</v>
      </c>
      <c r="AQ410" s="245">
        <v>481</v>
      </c>
      <c r="AR410" s="246">
        <v>0.42729970326409505</v>
      </c>
      <c r="AS410" s="245">
        <v>76536</v>
      </c>
      <c r="AT410" s="246">
        <v>-7.9277241777542473E-2</v>
      </c>
      <c r="AU410" s="247">
        <v>102953</v>
      </c>
      <c r="AV410" s="248">
        <v>-3.7057475564700959E-2</v>
      </c>
    </row>
    <row r="411" spans="2:48" ht="15" hidden="1" customHeight="1" outlineLevel="1">
      <c r="B411" s="244" t="s">
        <v>89</v>
      </c>
      <c r="C411" s="245">
        <v>22878</v>
      </c>
      <c r="D411" s="246">
        <v>-3.7364301943953571E-2</v>
      </c>
      <c r="E411" s="245">
        <v>2385</v>
      </c>
      <c r="F411" s="246">
        <v>4.973591549295775E-2</v>
      </c>
      <c r="G411" s="245">
        <v>3057</v>
      </c>
      <c r="H411" s="246">
        <v>0.10480664980122878</v>
      </c>
      <c r="I411" s="245">
        <v>19232</v>
      </c>
      <c r="J411" s="246">
        <v>6.0023149424020206E-2</v>
      </c>
      <c r="K411" s="245">
        <v>2610</v>
      </c>
      <c r="L411" s="246">
        <v>-0.34438583270535039</v>
      </c>
      <c r="M411" s="245">
        <v>22763</v>
      </c>
      <c r="N411" s="246">
        <v>-3.9414271848757232E-2</v>
      </c>
      <c r="O411" s="245">
        <v>0</v>
      </c>
      <c r="P411" s="246" t="s">
        <v>143</v>
      </c>
      <c r="Q411" s="245">
        <v>818</v>
      </c>
      <c r="R411" s="246">
        <v>-0.16445352400408575</v>
      </c>
      <c r="S411" s="245">
        <v>19371</v>
      </c>
      <c r="T411" s="246">
        <v>-0.20620415522681634</v>
      </c>
      <c r="U411" s="245">
        <v>9644</v>
      </c>
      <c r="V411" s="246">
        <v>-9.5394428290029087E-2</v>
      </c>
      <c r="W411" s="245">
        <v>2045</v>
      </c>
      <c r="X411" s="246">
        <v>-0.10698689956331875</v>
      </c>
      <c r="Y411" s="245">
        <v>2982</v>
      </c>
      <c r="Z411" s="246">
        <v>-0.48798076923076927</v>
      </c>
      <c r="AA411" s="245">
        <v>4700</v>
      </c>
      <c r="AB411" s="246">
        <v>-0.16488983653162759</v>
      </c>
      <c r="AC411" s="245">
        <v>405</v>
      </c>
      <c r="AD411" s="246">
        <v>-0.21359223300970875</v>
      </c>
      <c r="AE411" s="245">
        <v>928</v>
      </c>
      <c r="AF411" s="246">
        <v>-0.20954003407155031</v>
      </c>
      <c r="AG411" s="245">
        <v>0</v>
      </c>
      <c r="AH411" s="246" t="s">
        <v>143</v>
      </c>
      <c r="AI411" s="245">
        <v>0</v>
      </c>
      <c r="AJ411" s="246" t="s">
        <v>143</v>
      </c>
      <c r="AK411" s="245">
        <v>1446</v>
      </c>
      <c r="AL411" s="246">
        <v>0.6192609182530795</v>
      </c>
      <c r="AM411" s="245">
        <v>168</v>
      </c>
      <c r="AN411" s="246">
        <v>-0.37546468401486988</v>
      </c>
      <c r="AO411" s="245">
        <v>221</v>
      </c>
      <c r="AP411" s="246">
        <v>-0.19047619047619047</v>
      </c>
      <c r="AQ411" s="245">
        <v>243</v>
      </c>
      <c r="AR411" s="246">
        <v>-1.2195121951219523E-2</v>
      </c>
      <c r="AS411" s="245">
        <v>73719</v>
      </c>
      <c r="AT411" s="246">
        <v>-7.4997490463762251E-2</v>
      </c>
      <c r="AU411" s="247">
        <v>96597</v>
      </c>
      <c r="AV411" s="248">
        <v>-6.635286385339545E-2</v>
      </c>
    </row>
    <row r="412" spans="2:48" ht="15" hidden="1" customHeight="1" outlineLevel="1">
      <c r="B412" s="244" t="s">
        <v>88</v>
      </c>
      <c r="C412" s="245">
        <v>30306</v>
      </c>
      <c r="D412" s="246">
        <v>-0.15268264042273605</v>
      </c>
      <c r="E412" s="245">
        <v>1933</v>
      </c>
      <c r="F412" s="246">
        <v>1.3102725366876289E-2</v>
      </c>
      <c r="G412" s="245">
        <v>3216</v>
      </c>
      <c r="H412" s="246">
        <v>0.13881019830028318</v>
      </c>
      <c r="I412" s="245">
        <v>10396</v>
      </c>
      <c r="J412" s="246">
        <v>-0.14695987527693444</v>
      </c>
      <c r="K412" s="245">
        <v>3559</v>
      </c>
      <c r="L412" s="246">
        <v>-0.43391124542707171</v>
      </c>
      <c r="M412" s="245">
        <v>28670</v>
      </c>
      <c r="N412" s="246">
        <v>-0.11337209302325579</v>
      </c>
      <c r="O412" s="245">
        <v>0</v>
      </c>
      <c r="P412" s="246" t="s">
        <v>143</v>
      </c>
      <c r="Q412" s="245">
        <v>1113</v>
      </c>
      <c r="R412" s="246">
        <v>-7.9404466501240667E-2</v>
      </c>
      <c r="S412" s="245">
        <v>7378</v>
      </c>
      <c r="T412" s="246">
        <v>-0.45509601181683901</v>
      </c>
      <c r="U412" s="245">
        <v>4041</v>
      </c>
      <c r="V412" s="246">
        <v>-0.42721474131821402</v>
      </c>
      <c r="W412" s="245">
        <v>464</v>
      </c>
      <c r="X412" s="246">
        <v>-0.61810699588477358</v>
      </c>
      <c r="Y412" s="245">
        <v>1912</v>
      </c>
      <c r="Z412" s="246">
        <v>-0.42183247656486245</v>
      </c>
      <c r="AA412" s="245">
        <v>961</v>
      </c>
      <c r="AB412" s="246">
        <v>-0.51044319918492098</v>
      </c>
      <c r="AC412" s="245">
        <v>301</v>
      </c>
      <c r="AD412" s="246">
        <v>-0.42447418738049714</v>
      </c>
      <c r="AE412" s="245">
        <v>215</v>
      </c>
      <c r="AF412" s="246">
        <v>-0.6630094043887147</v>
      </c>
      <c r="AG412" s="245">
        <v>0</v>
      </c>
      <c r="AH412" s="246" t="s">
        <v>143</v>
      </c>
      <c r="AI412" s="245">
        <v>0</v>
      </c>
      <c r="AJ412" s="246" t="s">
        <v>143</v>
      </c>
      <c r="AK412" s="245">
        <v>679</v>
      </c>
      <c r="AL412" s="246">
        <v>-0.31621349446122859</v>
      </c>
      <c r="AM412" s="245">
        <v>152</v>
      </c>
      <c r="AN412" s="246">
        <v>-0.37704918032786883</v>
      </c>
      <c r="AO412" s="245">
        <v>366</v>
      </c>
      <c r="AP412" s="246">
        <v>0.21999999999999997</v>
      </c>
      <c r="AQ412" s="245">
        <v>466</v>
      </c>
      <c r="AR412" s="246">
        <v>0.67625899280575541</v>
      </c>
      <c r="AS412" s="245">
        <v>58554</v>
      </c>
      <c r="AT412" s="246">
        <v>-0.20136937723342152</v>
      </c>
      <c r="AU412" s="247">
        <v>88860</v>
      </c>
      <c r="AV412" s="248">
        <v>-0.18540587615162485</v>
      </c>
    </row>
    <row r="413" spans="2:48" ht="15" hidden="1" customHeight="1" outlineLevel="1">
      <c r="B413" s="244" t="s">
        <v>87</v>
      </c>
      <c r="C413" s="245">
        <v>45407</v>
      </c>
      <c r="D413" s="246">
        <v>4.7571807590264248E-2</v>
      </c>
      <c r="E413" s="245">
        <v>1626</v>
      </c>
      <c r="F413" s="246">
        <v>-0.56207918125504985</v>
      </c>
      <c r="G413" s="245">
        <v>2825</v>
      </c>
      <c r="H413" s="246">
        <v>-0.34332868433286845</v>
      </c>
      <c r="I413" s="245">
        <v>8268</v>
      </c>
      <c r="J413" s="246">
        <v>-0.20331470418192332</v>
      </c>
      <c r="K413" s="245">
        <v>3345</v>
      </c>
      <c r="L413" s="246">
        <v>-0.46659225003986604</v>
      </c>
      <c r="M413" s="245">
        <v>33716</v>
      </c>
      <c r="N413" s="246">
        <v>1.5480995120775942E-2</v>
      </c>
      <c r="O413" s="245">
        <v>0</v>
      </c>
      <c r="P413" s="246" t="s">
        <v>143</v>
      </c>
      <c r="Q413" s="245">
        <v>1370</v>
      </c>
      <c r="R413" s="246">
        <v>0.76774193548387104</v>
      </c>
      <c r="S413" s="245">
        <v>838</v>
      </c>
      <c r="T413" s="246">
        <v>-0.14923857868020307</v>
      </c>
      <c r="U413" s="245">
        <v>49</v>
      </c>
      <c r="V413" s="246">
        <v>-0.37179487179487181</v>
      </c>
      <c r="W413" s="245">
        <v>51</v>
      </c>
      <c r="X413" s="246">
        <v>-0.63829787234042556</v>
      </c>
      <c r="Y413" s="245">
        <v>727</v>
      </c>
      <c r="Z413" s="246">
        <v>-4.4678055190538801E-2</v>
      </c>
      <c r="AA413" s="245">
        <v>11</v>
      </c>
      <c r="AB413" s="246">
        <v>1.2000000000000002</v>
      </c>
      <c r="AC413" s="245">
        <v>213</v>
      </c>
      <c r="AD413" s="246">
        <v>-0.54389721627408993</v>
      </c>
      <c r="AE413" s="245">
        <v>315</v>
      </c>
      <c r="AF413" s="246">
        <v>-0.33544303797468356</v>
      </c>
      <c r="AG413" s="245">
        <v>0</v>
      </c>
      <c r="AH413" s="246" t="s">
        <v>143</v>
      </c>
      <c r="AI413" s="245">
        <v>0</v>
      </c>
      <c r="AJ413" s="246" t="s">
        <v>143</v>
      </c>
      <c r="AK413" s="245">
        <v>528</v>
      </c>
      <c r="AL413" s="246">
        <v>-0.49230769230769234</v>
      </c>
      <c r="AM413" s="245">
        <v>209</v>
      </c>
      <c r="AN413" s="246">
        <v>0.39333333333333331</v>
      </c>
      <c r="AO413" s="245">
        <v>562</v>
      </c>
      <c r="AP413" s="246">
        <v>0.24336283185840712</v>
      </c>
      <c r="AQ413" s="245">
        <v>574</v>
      </c>
      <c r="AR413" s="246">
        <v>0.40686274509803932</v>
      </c>
      <c r="AS413" s="245">
        <v>54515</v>
      </c>
      <c r="AT413" s="246">
        <v>-0.12977891292202093</v>
      </c>
      <c r="AU413" s="247">
        <v>99922</v>
      </c>
      <c r="AV413" s="248">
        <v>-5.7250684026795007E-2</v>
      </c>
    </row>
    <row r="414" spans="2:48" ht="15" hidden="1" customHeight="1" outlineLevel="1">
      <c r="B414" s="244" t="s">
        <v>86</v>
      </c>
      <c r="C414" s="245">
        <v>57173</v>
      </c>
      <c r="D414" s="246">
        <v>6.863423113586653E-2</v>
      </c>
      <c r="E414" s="245">
        <v>1961</v>
      </c>
      <c r="F414" s="246">
        <v>-0.1687155574395931</v>
      </c>
      <c r="G414" s="245">
        <v>3134</v>
      </c>
      <c r="H414" s="246">
        <v>-0.25274201239866478</v>
      </c>
      <c r="I414" s="245">
        <v>7555</v>
      </c>
      <c r="J414" s="246">
        <v>-0.29609615205441164</v>
      </c>
      <c r="K414" s="245">
        <v>6392</v>
      </c>
      <c r="L414" s="246">
        <v>-0.15961083355245853</v>
      </c>
      <c r="M414" s="245">
        <v>33710</v>
      </c>
      <c r="N414" s="246">
        <v>7.2644541317975042E-2</v>
      </c>
      <c r="O414" s="245">
        <v>0</v>
      </c>
      <c r="P414" s="246" t="s">
        <v>143</v>
      </c>
      <c r="Q414" s="245">
        <v>1549</v>
      </c>
      <c r="R414" s="246">
        <v>0.38427167113494187</v>
      </c>
      <c r="S414" s="245">
        <v>661</v>
      </c>
      <c r="T414" s="246">
        <v>-8.4487534626038752E-2</v>
      </c>
      <c r="U414" s="245">
        <v>52</v>
      </c>
      <c r="V414" s="246">
        <v>0.67741935483870974</v>
      </c>
      <c r="W414" s="245">
        <v>32</v>
      </c>
      <c r="X414" s="246">
        <v>3</v>
      </c>
      <c r="Y414" s="245">
        <v>556</v>
      </c>
      <c r="Z414" s="246">
        <v>-0.13664596273291929</v>
      </c>
      <c r="AA414" s="245">
        <v>21</v>
      </c>
      <c r="AB414" s="246">
        <v>-0.46153846153846156</v>
      </c>
      <c r="AC414" s="245">
        <v>270</v>
      </c>
      <c r="AD414" s="246">
        <v>-0.20588235294117652</v>
      </c>
      <c r="AE414" s="245">
        <v>173</v>
      </c>
      <c r="AF414" s="246">
        <v>-0.55979643765903309</v>
      </c>
      <c r="AG414" s="245">
        <v>0</v>
      </c>
      <c r="AH414" s="246" t="s">
        <v>143</v>
      </c>
      <c r="AI414" s="245">
        <v>0</v>
      </c>
      <c r="AJ414" s="246" t="s">
        <v>143</v>
      </c>
      <c r="AK414" s="245">
        <v>646</v>
      </c>
      <c r="AL414" s="246">
        <v>-0.53791130185979974</v>
      </c>
      <c r="AM414" s="245">
        <v>110</v>
      </c>
      <c r="AN414" s="246">
        <v>-0.35672514619883045</v>
      </c>
      <c r="AO414" s="245">
        <v>615</v>
      </c>
      <c r="AP414" s="246">
        <v>0.47836538461538458</v>
      </c>
      <c r="AQ414" s="245">
        <v>538</v>
      </c>
      <c r="AR414" s="246">
        <v>0.47397260273972597</v>
      </c>
      <c r="AS414" s="245">
        <v>57351</v>
      </c>
      <c r="AT414" s="246">
        <v>-6.3978064663543943E-2</v>
      </c>
      <c r="AU414" s="247">
        <v>114524</v>
      </c>
      <c r="AV414" s="248">
        <v>-2.1608057714425088E-3</v>
      </c>
    </row>
    <row r="415" spans="2:48" ht="15" hidden="1" customHeight="1" outlineLevel="1">
      <c r="B415" s="244" t="s">
        <v>85</v>
      </c>
      <c r="C415" s="245">
        <v>44293</v>
      </c>
      <c r="D415" s="246">
        <v>-5.4134278636713051E-2</v>
      </c>
      <c r="E415" s="245">
        <v>2615</v>
      </c>
      <c r="F415" s="246">
        <v>7.1282261368291744E-2</v>
      </c>
      <c r="G415" s="245">
        <v>6828</v>
      </c>
      <c r="H415" s="246">
        <v>4.292042156712994E-2</v>
      </c>
      <c r="I415" s="245">
        <v>8627</v>
      </c>
      <c r="J415" s="246">
        <v>-0.1410792512943051</v>
      </c>
      <c r="K415" s="245">
        <v>3245</v>
      </c>
      <c r="L415" s="246">
        <v>-0.4499067638582811</v>
      </c>
      <c r="M415" s="245">
        <v>33237</v>
      </c>
      <c r="N415" s="246">
        <v>0.10624063904143788</v>
      </c>
      <c r="O415" s="245">
        <v>0</v>
      </c>
      <c r="P415" s="246" t="s">
        <v>143</v>
      </c>
      <c r="Q415" s="245">
        <v>1175</v>
      </c>
      <c r="R415" s="246">
        <v>0.30410654827968919</v>
      </c>
      <c r="S415" s="245">
        <v>973</v>
      </c>
      <c r="T415" s="246">
        <v>0.36465638148667612</v>
      </c>
      <c r="U415" s="245">
        <v>31</v>
      </c>
      <c r="V415" s="246">
        <v>-0.35416666666666663</v>
      </c>
      <c r="W415" s="245">
        <v>34</v>
      </c>
      <c r="X415" s="246">
        <v>-0.17073170731707321</v>
      </c>
      <c r="Y415" s="245">
        <v>890</v>
      </c>
      <c r="Z415" s="246">
        <v>0.52397260273972601</v>
      </c>
      <c r="AA415" s="245">
        <v>18</v>
      </c>
      <c r="AB415" s="246">
        <v>-0.55000000000000004</v>
      </c>
      <c r="AC415" s="245">
        <v>210</v>
      </c>
      <c r="AD415" s="246">
        <v>-0.39481268011527382</v>
      </c>
      <c r="AE415" s="245">
        <v>214</v>
      </c>
      <c r="AF415" s="246">
        <v>-0.62975778546712802</v>
      </c>
      <c r="AG415" s="245">
        <v>0</v>
      </c>
      <c r="AH415" s="246" t="s">
        <v>143</v>
      </c>
      <c r="AI415" s="245">
        <v>0</v>
      </c>
      <c r="AJ415" s="246" t="s">
        <v>143</v>
      </c>
      <c r="AK415" s="245">
        <v>472</v>
      </c>
      <c r="AL415" s="246">
        <v>-0.66572237960339942</v>
      </c>
      <c r="AM415" s="245">
        <v>143</v>
      </c>
      <c r="AN415" s="246">
        <v>-0.35</v>
      </c>
      <c r="AO415" s="245">
        <v>455</v>
      </c>
      <c r="AP415" s="246">
        <v>0.39143730886850148</v>
      </c>
      <c r="AQ415" s="245">
        <v>448</v>
      </c>
      <c r="AR415" s="246">
        <v>0.17277486910994755</v>
      </c>
      <c r="AS415" s="245">
        <v>58663</v>
      </c>
      <c r="AT415" s="246">
        <v>-2.0307620367741586E-2</v>
      </c>
      <c r="AU415" s="247">
        <v>102956</v>
      </c>
      <c r="AV415" s="248">
        <v>-3.5152333024075277E-2</v>
      </c>
    </row>
    <row r="416" spans="2:48" ht="15" hidden="1" customHeight="1" outlineLevel="1">
      <c r="B416" s="244" t="s">
        <v>84</v>
      </c>
      <c r="C416" s="245">
        <v>31465</v>
      </c>
      <c r="D416" s="246">
        <v>1.7428700769579031E-2</v>
      </c>
      <c r="E416" s="245">
        <v>1028</v>
      </c>
      <c r="F416" s="246">
        <v>-0.53166287015945324</v>
      </c>
      <c r="G416" s="245">
        <v>2560</v>
      </c>
      <c r="H416" s="246">
        <v>3.9077764751849209E-4</v>
      </c>
      <c r="I416" s="245">
        <v>5491</v>
      </c>
      <c r="J416" s="246">
        <v>-0.39110667553781331</v>
      </c>
      <c r="K416" s="245">
        <v>3783</v>
      </c>
      <c r="L416" s="246">
        <v>-0.20791457286432158</v>
      </c>
      <c r="M416" s="245">
        <v>24503</v>
      </c>
      <c r="N416" s="246">
        <v>8.940956784634535E-2</v>
      </c>
      <c r="O416" s="245">
        <v>0</v>
      </c>
      <c r="P416" s="246" t="s">
        <v>143</v>
      </c>
      <c r="Q416" s="245">
        <v>1127</v>
      </c>
      <c r="R416" s="246">
        <v>0.20534759358288768</v>
      </c>
      <c r="S416" s="245">
        <v>589</v>
      </c>
      <c r="T416" s="246">
        <v>-0.52152721364744115</v>
      </c>
      <c r="U416" s="245">
        <v>75</v>
      </c>
      <c r="V416" s="246">
        <v>1.0833333333333335</v>
      </c>
      <c r="W416" s="245">
        <v>14</v>
      </c>
      <c r="X416" s="246">
        <v>-0.57575757575757569</v>
      </c>
      <c r="Y416" s="245">
        <v>495</v>
      </c>
      <c r="Z416" s="246">
        <v>-0.56426056338028174</v>
      </c>
      <c r="AA416" s="245">
        <v>5</v>
      </c>
      <c r="AB416" s="246">
        <v>-0.80769230769230771</v>
      </c>
      <c r="AC416" s="245">
        <v>149</v>
      </c>
      <c r="AD416" s="246">
        <v>-0.56936416184971095</v>
      </c>
      <c r="AE416" s="245">
        <v>142</v>
      </c>
      <c r="AF416" s="246">
        <v>-0.61930294906166217</v>
      </c>
      <c r="AG416" s="245">
        <v>0</v>
      </c>
      <c r="AH416" s="246" t="s">
        <v>143</v>
      </c>
      <c r="AI416" s="245">
        <v>0</v>
      </c>
      <c r="AJ416" s="246" t="s">
        <v>143</v>
      </c>
      <c r="AK416" s="245">
        <v>501</v>
      </c>
      <c r="AL416" s="246">
        <v>-0.37686567164179108</v>
      </c>
      <c r="AM416" s="245">
        <v>188</v>
      </c>
      <c r="AN416" s="246">
        <v>2.732240437158473E-2</v>
      </c>
      <c r="AO416" s="245">
        <v>226</v>
      </c>
      <c r="AP416" s="246">
        <v>-0.15355805243445697</v>
      </c>
      <c r="AQ416" s="245">
        <v>277</v>
      </c>
      <c r="AR416" s="246">
        <v>5.323193916349811E-2</v>
      </c>
      <c r="AS416" s="245">
        <v>40581</v>
      </c>
      <c r="AT416" s="246">
        <v>-0.10744292438305547</v>
      </c>
      <c r="AU416" s="247">
        <v>72046</v>
      </c>
      <c r="AV416" s="248">
        <v>-5.6890773903026548E-2</v>
      </c>
    </row>
    <row r="417" spans="2:48" ht="15" hidden="1" customHeight="1" outlineLevel="1">
      <c r="B417" s="244" t="s">
        <v>83</v>
      </c>
      <c r="C417" s="245">
        <v>27019</v>
      </c>
      <c r="D417" s="246">
        <v>1.3712845600770684E-3</v>
      </c>
      <c r="E417" s="245">
        <v>1545</v>
      </c>
      <c r="F417" s="246">
        <v>-0.3436703483432455</v>
      </c>
      <c r="G417" s="245">
        <v>2599</v>
      </c>
      <c r="H417" s="246">
        <v>-0.19510684422421798</v>
      </c>
      <c r="I417" s="245">
        <v>9128</v>
      </c>
      <c r="J417" s="246">
        <v>-0.22361146550990896</v>
      </c>
      <c r="K417" s="245">
        <v>4833</v>
      </c>
      <c r="L417" s="246">
        <v>-0.44910520916448193</v>
      </c>
      <c r="M417" s="245">
        <v>24886</v>
      </c>
      <c r="N417" s="246">
        <v>1.783231083844572E-2</v>
      </c>
      <c r="O417" s="245">
        <v>0</v>
      </c>
      <c r="P417" s="246" t="s">
        <v>143</v>
      </c>
      <c r="Q417" s="245">
        <v>920</v>
      </c>
      <c r="R417" s="246">
        <v>0.18404118404118397</v>
      </c>
      <c r="S417" s="245">
        <v>720</v>
      </c>
      <c r="T417" s="246">
        <v>-0.36731107205623903</v>
      </c>
      <c r="U417" s="245">
        <v>39</v>
      </c>
      <c r="V417" s="246">
        <v>-0.53012048192771077</v>
      </c>
      <c r="W417" s="245">
        <v>10</v>
      </c>
      <c r="X417" s="246">
        <v>-0.92481203007518797</v>
      </c>
      <c r="Y417" s="245">
        <v>646</v>
      </c>
      <c r="Z417" s="246">
        <v>-0.26423690205011385</v>
      </c>
      <c r="AA417" s="245">
        <v>25</v>
      </c>
      <c r="AB417" s="246">
        <v>-0.43181818181818177</v>
      </c>
      <c r="AC417" s="245">
        <v>237</v>
      </c>
      <c r="AD417" s="246">
        <v>-0.41044776119402981</v>
      </c>
      <c r="AE417" s="245">
        <v>214</v>
      </c>
      <c r="AF417" s="246">
        <v>-0.37058823529411766</v>
      </c>
      <c r="AG417" s="245">
        <v>0</v>
      </c>
      <c r="AH417" s="246" t="s">
        <v>143</v>
      </c>
      <c r="AI417" s="245">
        <v>0</v>
      </c>
      <c r="AJ417" s="246" t="s">
        <v>143</v>
      </c>
      <c r="AK417" s="245">
        <v>431</v>
      </c>
      <c r="AL417" s="246">
        <v>-0.56813627254509025</v>
      </c>
      <c r="AM417" s="245">
        <v>174</v>
      </c>
      <c r="AN417" s="246">
        <v>-0.21973094170403584</v>
      </c>
      <c r="AO417" s="245">
        <v>218</v>
      </c>
      <c r="AP417" s="246">
        <v>-0.31874999999999998</v>
      </c>
      <c r="AQ417" s="245">
        <v>189</v>
      </c>
      <c r="AR417" s="246">
        <v>-0.38235294117647056</v>
      </c>
      <c r="AS417" s="245">
        <v>46121</v>
      </c>
      <c r="AT417" s="246">
        <v>-0.16324679330176528</v>
      </c>
      <c r="AU417" s="247">
        <v>73140</v>
      </c>
      <c r="AV417" s="248">
        <v>-0.10914605181422876</v>
      </c>
    </row>
    <row r="418" spans="2:48" ht="15" hidden="1" customHeight="1" outlineLevel="1">
      <c r="B418" s="244" t="s">
        <v>82</v>
      </c>
      <c r="C418" s="245">
        <v>32194</v>
      </c>
      <c r="D418" s="246">
        <v>9.0250262453858809E-2</v>
      </c>
      <c r="E418" s="245">
        <v>3013</v>
      </c>
      <c r="F418" s="246">
        <v>-9.8713730182470871E-2</v>
      </c>
      <c r="G418" s="245">
        <v>3254</v>
      </c>
      <c r="H418" s="246">
        <v>-0.32391439850405157</v>
      </c>
      <c r="I418" s="245">
        <v>14056</v>
      </c>
      <c r="J418" s="246">
        <v>-0.17502054231717334</v>
      </c>
      <c r="K418" s="245">
        <v>6232</v>
      </c>
      <c r="L418" s="246">
        <v>-0.53710168610265163</v>
      </c>
      <c r="M418" s="245">
        <v>23548</v>
      </c>
      <c r="N418" s="246">
        <v>-8.792315438841114E-2</v>
      </c>
      <c r="O418" s="245">
        <v>0</v>
      </c>
      <c r="P418" s="246" t="s">
        <v>143</v>
      </c>
      <c r="Q418" s="245">
        <v>1401</v>
      </c>
      <c r="R418" s="246">
        <v>0.36682926829268303</v>
      </c>
      <c r="S418" s="245">
        <v>10741</v>
      </c>
      <c r="T418" s="246">
        <v>-0.3077468419695798</v>
      </c>
      <c r="U418" s="245">
        <v>5391</v>
      </c>
      <c r="V418" s="246">
        <v>1.5254237288135686E-2</v>
      </c>
      <c r="W418" s="245">
        <v>550</v>
      </c>
      <c r="X418" s="246">
        <v>-0.81727574750830567</v>
      </c>
      <c r="Y418" s="245">
        <v>2453</v>
      </c>
      <c r="Z418" s="246">
        <v>-0.49318181818181817</v>
      </c>
      <c r="AA418" s="245">
        <v>2347</v>
      </c>
      <c r="AB418" s="246">
        <v>-3.8200339558573937E-3</v>
      </c>
      <c r="AC418" s="245">
        <v>234</v>
      </c>
      <c r="AD418" s="246">
        <v>-0.70417193426042979</v>
      </c>
      <c r="AE418" s="245">
        <v>542</v>
      </c>
      <c r="AF418" s="246">
        <v>-0.26756756756756761</v>
      </c>
      <c r="AG418" s="245">
        <v>0</v>
      </c>
      <c r="AH418" s="246" t="s">
        <v>143</v>
      </c>
      <c r="AI418" s="245">
        <v>0</v>
      </c>
      <c r="AJ418" s="246" t="s">
        <v>143</v>
      </c>
      <c r="AK418" s="245">
        <v>549</v>
      </c>
      <c r="AL418" s="246">
        <v>-0.62190082644628097</v>
      </c>
      <c r="AM418" s="245">
        <v>230</v>
      </c>
      <c r="AN418" s="246">
        <v>-0.48775055679287305</v>
      </c>
      <c r="AO418" s="245">
        <v>200</v>
      </c>
      <c r="AP418" s="246">
        <v>-0.22178988326848248</v>
      </c>
      <c r="AQ418" s="245">
        <v>366</v>
      </c>
      <c r="AR418" s="246">
        <v>0.32608695652173902</v>
      </c>
      <c r="AS418" s="245">
        <v>64426</v>
      </c>
      <c r="AT418" s="246">
        <v>-0.24292882407548855</v>
      </c>
      <c r="AU418" s="247">
        <v>96620</v>
      </c>
      <c r="AV418" s="248">
        <v>-0.15709948703632626</v>
      </c>
    </row>
    <row r="419" spans="2:48" ht="15" hidden="1" customHeight="1" outlineLevel="1">
      <c r="B419" s="244" t="s">
        <v>81</v>
      </c>
      <c r="C419" s="245">
        <v>26019</v>
      </c>
      <c r="D419" s="246">
        <v>0.11909677419354847</v>
      </c>
      <c r="E419" s="245">
        <v>2955</v>
      </c>
      <c r="F419" s="246">
        <v>-0.34025452109845944</v>
      </c>
      <c r="G419" s="245">
        <v>4931</v>
      </c>
      <c r="H419" s="246">
        <v>-6.8744098205854587E-2</v>
      </c>
      <c r="I419" s="245">
        <v>18468</v>
      </c>
      <c r="J419" s="246">
        <v>-0.27096162955945047</v>
      </c>
      <c r="K419" s="245">
        <v>8651</v>
      </c>
      <c r="L419" s="246">
        <v>-0.10685525500722692</v>
      </c>
      <c r="M419" s="245">
        <v>25124</v>
      </c>
      <c r="N419" s="246">
        <v>-0.14567464635473337</v>
      </c>
      <c r="O419" s="245">
        <v>0</v>
      </c>
      <c r="P419" s="246" t="s">
        <v>143</v>
      </c>
      <c r="Q419" s="245">
        <v>1240</v>
      </c>
      <c r="R419" s="246">
        <v>0.41876430205949666</v>
      </c>
      <c r="S419" s="245">
        <v>30928</v>
      </c>
      <c r="T419" s="246">
        <v>-0.13856780770409161</v>
      </c>
      <c r="U419" s="245">
        <v>12796</v>
      </c>
      <c r="V419" s="246">
        <v>-0.28796394190640473</v>
      </c>
      <c r="W419" s="245">
        <v>2436</v>
      </c>
      <c r="X419" s="246">
        <v>-0.37410071942446044</v>
      </c>
      <c r="Y419" s="245">
        <v>5155</v>
      </c>
      <c r="Z419" s="246">
        <v>-0.3767380002418087</v>
      </c>
      <c r="AA419" s="245">
        <v>10541</v>
      </c>
      <c r="AB419" s="246">
        <v>0.82717975385682085</v>
      </c>
      <c r="AC419" s="245">
        <v>484</v>
      </c>
      <c r="AD419" s="246">
        <v>-0.54934823091247664</v>
      </c>
      <c r="AE419" s="245">
        <v>595</v>
      </c>
      <c r="AF419" s="246">
        <v>-0.50250836120401332</v>
      </c>
      <c r="AG419" s="245">
        <v>0</v>
      </c>
      <c r="AH419" s="246" t="s">
        <v>143</v>
      </c>
      <c r="AI419" s="245">
        <v>0</v>
      </c>
      <c r="AJ419" s="246" t="s">
        <v>143</v>
      </c>
      <c r="AK419" s="245">
        <v>940</v>
      </c>
      <c r="AL419" s="246">
        <v>-0.37789543348775645</v>
      </c>
      <c r="AM419" s="245">
        <v>337</v>
      </c>
      <c r="AN419" s="246">
        <v>-0.65221878224974206</v>
      </c>
      <c r="AO419" s="245">
        <v>494</v>
      </c>
      <c r="AP419" s="246">
        <v>1.6</v>
      </c>
      <c r="AQ419" s="245">
        <v>606</v>
      </c>
      <c r="AR419" s="246">
        <v>1.9852216748768474</v>
      </c>
      <c r="AS419" s="245">
        <v>96033</v>
      </c>
      <c r="AT419" s="246">
        <v>-0.173660887148819</v>
      </c>
      <c r="AU419" s="247">
        <v>122052</v>
      </c>
      <c r="AV419" s="248">
        <v>-0.12485569856236334</v>
      </c>
    </row>
    <row r="420" spans="2:48" ht="15" hidden="1" customHeight="1" outlineLevel="1">
      <c r="B420" s="244" t="s">
        <v>80</v>
      </c>
      <c r="C420" s="245">
        <v>23128</v>
      </c>
      <c r="D420" s="246">
        <v>0.36111111111111116</v>
      </c>
      <c r="E420" s="245">
        <v>4546</v>
      </c>
      <c r="F420" s="246">
        <v>-0.18281502786266401</v>
      </c>
      <c r="G420" s="245">
        <v>4743</v>
      </c>
      <c r="H420" s="246">
        <v>-4.1818181818181865E-2</v>
      </c>
      <c r="I420" s="245">
        <v>18697</v>
      </c>
      <c r="J420" s="246">
        <v>-0.18318042813455659</v>
      </c>
      <c r="K420" s="245">
        <v>6147</v>
      </c>
      <c r="L420" s="246">
        <v>-0.37127953359926358</v>
      </c>
      <c r="M420" s="245">
        <v>26268</v>
      </c>
      <c r="N420" s="246">
        <v>-5.8933113602980702E-2</v>
      </c>
      <c r="O420" s="245">
        <v>0</v>
      </c>
      <c r="P420" s="246" t="s">
        <v>143</v>
      </c>
      <c r="Q420" s="245">
        <v>1046</v>
      </c>
      <c r="R420" s="246">
        <v>0.28659286592865918</v>
      </c>
      <c r="S420" s="245">
        <v>27289</v>
      </c>
      <c r="T420" s="246">
        <v>-0.17107621275173901</v>
      </c>
      <c r="U420" s="245">
        <v>11965</v>
      </c>
      <c r="V420" s="246">
        <v>-0.21220700553068217</v>
      </c>
      <c r="W420" s="245">
        <v>1612</v>
      </c>
      <c r="X420" s="246">
        <v>-0.46622516556291393</v>
      </c>
      <c r="Y420" s="245">
        <v>5032</v>
      </c>
      <c r="Z420" s="246">
        <v>-0.45119424146580867</v>
      </c>
      <c r="AA420" s="245">
        <v>8680</v>
      </c>
      <c r="AB420" s="246">
        <v>0.56565656565656575</v>
      </c>
      <c r="AC420" s="245">
        <v>549</v>
      </c>
      <c r="AD420" s="246">
        <v>-0.50806451612903225</v>
      </c>
      <c r="AE420" s="245">
        <v>836</v>
      </c>
      <c r="AF420" s="246">
        <v>-0.47619047619047616</v>
      </c>
      <c r="AG420" s="245">
        <v>0</v>
      </c>
      <c r="AH420" s="246" t="s">
        <v>143</v>
      </c>
      <c r="AI420" s="245">
        <v>0</v>
      </c>
      <c r="AJ420" s="246" t="s">
        <v>143</v>
      </c>
      <c r="AK420" s="245">
        <v>1428</v>
      </c>
      <c r="AL420" s="246">
        <v>-0.13663845223700122</v>
      </c>
      <c r="AM420" s="245">
        <v>378</v>
      </c>
      <c r="AN420" s="246">
        <v>-0.51847133757961783</v>
      </c>
      <c r="AO420" s="245">
        <v>545</v>
      </c>
      <c r="AP420" s="246">
        <v>1.2708333333333335</v>
      </c>
      <c r="AQ420" s="245">
        <v>389</v>
      </c>
      <c r="AR420" s="246">
        <v>0.53754940711462451</v>
      </c>
      <c r="AS420" s="245">
        <v>93048</v>
      </c>
      <c r="AT420" s="246">
        <v>-0.15859911201135757</v>
      </c>
      <c r="AU420" s="247">
        <v>116176</v>
      </c>
      <c r="AV420" s="248">
        <v>-8.9379913622147811E-2</v>
      </c>
    </row>
    <row r="421" spans="2:48" ht="15" hidden="1" customHeight="1" outlineLevel="1">
      <c r="B421" s="244" t="s">
        <v>79</v>
      </c>
      <c r="C421" s="245">
        <v>18367</v>
      </c>
      <c r="D421" s="246">
        <v>-7.6431839895409026E-2</v>
      </c>
      <c r="E421" s="245">
        <v>4276</v>
      </c>
      <c r="F421" s="246">
        <v>-0.32724984266834489</v>
      </c>
      <c r="G421" s="245">
        <v>4253</v>
      </c>
      <c r="H421" s="246">
        <v>-0.15464122440866623</v>
      </c>
      <c r="I421" s="245">
        <v>18708</v>
      </c>
      <c r="J421" s="246">
        <v>-0.23982121088988217</v>
      </c>
      <c r="K421" s="245">
        <v>3363</v>
      </c>
      <c r="L421" s="246">
        <v>-0.50383593980525232</v>
      </c>
      <c r="M421" s="245">
        <v>22275</v>
      </c>
      <c r="N421" s="246">
        <v>-0.28050001615039244</v>
      </c>
      <c r="O421" s="245">
        <v>0</v>
      </c>
      <c r="P421" s="246" t="s">
        <v>143</v>
      </c>
      <c r="Q421" s="245">
        <v>1089</v>
      </c>
      <c r="R421" s="246">
        <v>-0.1398104265402843</v>
      </c>
      <c r="S421" s="245">
        <v>27194</v>
      </c>
      <c r="T421" s="246">
        <v>-0.21919145515102789</v>
      </c>
      <c r="U421" s="245">
        <v>11367</v>
      </c>
      <c r="V421" s="246">
        <v>-0.21741824440619617</v>
      </c>
      <c r="W421" s="245">
        <v>2040</v>
      </c>
      <c r="X421" s="246">
        <v>-0.26193921852387847</v>
      </c>
      <c r="Y421" s="245">
        <v>5248</v>
      </c>
      <c r="Z421" s="246">
        <v>-0.48814980981176237</v>
      </c>
      <c r="AA421" s="245">
        <v>8539</v>
      </c>
      <c r="AB421" s="246">
        <v>0.17197364809223159</v>
      </c>
      <c r="AC421" s="245">
        <v>513</v>
      </c>
      <c r="AD421" s="246">
        <v>-0.5423728813559322</v>
      </c>
      <c r="AE421" s="245">
        <v>995</v>
      </c>
      <c r="AF421" s="246">
        <v>-0.41676436107854631</v>
      </c>
      <c r="AG421" s="245">
        <v>0</v>
      </c>
      <c r="AH421" s="246" t="s">
        <v>143</v>
      </c>
      <c r="AI421" s="245">
        <v>0</v>
      </c>
      <c r="AJ421" s="246" t="s">
        <v>143</v>
      </c>
      <c r="AK421" s="245">
        <v>1515</v>
      </c>
      <c r="AL421" s="246">
        <v>-0.18328840970350402</v>
      </c>
      <c r="AM421" s="245">
        <v>455</v>
      </c>
      <c r="AN421" s="246">
        <v>-0.14794007490636707</v>
      </c>
      <c r="AO421" s="245">
        <v>240</v>
      </c>
      <c r="AP421" s="246">
        <v>-0.42446043165467628</v>
      </c>
      <c r="AQ421" s="245">
        <v>349</v>
      </c>
      <c r="AR421" s="246">
        <v>0.24642857142857144</v>
      </c>
      <c r="AS421" s="245">
        <v>85322</v>
      </c>
      <c r="AT421" s="246">
        <v>-0.26369112342291035</v>
      </c>
      <c r="AU421" s="247">
        <v>103689</v>
      </c>
      <c r="AV421" s="248">
        <v>-0.23626118660921447</v>
      </c>
    </row>
    <row r="422" spans="2:48" collapsed="1">
      <c r="B422" s="257">
        <v>1980</v>
      </c>
      <c r="C422" s="258">
        <v>384666</v>
      </c>
      <c r="D422" s="259">
        <v>2.6975507392634546E-2</v>
      </c>
      <c r="E422" s="258">
        <v>30974</v>
      </c>
      <c r="F422" s="259">
        <v>-0.2568618042226487</v>
      </c>
      <c r="G422" s="258">
        <v>45204</v>
      </c>
      <c r="H422" s="259">
        <v>-9.3035854015770192E-2</v>
      </c>
      <c r="I422" s="258">
        <v>158401</v>
      </c>
      <c r="J422" s="259">
        <v>-0.16518132421222387</v>
      </c>
      <c r="K422" s="258">
        <v>55711</v>
      </c>
      <c r="L422" s="259">
        <v>-0.35606874949431899</v>
      </c>
      <c r="M422" s="258">
        <v>321027</v>
      </c>
      <c r="N422" s="259">
        <v>-3.63369475162999E-2</v>
      </c>
      <c r="O422" s="258">
        <v>0</v>
      </c>
      <c r="P422" s="259" t="s">
        <v>143</v>
      </c>
      <c r="Q422" s="258">
        <v>14934</v>
      </c>
      <c r="R422" s="259">
        <v>0.21513425549227017</v>
      </c>
      <c r="S422" s="258">
        <v>144799</v>
      </c>
      <c r="T422" s="259">
        <v>-0.23523943825624938</v>
      </c>
      <c r="U422" s="258">
        <v>63584</v>
      </c>
      <c r="V422" s="259">
        <v>-0.23759277689180924</v>
      </c>
      <c r="W422" s="258">
        <v>10681</v>
      </c>
      <c r="X422" s="259">
        <v>-0.4344188509398994</v>
      </c>
      <c r="Y422" s="258">
        <v>30087</v>
      </c>
      <c r="Z422" s="259">
        <v>-0.41116721465476747</v>
      </c>
      <c r="AA422" s="258">
        <v>40447</v>
      </c>
      <c r="AB422" s="259">
        <v>0.12480881003364952</v>
      </c>
      <c r="AC422" s="258">
        <v>4100</v>
      </c>
      <c r="AD422" s="259">
        <v>-0.46229508196721314</v>
      </c>
      <c r="AE422" s="258">
        <v>6127</v>
      </c>
      <c r="AF422" s="259">
        <v>-0.40612581176698648</v>
      </c>
      <c r="AG422" s="258">
        <v>0</v>
      </c>
      <c r="AH422" s="259" t="s">
        <v>143</v>
      </c>
      <c r="AI422" s="258">
        <v>0</v>
      </c>
      <c r="AJ422" s="259" t="s">
        <v>143</v>
      </c>
      <c r="AK422" s="258">
        <v>10195</v>
      </c>
      <c r="AL422" s="259">
        <v>-0.32715153115100315</v>
      </c>
      <c r="AM422" s="258">
        <v>2843</v>
      </c>
      <c r="AN422" s="259">
        <v>-0.3703211517165006</v>
      </c>
      <c r="AO422" s="258">
        <v>4480</v>
      </c>
      <c r="AP422" s="259">
        <v>0.21277747698971305</v>
      </c>
      <c r="AQ422" s="258">
        <v>4926</v>
      </c>
      <c r="AR422" s="259">
        <v>0.36947456213511254</v>
      </c>
      <c r="AS422" s="258">
        <v>804869</v>
      </c>
      <c r="AT422" s="259">
        <v>-0.15124976405121171</v>
      </c>
      <c r="AU422" s="260">
        <v>1189535</v>
      </c>
      <c r="AV422" s="261">
        <v>-0.10078609921979709</v>
      </c>
    </row>
    <row r="423" spans="2:48" ht="15" hidden="1" customHeight="1" outlineLevel="1">
      <c r="B423" s="244" t="s">
        <v>90</v>
      </c>
      <c r="C423" s="245">
        <v>23789</v>
      </c>
      <c r="D423" s="246">
        <v>-2.2758082405619717E-2</v>
      </c>
      <c r="E423" s="245">
        <v>4697</v>
      </c>
      <c r="F423" s="246">
        <v>-1.7158401339192331E-2</v>
      </c>
      <c r="G423" s="245">
        <v>3330</v>
      </c>
      <c r="H423" s="246">
        <v>-0.10531972058033312</v>
      </c>
      <c r="I423" s="245">
        <v>17613</v>
      </c>
      <c r="J423" s="246">
        <v>-0.3226029768085843</v>
      </c>
      <c r="K423" s="245">
        <v>3220</v>
      </c>
      <c r="L423" s="246">
        <v>-0.20237800346792167</v>
      </c>
      <c r="M423" s="245">
        <v>21385</v>
      </c>
      <c r="N423" s="246">
        <v>-0.24434628975265016</v>
      </c>
      <c r="O423" s="245">
        <v>0</v>
      </c>
      <c r="P423" s="246" t="s">
        <v>143</v>
      </c>
      <c r="Q423" s="245">
        <v>1617</v>
      </c>
      <c r="R423" s="246">
        <v>6.8737607402511669E-2</v>
      </c>
      <c r="S423" s="245">
        <v>27439</v>
      </c>
      <c r="T423" s="246">
        <v>-0.14424276447105788</v>
      </c>
      <c r="U423" s="245">
        <v>12413</v>
      </c>
      <c r="V423" s="246">
        <v>-0.12510572314632085</v>
      </c>
      <c r="W423" s="245">
        <v>2338</v>
      </c>
      <c r="X423" s="246">
        <v>-0.28588882101405011</v>
      </c>
      <c r="Y423" s="245">
        <v>5429</v>
      </c>
      <c r="Z423" s="246">
        <v>-0.33057953144266339</v>
      </c>
      <c r="AA423" s="245">
        <v>7259</v>
      </c>
      <c r="AB423" s="246">
        <v>0.11814540973505849</v>
      </c>
      <c r="AC423" s="245">
        <v>583</v>
      </c>
      <c r="AD423" s="246">
        <v>-0.33599088838268798</v>
      </c>
      <c r="AE423" s="245">
        <v>1109</v>
      </c>
      <c r="AF423" s="246">
        <v>-0.15408085430968721</v>
      </c>
      <c r="AG423" s="245">
        <v>0</v>
      </c>
      <c r="AH423" s="246" t="s">
        <v>143</v>
      </c>
      <c r="AI423" s="245">
        <v>0</v>
      </c>
      <c r="AJ423" s="246" t="s">
        <v>143</v>
      </c>
      <c r="AK423" s="245">
        <v>1142</v>
      </c>
      <c r="AL423" s="246">
        <v>-0.2481895984200132</v>
      </c>
      <c r="AM423" s="245">
        <v>318</v>
      </c>
      <c r="AN423" s="246">
        <v>-3.1347962382445305E-3</v>
      </c>
      <c r="AO423" s="245">
        <v>235</v>
      </c>
      <c r="AP423" s="246">
        <v>3.0701754385964897E-2</v>
      </c>
      <c r="AQ423" s="245">
        <v>337</v>
      </c>
      <c r="AR423" s="246">
        <v>0.17421602787456436</v>
      </c>
      <c r="AS423" s="245">
        <v>83126</v>
      </c>
      <c r="AT423" s="246">
        <v>-0.20867802031471627</v>
      </c>
      <c r="AU423" s="247">
        <v>106915</v>
      </c>
      <c r="AV423" s="248">
        <v>-0.17369966767138112</v>
      </c>
    </row>
    <row r="424" spans="2:48" ht="15" hidden="1" customHeight="1" outlineLevel="1">
      <c r="B424" s="244" t="s">
        <v>89</v>
      </c>
      <c r="C424" s="245">
        <v>23766</v>
      </c>
      <c r="D424" s="246">
        <v>1.8732050237901365E-2</v>
      </c>
      <c r="E424" s="245">
        <v>2272</v>
      </c>
      <c r="F424" s="246">
        <v>-0.5238893545683152</v>
      </c>
      <c r="G424" s="245">
        <v>2767</v>
      </c>
      <c r="H424" s="246">
        <v>-0.21257825839499145</v>
      </c>
      <c r="I424" s="245">
        <v>18143</v>
      </c>
      <c r="J424" s="246">
        <v>-0.26576284904896808</v>
      </c>
      <c r="K424" s="245">
        <v>3981</v>
      </c>
      <c r="L424" s="246">
        <v>-0.15099168266154828</v>
      </c>
      <c r="M424" s="245">
        <v>23697</v>
      </c>
      <c r="N424" s="246">
        <v>-0.25782204265714559</v>
      </c>
      <c r="O424" s="245">
        <v>0</v>
      </c>
      <c r="P424" s="246" t="s">
        <v>143</v>
      </c>
      <c r="Q424" s="245">
        <v>979</v>
      </c>
      <c r="R424" s="246">
        <v>-7.2037914691943095E-2</v>
      </c>
      <c r="S424" s="245">
        <v>24403</v>
      </c>
      <c r="T424" s="246">
        <v>-0.16379398965150949</v>
      </c>
      <c r="U424" s="245">
        <v>10661</v>
      </c>
      <c r="V424" s="246">
        <v>-0.11217521652231843</v>
      </c>
      <c r="W424" s="245">
        <v>2290</v>
      </c>
      <c r="X424" s="246">
        <v>-0.24096784885647993</v>
      </c>
      <c r="Y424" s="245">
        <v>5824</v>
      </c>
      <c r="Z424" s="246">
        <v>-0.33485609867519417</v>
      </c>
      <c r="AA424" s="245">
        <v>5628</v>
      </c>
      <c r="AB424" s="246">
        <v>4.1836356904850103E-2</v>
      </c>
      <c r="AC424" s="245">
        <v>515</v>
      </c>
      <c r="AD424" s="246">
        <v>-0.41410693970420931</v>
      </c>
      <c r="AE424" s="245">
        <v>1174</v>
      </c>
      <c r="AF424" s="246">
        <v>-0.52062066149448749</v>
      </c>
      <c r="AG424" s="245">
        <v>0</v>
      </c>
      <c r="AH424" s="246" t="s">
        <v>143</v>
      </c>
      <c r="AI424" s="245">
        <v>0</v>
      </c>
      <c r="AJ424" s="246" t="s">
        <v>143</v>
      </c>
      <c r="AK424" s="245">
        <v>893</v>
      </c>
      <c r="AL424" s="246">
        <v>-0.1591337099811676</v>
      </c>
      <c r="AM424" s="245">
        <v>269</v>
      </c>
      <c r="AN424" s="246">
        <v>-0.25895316804407709</v>
      </c>
      <c r="AO424" s="245">
        <v>273</v>
      </c>
      <c r="AP424" s="246">
        <v>0.3787878787878789</v>
      </c>
      <c r="AQ424" s="245">
        <v>246</v>
      </c>
      <c r="AR424" s="246">
        <v>-0.26567164179104474</v>
      </c>
      <c r="AS424" s="245">
        <v>79696</v>
      </c>
      <c r="AT424" s="246">
        <v>-0.24321757874445682</v>
      </c>
      <c r="AU424" s="247">
        <v>103462</v>
      </c>
      <c r="AV424" s="248">
        <v>-0.19571199800991934</v>
      </c>
    </row>
    <row r="425" spans="2:48" ht="15" hidden="1" customHeight="1" outlineLevel="1">
      <c r="B425" s="244" t="s">
        <v>88</v>
      </c>
      <c r="C425" s="245">
        <v>35767</v>
      </c>
      <c r="D425" s="246">
        <v>0.10286454318399052</v>
      </c>
      <c r="E425" s="245">
        <v>1908</v>
      </c>
      <c r="F425" s="246">
        <v>-0.74223182923534181</v>
      </c>
      <c r="G425" s="245">
        <v>2824</v>
      </c>
      <c r="H425" s="246">
        <v>-8.3414475819539091E-2</v>
      </c>
      <c r="I425" s="245">
        <v>12187</v>
      </c>
      <c r="J425" s="246">
        <v>-0.22632046724225496</v>
      </c>
      <c r="K425" s="245">
        <v>6287</v>
      </c>
      <c r="L425" s="246">
        <v>-0.11413273214034103</v>
      </c>
      <c r="M425" s="245">
        <v>32336</v>
      </c>
      <c r="N425" s="246">
        <v>1.1100340827366217E-2</v>
      </c>
      <c r="O425" s="245">
        <v>0</v>
      </c>
      <c r="P425" s="246" t="s">
        <v>143</v>
      </c>
      <c r="Q425" s="245">
        <v>1209</v>
      </c>
      <c r="R425" s="246">
        <v>-0.19986763732627399</v>
      </c>
      <c r="S425" s="245">
        <v>13540</v>
      </c>
      <c r="T425" s="246">
        <v>-0.18893015454654372</v>
      </c>
      <c r="U425" s="245">
        <v>7055</v>
      </c>
      <c r="V425" s="246">
        <v>-9.131890777949514E-2</v>
      </c>
      <c r="W425" s="245">
        <v>1215</v>
      </c>
      <c r="X425" s="246">
        <v>-0.63871543264942021</v>
      </c>
      <c r="Y425" s="245">
        <v>3307</v>
      </c>
      <c r="Z425" s="246">
        <v>-0.25568309700652714</v>
      </c>
      <c r="AA425" s="245">
        <v>1963</v>
      </c>
      <c r="AB425" s="246">
        <v>0.74644128113878994</v>
      </c>
      <c r="AC425" s="245">
        <v>523</v>
      </c>
      <c r="AD425" s="246">
        <v>-0.27762430939226523</v>
      </c>
      <c r="AE425" s="245">
        <v>638</v>
      </c>
      <c r="AF425" s="246">
        <v>-0.67465578786333502</v>
      </c>
      <c r="AG425" s="245">
        <v>0</v>
      </c>
      <c r="AH425" s="246" t="s">
        <v>143</v>
      </c>
      <c r="AI425" s="245">
        <v>0</v>
      </c>
      <c r="AJ425" s="246" t="s">
        <v>143</v>
      </c>
      <c r="AK425" s="245">
        <v>993</v>
      </c>
      <c r="AL425" s="246">
        <v>-0.14470284237726094</v>
      </c>
      <c r="AM425" s="245">
        <v>244</v>
      </c>
      <c r="AN425" s="246">
        <v>-0.30285714285714282</v>
      </c>
      <c r="AO425" s="245">
        <v>300</v>
      </c>
      <c r="AP425" s="246">
        <v>-0.14040114613180521</v>
      </c>
      <c r="AQ425" s="245">
        <v>278</v>
      </c>
      <c r="AR425" s="246">
        <v>-0.16012084592145015</v>
      </c>
      <c r="AS425" s="245">
        <v>73318</v>
      </c>
      <c r="AT425" s="246">
        <v>-0.17213734855413665</v>
      </c>
      <c r="AU425" s="247">
        <v>109085</v>
      </c>
      <c r="AV425" s="248">
        <v>-9.8426368249665219E-2</v>
      </c>
    </row>
    <row r="426" spans="2:48" ht="15" hidden="1" customHeight="1" outlineLevel="1">
      <c r="B426" s="244" t="s">
        <v>87</v>
      </c>
      <c r="C426" s="245">
        <v>43345</v>
      </c>
      <c r="D426" s="246">
        <v>-3.1050207895560455E-2</v>
      </c>
      <c r="E426" s="245">
        <v>3713</v>
      </c>
      <c r="F426" s="246">
        <v>-0.37312172885362149</v>
      </c>
      <c r="G426" s="245">
        <v>4302</v>
      </c>
      <c r="H426" s="246">
        <v>0.44459368703828073</v>
      </c>
      <c r="I426" s="245">
        <v>10378</v>
      </c>
      <c r="J426" s="246">
        <v>-0.19854815043632712</v>
      </c>
      <c r="K426" s="245">
        <v>6271</v>
      </c>
      <c r="L426" s="246">
        <v>-4.1571144734831145E-2</v>
      </c>
      <c r="M426" s="245">
        <v>33202</v>
      </c>
      <c r="N426" s="246">
        <v>0.20136049498860231</v>
      </c>
      <c r="O426" s="245">
        <v>0</v>
      </c>
      <c r="P426" s="246" t="s">
        <v>143</v>
      </c>
      <c r="Q426" s="245">
        <v>775</v>
      </c>
      <c r="R426" s="246">
        <v>-0.45306986591390264</v>
      </c>
      <c r="S426" s="245">
        <v>985</v>
      </c>
      <c r="T426" s="246">
        <v>-0.74275267693914859</v>
      </c>
      <c r="U426" s="245">
        <v>78</v>
      </c>
      <c r="V426" s="246">
        <v>-0.93133802816901412</v>
      </c>
      <c r="W426" s="245">
        <v>141</v>
      </c>
      <c r="X426" s="246">
        <v>-0.87609841827768009</v>
      </c>
      <c r="Y426" s="245">
        <v>761</v>
      </c>
      <c r="Z426" s="246">
        <v>-0.50293925538863493</v>
      </c>
      <c r="AA426" s="245">
        <v>5</v>
      </c>
      <c r="AB426" s="246">
        <v>-0.79166666666666663</v>
      </c>
      <c r="AC426" s="245">
        <v>467</v>
      </c>
      <c r="AD426" s="246">
        <v>-8.7890625E-2</v>
      </c>
      <c r="AE426" s="245">
        <v>474</v>
      </c>
      <c r="AF426" s="246">
        <v>-0.62735849056603776</v>
      </c>
      <c r="AG426" s="245">
        <v>0</v>
      </c>
      <c r="AH426" s="246" t="s">
        <v>143</v>
      </c>
      <c r="AI426" s="245">
        <v>0</v>
      </c>
      <c r="AJ426" s="246" t="s">
        <v>143</v>
      </c>
      <c r="AK426" s="245">
        <v>1040</v>
      </c>
      <c r="AL426" s="246">
        <v>-0.11035072711719418</v>
      </c>
      <c r="AM426" s="245">
        <v>150</v>
      </c>
      <c r="AN426" s="246">
        <v>-0.52380952380952384</v>
      </c>
      <c r="AO426" s="245">
        <v>452</v>
      </c>
      <c r="AP426" s="246">
        <v>-4.4397463002114113E-2</v>
      </c>
      <c r="AQ426" s="245">
        <v>408</v>
      </c>
      <c r="AR426" s="246">
        <v>0.15909090909090917</v>
      </c>
      <c r="AS426" s="245">
        <v>62645</v>
      </c>
      <c r="AT426" s="246">
        <v>-4.3485563342647304E-2</v>
      </c>
      <c r="AU426" s="247">
        <v>105990</v>
      </c>
      <c r="AV426" s="248">
        <v>-3.843885799305069E-2</v>
      </c>
    </row>
    <row r="427" spans="2:48" ht="15" hidden="1" customHeight="1" outlineLevel="1">
      <c r="B427" s="244" t="s">
        <v>86</v>
      </c>
      <c r="C427" s="245">
        <v>53501</v>
      </c>
      <c r="D427" s="246">
        <v>-5.2190550427834936E-2</v>
      </c>
      <c r="E427" s="245">
        <v>2359</v>
      </c>
      <c r="F427" s="246">
        <v>-0.60976013234077753</v>
      </c>
      <c r="G427" s="245">
        <v>4194</v>
      </c>
      <c r="H427" s="246">
        <v>-0.20957406709385606</v>
      </c>
      <c r="I427" s="245">
        <v>10733</v>
      </c>
      <c r="J427" s="246">
        <v>-0.20058096231193212</v>
      </c>
      <c r="K427" s="245">
        <v>7606</v>
      </c>
      <c r="L427" s="246">
        <v>-6.9199634417025369E-3</v>
      </c>
      <c r="M427" s="245">
        <v>31427</v>
      </c>
      <c r="N427" s="246">
        <v>-6.1740558292282421E-2</v>
      </c>
      <c r="O427" s="245">
        <v>0</v>
      </c>
      <c r="P427" s="246" t="s">
        <v>143</v>
      </c>
      <c r="Q427" s="245">
        <v>1119</v>
      </c>
      <c r="R427" s="246">
        <v>-0.40288153681963712</v>
      </c>
      <c r="S427" s="245">
        <v>722</v>
      </c>
      <c r="T427" s="246">
        <v>-0.33394833948339486</v>
      </c>
      <c r="U427" s="245">
        <v>31</v>
      </c>
      <c r="V427" s="246">
        <v>-0.48333333333333328</v>
      </c>
      <c r="W427" s="245">
        <v>8</v>
      </c>
      <c r="X427" s="246">
        <v>-0.97368421052631582</v>
      </c>
      <c r="Y427" s="245">
        <v>644</v>
      </c>
      <c r="Z427" s="246">
        <v>-8.5227272727272707E-2</v>
      </c>
      <c r="AA427" s="245">
        <v>39</v>
      </c>
      <c r="AB427" s="246">
        <v>1.4375</v>
      </c>
      <c r="AC427" s="245">
        <v>340</v>
      </c>
      <c r="AD427" s="246">
        <v>-0.41480206540447506</v>
      </c>
      <c r="AE427" s="245">
        <v>393</v>
      </c>
      <c r="AF427" s="246">
        <v>-0.69200626959247646</v>
      </c>
      <c r="AG427" s="245">
        <v>0</v>
      </c>
      <c r="AH427" s="246" t="s">
        <v>143</v>
      </c>
      <c r="AI427" s="245">
        <v>0</v>
      </c>
      <c r="AJ427" s="246" t="s">
        <v>143</v>
      </c>
      <c r="AK427" s="245">
        <v>1398</v>
      </c>
      <c r="AL427" s="246">
        <v>-0.11686670878079597</v>
      </c>
      <c r="AM427" s="245">
        <v>171</v>
      </c>
      <c r="AN427" s="246">
        <v>-0.25</v>
      </c>
      <c r="AO427" s="245">
        <v>416</v>
      </c>
      <c r="AP427" s="246">
        <v>-0.23948811700182815</v>
      </c>
      <c r="AQ427" s="245">
        <v>365</v>
      </c>
      <c r="AR427" s="246">
        <v>-2.6666666666666616E-2</v>
      </c>
      <c r="AS427" s="245">
        <v>61271</v>
      </c>
      <c r="AT427" s="246">
        <v>-0.16692500135965627</v>
      </c>
      <c r="AU427" s="247">
        <v>114772</v>
      </c>
      <c r="AV427" s="248">
        <v>-0.11710450401938532</v>
      </c>
    </row>
    <row r="428" spans="2:48" ht="15" hidden="1" customHeight="1" outlineLevel="1">
      <c r="B428" s="244" t="s">
        <v>85</v>
      </c>
      <c r="C428" s="245">
        <v>46828</v>
      </c>
      <c r="D428" s="246">
        <v>2.2687384957835732E-3</v>
      </c>
      <c r="E428" s="245">
        <v>2441</v>
      </c>
      <c r="F428" s="246">
        <v>-0.55252062328139329</v>
      </c>
      <c r="G428" s="245">
        <v>6547</v>
      </c>
      <c r="H428" s="246">
        <v>7.0470896010464301E-2</v>
      </c>
      <c r="I428" s="245">
        <v>10044</v>
      </c>
      <c r="J428" s="246">
        <v>-0.23445121951219516</v>
      </c>
      <c r="K428" s="245">
        <v>5899</v>
      </c>
      <c r="L428" s="246">
        <v>-0.26765983860955933</v>
      </c>
      <c r="M428" s="245">
        <v>30045</v>
      </c>
      <c r="N428" s="246">
        <v>9.5426900977790829E-3</v>
      </c>
      <c r="O428" s="245">
        <v>0</v>
      </c>
      <c r="P428" s="246" t="s">
        <v>143</v>
      </c>
      <c r="Q428" s="245">
        <v>901</v>
      </c>
      <c r="R428" s="246">
        <v>-0.18090909090909091</v>
      </c>
      <c r="S428" s="245">
        <v>713</v>
      </c>
      <c r="T428" s="246">
        <v>-0.7622540846948983</v>
      </c>
      <c r="U428" s="245">
        <v>48</v>
      </c>
      <c r="V428" s="246">
        <v>-0.30434782608695654</v>
      </c>
      <c r="W428" s="245">
        <v>41</v>
      </c>
      <c r="X428" s="246">
        <v>-0.98180204172214824</v>
      </c>
      <c r="Y428" s="245">
        <v>584</v>
      </c>
      <c r="Z428" s="246">
        <v>-8.0314960629921273E-2</v>
      </c>
      <c r="AA428" s="245">
        <v>40</v>
      </c>
      <c r="AB428" s="246">
        <v>-4.7619047619047672E-2</v>
      </c>
      <c r="AC428" s="245">
        <v>347</v>
      </c>
      <c r="AD428" s="246">
        <v>-0.45440251572327039</v>
      </c>
      <c r="AE428" s="245">
        <v>578</v>
      </c>
      <c r="AF428" s="246">
        <v>-0.49164467897977138</v>
      </c>
      <c r="AG428" s="245">
        <v>0</v>
      </c>
      <c r="AH428" s="246" t="s">
        <v>143</v>
      </c>
      <c r="AI428" s="245">
        <v>0</v>
      </c>
      <c r="AJ428" s="246" t="s">
        <v>143</v>
      </c>
      <c r="AK428" s="245">
        <v>1412</v>
      </c>
      <c r="AL428" s="246">
        <v>-7.2273324572930342E-2</v>
      </c>
      <c r="AM428" s="245">
        <v>220</v>
      </c>
      <c r="AN428" s="246">
        <v>-0.4907407407407407</v>
      </c>
      <c r="AO428" s="245">
        <v>327</v>
      </c>
      <c r="AP428" s="246">
        <v>-0.11382113821138207</v>
      </c>
      <c r="AQ428" s="245">
        <v>382</v>
      </c>
      <c r="AR428" s="246">
        <v>-7.7922077922077948E-3</v>
      </c>
      <c r="AS428" s="245">
        <v>59879</v>
      </c>
      <c r="AT428" s="246">
        <v>-0.15806864357925221</v>
      </c>
      <c r="AU428" s="247">
        <v>106707</v>
      </c>
      <c r="AV428" s="248">
        <v>-9.4498612560780071E-2</v>
      </c>
    </row>
    <row r="429" spans="2:48" ht="15" hidden="1" customHeight="1" outlineLevel="1">
      <c r="B429" s="244" t="s">
        <v>84</v>
      </c>
      <c r="C429" s="245">
        <v>30926</v>
      </c>
      <c r="D429" s="246">
        <v>0.14033923303834817</v>
      </c>
      <c r="E429" s="245">
        <v>2195</v>
      </c>
      <c r="F429" s="246">
        <v>0.1227621483375958</v>
      </c>
      <c r="G429" s="245">
        <v>2559</v>
      </c>
      <c r="H429" s="246">
        <v>-8.443649373881934E-2</v>
      </c>
      <c r="I429" s="245">
        <v>9018</v>
      </c>
      <c r="J429" s="246">
        <v>0.10474090407938252</v>
      </c>
      <c r="K429" s="245">
        <v>4776</v>
      </c>
      <c r="L429" s="246">
        <v>-0.11342119918321891</v>
      </c>
      <c r="M429" s="245">
        <v>22492</v>
      </c>
      <c r="N429" s="246">
        <v>-0.12284533187738866</v>
      </c>
      <c r="O429" s="245">
        <v>0</v>
      </c>
      <c r="P429" s="246" t="s">
        <v>143</v>
      </c>
      <c r="Q429" s="245">
        <v>935</v>
      </c>
      <c r="R429" s="246">
        <v>4.4692737430167551E-2</v>
      </c>
      <c r="S429" s="245">
        <v>1231</v>
      </c>
      <c r="T429" s="246">
        <v>-0.47008179078777446</v>
      </c>
      <c r="U429" s="245">
        <v>36</v>
      </c>
      <c r="V429" s="246">
        <v>-0.95306388526727515</v>
      </c>
      <c r="W429" s="245">
        <v>33</v>
      </c>
      <c r="X429" s="246">
        <v>-0.86799999999999999</v>
      </c>
      <c r="Y429" s="245">
        <v>1136</v>
      </c>
      <c r="Z429" s="246">
        <v>-7.866991078669916E-2</v>
      </c>
      <c r="AA429" s="245">
        <v>26</v>
      </c>
      <c r="AB429" s="246">
        <v>-0.64383561643835618</v>
      </c>
      <c r="AC429" s="245">
        <v>346</v>
      </c>
      <c r="AD429" s="246">
        <v>-0.23111111111111116</v>
      </c>
      <c r="AE429" s="245">
        <v>373</v>
      </c>
      <c r="AF429" s="246">
        <v>-0.17660044150110377</v>
      </c>
      <c r="AG429" s="245">
        <v>0</v>
      </c>
      <c r="AH429" s="246" t="s">
        <v>143</v>
      </c>
      <c r="AI429" s="245">
        <v>0</v>
      </c>
      <c r="AJ429" s="246" t="s">
        <v>143</v>
      </c>
      <c r="AK429" s="245">
        <v>804</v>
      </c>
      <c r="AL429" s="246">
        <v>-0.30689655172413788</v>
      </c>
      <c r="AM429" s="245">
        <v>183</v>
      </c>
      <c r="AN429" s="246">
        <v>-0.37542662116040959</v>
      </c>
      <c r="AO429" s="245">
        <v>267</v>
      </c>
      <c r="AP429" s="246">
        <v>-0.12745098039215685</v>
      </c>
      <c r="AQ429" s="245">
        <v>263</v>
      </c>
      <c r="AR429" s="246">
        <v>-8.0419580419580416E-2</v>
      </c>
      <c r="AS429" s="245">
        <v>45466</v>
      </c>
      <c r="AT429" s="246">
        <v>-9.3508254246750133E-2</v>
      </c>
      <c r="AU429" s="247">
        <v>76392</v>
      </c>
      <c r="AV429" s="248">
        <v>-1.143951550287281E-2</v>
      </c>
    </row>
    <row r="430" spans="2:48" ht="15" hidden="1" customHeight="1" outlineLevel="1">
      <c r="B430" s="244" t="s">
        <v>83</v>
      </c>
      <c r="C430" s="245">
        <v>26982</v>
      </c>
      <c r="D430" s="246">
        <v>0.11399199042153496</v>
      </c>
      <c r="E430" s="245">
        <v>2354</v>
      </c>
      <c r="F430" s="246">
        <v>0.21779617175375066</v>
      </c>
      <c r="G430" s="245">
        <v>3229</v>
      </c>
      <c r="H430" s="246">
        <v>-2.417648836506503E-2</v>
      </c>
      <c r="I430" s="245">
        <v>11757</v>
      </c>
      <c r="J430" s="246">
        <v>0.19712860197535886</v>
      </c>
      <c r="K430" s="245">
        <v>8773</v>
      </c>
      <c r="L430" s="246">
        <v>-3.2318552834767256E-2</v>
      </c>
      <c r="M430" s="245">
        <v>24450</v>
      </c>
      <c r="N430" s="246">
        <v>-8.7569934322548892E-3</v>
      </c>
      <c r="O430" s="245">
        <v>0</v>
      </c>
      <c r="P430" s="246" t="s">
        <v>143</v>
      </c>
      <c r="Q430" s="245">
        <v>777</v>
      </c>
      <c r="R430" s="246">
        <v>-0.23898139079333991</v>
      </c>
      <c r="S430" s="245">
        <v>1138</v>
      </c>
      <c r="T430" s="246">
        <v>-0.59971860710517055</v>
      </c>
      <c r="U430" s="245">
        <v>83</v>
      </c>
      <c r="V430" s="246">
        <v>-0.88933333333333331</v>
      </c>
      <c r="W430" s="245">
        <v>133</v>
      </c>
      <c r="X430" s="246">
        <v>-0.35121951219512193</v>
      </c>
      <c r="Y430" s="245">
        <v>878</v>
      </c>
      <c r="Z430" s="246">
        <v>-0.33735849056603773</v>
      </c>
      <c r="AA430" s="245">
        <v>44</v>
      </c>
      <c r="AB430" s="246">
        <v>-0.92184724689165187</v>
      </c>
      <c r="AC430" s="245">
        <v>402</v>
      </c>
      <c r="AD430" s="246">
        <v>-0.13918629550321204</v>
      </c>
      <c r="AE430" s="245">
        <v>340</v>
      </c>
      <c r="AF430" s="246">
        <v>-0.24276169265033409</v>
      </c>
      <c r="AG430" s="245">
        <v>0</v>
      </c>
      <c r="AH430" s="246" t="s">
        <v>143</v>
      </c>
      <c r="AI430" s="245">
        <v>0</v>
      </c>
      <c r="AJ430" s="246" t="s">
        <v>143</v>
      </c>
      <c r="AK430" s="245">
        <v>998</v>
      </c>
      <c r="AL430" s="246">
        <v>0.31315789473684208</v>
      </c>
      <c r="AM430" s="245">
        <v>223</v>
      </c>
      <c r="AN430" s="246">
        <v>-0.57685009487666039</v>
      </c>
      <c r="AO430" s="245">
        <v>320</v>
      </c>
      <c r="AP430" s="246">
        <v>-8.0459770114942541E-2</v>
      </c>
      <c r="AQ430" s="245">
        <v>306</v>
      </c>
      <c r="AR430" s="246">
        <v>-6.9908814589665691E-2</v>
      </c>
      <c r="AS430" s="245">
        <v>55119</v>
      </c>
      <c r="AT430" s="246">
        <v>-9.0075512405609626E-3</v>
      </c>
      <c r="AU430" s="247">
        <v>82101</v>
      </c>
      <c r="AV430" s="248">
        <v>2.8306258689144714E-2</v>
      </c>
    </row>
    <row r="431" spans="2:48" ht="15" hidden="1" customHeight="1" outlineLevel="1">
      <c r="B431" s="244" t="s">
        <v>82</v>
      </c>
      <c r="C431" s="245">
        <v>29529</v>
      </c>
      <c r="D431" s="246">
        <v>0.22649111148031231</v>
      </c>
      <c r="E431" s="245">
        <v>3343</v>
      </c>
      <c r="F431" s="246">
        <v>0.2446016381236038</v>
      </c>
      <c r="G431" s="245">
        <v>4813</v>
      </c>
      <c r="H431" s="246">
        <v>0.52939307276771519</v>
      </c>
      <c r="I431" s="245">
        <v>17038</v>
      </c>
      <c r="J431" s="246">
        <v>0.14695388757993944</v>
      </c>
      <c r="K431" s="245">
        <v>13463</v>
      </c>
      <c r="L431" s="246">
        <v>0.10506443404744314</v>
      </c>
      <c r="M431" s="245">
        <v>25818</v>
      </c>
      <c r="N431" s="246">
        <v>0.17157507827744256</v>
      </c>
      <c r="O431" s="245">
        <v>0</v>
      </c>
      <c r="P431" s="246" t="s">
        <v>143</v>
      </c>
      <c r="Q431" s="245">
        <v>1025</v>
      </c>
      <c r="R431" s="246">
        <v>-4.3843283582089554E-2</v>
      </c>
      <c r="S431" s="245">
        <v>15516</v>
      </c>
      <c r="T431" s="246">
        <v>0.71865307930881706</v>
      </c>
      <c r="U431" s="245">
        <v>5310</v>
      </c>
      <c r="V431" s="246">
        <v>0.37457934247993796</v>
      </c>
      <c r="W431" s="245">
        <v>3010</v>
      </c>
      <c r="X431" s="246">
        <v>2.4918793503480279</v>
      </c>
      <c r="Y431" s="245">
        <v>4840</v>
      </c>
      <c r="Z431" s="246">
        <v>0.70482564283198301</v>
      </c>
      <c r="AA431" s="245">
        <v>2356</v>
      </c>
      <c r="AB431" s="246">
        <v>0.6092896174863387</v>
      </c>
      <c r="AC431" s="245">
        <v>791</v>
      </c>
      <c r="AD431" s="246">
        <v>0.11723163841807915</v>
      </c>
      <c r="AE431" s="245">
        <v>740</v>
      </c>
      <c r="AF431" s="246">
        <v>-0.116945107398568</v>
      </c>
      <c r="AG431" s="245">
        <v>0</v>
      </c>
      <c r="AH431" s="246" t="s">
        <v>143</v>
      </c>
      <c r="AI431" s="245">
        <v>0</v>
      </c>
      <c r="AJ431" s="246" t="s">
        <v>143</v>
      </c>
      <c r="AK431" s="245">
        <v>1452</v>
      </c>
      <c r="AL431" s="246">
        <v>1.319488817891374</v>
      </c>
      <c r="AM431" s="245">
        <v>449</v>
      </c>
      <c r="AN431" s="246">
        <v>-0.1002004008016032</v>
      </c>
      <c r="AO431" s="245">
        <v>257</v>
      </c>
      <c r="AP431" s="246">
        <v>-9.5070422535211252E-2</v>
      </c>
      <c r="AQ431" s="245">
        <v>276</v>
      </c>
      <c r="AR431" s="246">
        <v>-0.20916905444126077</v>
      </c>
      <c r="AS431" s="245">
        <v>85099</v>
      </c>
      <c r="AT431" s="246">
        <v>0.2378936649938177</v>
      </c>
      <c r="AU431" s="247">
        <v>114628</v>
      </c>
      <c r="AV431" s="248">
        <v>0.23493605972786336</v>
      </c>
    </row>
    <row r="432" spans="2:48" ht="15" hidden="1" customHeight="1" outlineLevel="1">
      <c r="B432" s="244" t="s">
        <v>81</v>
      </c>
      <c r="C432" s="245">
        <v>23250</v>
      </c>
      <c r="D432" s="246">
        <v>-0.19354838709677424</v>
      </c>
      <c r="E432" s="245">
        <v>4479</v>
      </c>
      <c r="F432" s="246">
        <v>-6.8814968814968847E-2</v>
      </c>
      <c r="G432" s="245">
        <v>5295</v>
      </c>
      <c r="H432" s="246">
        <v>0.59200240529164172</v>
      </c>
      <c r="I432" s="245">
        <v>25332</v>
      </c>
      <c r="J432" s="246">
        <v>-7.7944459676472233E-3</v>
      </c>
      <c r="K432" s="245">
        <v>9686</v>
      </c>
      <c r="L432" s="246">
        <v>0.40072306579898775</v>
      </c>
      <c r="M432" s="245">
        <v>29408</v>
      </c>
      <c r="N432" s="246">
        <v>0.39539739027283516</v>
      </c>
      <c r="O432" s="245">
        <v>0</v>
      </c>
      <c r="P432" s="246" t="s">
        <v>143</v>
      </c>
      <c r="Q432" s="245">
        <v>874</v>
      </c>
      <c r="R432" s="246">
        <v>-0.19521178637200731</v>
      </c>
      <c r="S432" s="245">
        <v>35903</v>
      </c>
      <c r="T432" s="246">
        <v>0.22015293118096846</v>
      </c>
      <c r="U432" s="245">
        <v>17971</v>
      </c>
      <c r="V432" s="246">
        <v>0.25935529081990194</v>
      </c>
      <c r="W432" s="245">
        <v>3892</v>
      </c>
      <c r="X432" s="246">
        <v>-5.1656920077972734E-2</v>
      </c>
      <c r="Y432" s="245">
        <v>8271</v>
      </c>
      <c r="Z432" s="246">
        <v>0.28831775700934581</v>
      </c>
      <c r="AA432" s="245">
        <v>5769</v>
      </c>
      <c r="AB432" s="246">
        <v>0.24573526236234078</v>
      </c>
      <c r="AC432" s="245">
        <v>1074</v>
      </c>
      <c r="AD432" s="246">
        <v>0.31456548347613222</v>
      </c>
      <c r="AE432" s="245">
        <v>1196</v>
      </c>
      <c r="AF432" s="246">
        <v>7.5821398483570945E-3</v>
      </c>
      <c r="AG432" s="245">
        <v>0</v>
      </c>
      <c r="AH432" s="246" t="s">
        <v>143</v>
      </c>
      <c r="AI432" s="245">
        <v>0</v>
      </c>
      <c r="AJ432" s="246" t="s">
        <v>143</v>
      </c>
      <c r="AK432" s="245">
        <v>1511</v>
      </c>
      <c r="AL432" s="246">
        <v>1.2619760479041915</v>
      </c>
      <c r="AM432" s="245">
        <v>969</v>
      </c>
      <c r="AN432" s="246">
        <v>0.5</v>
      </c>
      <c r="AO432" s="245">
        <v>190</v>
      </c>
      <c r="AP432" s="246">
        <v>-0.36454849498327757</v>
      </c>
      <c r="AQ432" s="245">
        <v>203</v>
      </c>
      <c r="AR432" s="246">
        <v>-0.51781472684085506</v>
      </c>
      <c r="AS432" s="245">
        <v>116215</v>
      </c>
      <c r="AT432" s="246">
        <v>0.19506200769183302</v>
      </c>
      <c r="AU432" s="247">
        <v>139465</v>
      </c>
      <c r="AV432" s="248">
        <v>0.1061978489165265</v>
      </c>
    </row>
    <row r="433" spans="2:48" ht="15" hidden="1" customHeight="1" outlineLevel="1">
      <c r="B433" s="244" t="s">
        <v>80</v>
      </c>
      <c r="C433" s="245">
        <v>16992</v>
      </c>
      <c r="D433" s="246">
        <v>-0.10408098702942103</v>
      </c>
      <c r="E433" s="245">
        <v>5563</v>
      </c>
      <c r="F433" s="246">
        <v>0.30372627138504815</v>
      </c>
      <c r="G433" s="245">
        <v>4950</v>
      </c>
      <c r="H433" s="246">
        <v>0.13298237582970929</v>
      </c>
      <c r="I433" s="245">
        <v>22890</v>
      </c>
      <c r="J433" s="246">
        <v>8.2781456953642474E-2</v>
      </c>
      <c r="K433" s="245">
        <v>9777</v>
      </c>
      <c r="L433" s="246">
        <v>-1.4216575922564978E-2</v>
      </c>
      <c r="M433" s="245">
        <v>27913</v>
      </c>
      <c r="N433" s="246">
        <v>0.38787788385043753</v>
      </c>
      <c r="O433" s="245">
        <v>0</v>
      </c>
      <c r="P433" s="246" t="s">
        <v>143</v>
      </c>
      <c r="Q433" s="245">
        <v>813</v>
      </c>
      <c r="R433" s="246">
        <v>-0.26090909090909087</v>
      </c>
      <c r="S433" s="245">
        <v>32921</v>
      </c>
      <c r="T433" s="246">
        <v>0.14575575122681239</v>
      </c>
      <c r="U433" s="245">
        <v>15188</v>
      </c>
      <c r="V433" s="246">
        <v>0.19037542127125939</v>
      </c>
      <c r="W433" s="245">
        <v>3020</v>
      </c>
      <c r="X433" s="246">
        <v>-0.30876630807965211</v>
      </c>
      <c r="Y433" s="245">
        <v>9169</v>
      </c>
      <c r="Z433" s="246">
        <v>0.40134494880024452</v>
      </c>
      <c r="AA433" s="245">
        <v>5544</v>
      </c>
      <c r="AB433" s="246">
        <v>9.5219280916633675E-2</v>
      </c>
      <c r="AC433" s="245">
        <v>1116</v>
      </c>
      <c r="AD433" s="246">
        <v>6.5902578796561695E-2</v>
      </c>
      <c r="AE433" s="245">
        <v>1596</v>
      </c>
      <c r="AF433" s="246">
        <v>9.841706813489326E-2</v>
      </c>
      <c r="AG433" s="245">
        <v>0</v>
      </c>
      <c r="AH433" s="246" t="s">
        <v>143</v>
      </c>
      <c r="AI433" s="245">
        <v>0</v>
      </c>
      <c r="AJ433" s="246" t="s">
        <v>143</v>
      </c>
      <c r="AK433" s="245">
        <v>1654</v>
      </c>
      <c r="AL433" s="246">
        <v>1.3100558659217878</v>
      </c>
      <c r="AM433" s="245">
        <v>785</v>
      </c>
      <c r="AN433" s="246">
        <v>-5.0785973397823425E-2</v>
      </c>
      <c r="AO433" s="245">
        <v>240</v>
      </c>
      <c r="AP433" s="246">
        <v>-1.2345679012345734E-2</v>
      </c>
      <c r="AQ433" s="245">
        <v>253</v>
      </c>
      <c r="AR433" s="246">
        <v>-0.10915492957746475</v>
      </c>
      <c r="AS433" s="245">
        <v>110587</v>
      </c>
      <c r="AT433" s="246">
        <v>0.16469894364342963</v>
      </c>
      <c r="AU433" s="247">
        <v>127579</v>
      </c>
      <c r="AV433" s="248">
        <v>0.11994908484396261</v>
      </c>
    </row>
    <row r="434" spans="2:48" ht="15" hidden="1" customHeight="1" outlineLevel="1">
      <c r="B434" s="244" t="s">
        <v>79</v>
      </c>
      <c r="C434" s="245">
        <v>19887</v>
      </c>
      <c r="D434" s="246">
        <v>-2.1164542009154852E-2</v>
      </c>
      <c r="E434" s="245">
        <v>6356</v>
      </c>
      <c r="F434" s="246">
        <v>0.23850350740452075</v>
      </c>
      <c r="G434" s="245">
        <v>5031</v>
      </c>
      <c r="H434" s="246">
        <v>-1.7958227601015064E-2</v>
      </c>
      <c r="I434" s="245">
        <v>24610</v>
      </c>
      <c r="J434" s="246">
        <v>2.3966048098527093E-2</v>
      </c>
      <c r="K434" s="245">
        <v>6778</v>
      </c>
      <c r="L434" s="246">
        <v>3.4019832189168486E-2</v>
      </c>
      <c r="M434" s="245">
        <v>30959</v>
      </c>
      <c r="N434" s="246">
        <v>0.55933313186259692</v>
      </c>
      <c r="O434" s="245">
        <v>0</v>
      </c>
      <c r="P434" s="246" t="s">
        <v>143</v>
      </c>
      <c r="Q434" s="245">
        <v>1266</v>
      </c>
      <c r="R434" s="246">
        <v>0.14363143631436315</v>
      </c>
      <c r="S434" s="245">
        <v>34828</v>
      </c>
      <c r="T434" s="246">
        <v>-8.4837442350396142E-3</v>
      </c>
      <c r="U434" s="245">
        <v>14525</v>
      </c>
      <c r="V434" s="246">
        <v>-9.3320848938826417E-2</v>
      </c>
      <c r="W434" s="245">
        <v>2764</v>
      </c>
      <c r="X434" s="246">
        <v>-0.46267496111975115</v>
      </c>
      <c r="Y434" s="245">
        <v>10253</v>
      </c>
      <c r="Z434" s="246">
        <v>0.30147245493780139</v>
      </c>
      <c r="AA434" s="245">
        <v>7286</v>
      </c>
      <c r="AB434" s="246">
        <v>0.19756738987508227</v>
      </c>
      <c r="AC434" s="245">
        <v>1121</v>
      </c>
      <c r="AD434" s="246">
        <v>-0.16218236173393119</v>
      </c>
      <c r="AE434" s="245">
        <v>1706</v>
      </c>
      <c r="AF434" s="246">
        <v>0.26090169992609025</v>
      </c>
      <c r="AG434" s="245">
        <v>0</v>
      </c>
      <c r="AH434" s="246" t="s">
        <v>143</v>
      </c>
      <c r="AI434" s="245">
        <v>0</v>
      </c>
      <c r="AJ434" s="246" t="s">
        <v>143</v>
      </c>
      <c r="AK434" s="245">
        <v>1855</v>
      </c>
      <c r="AL434" s="246">
        <v>0.75662878787878785</v>
      </c>
      <c r="AM434" s="245">
        <v>534</v>
      </c>
      <c r="AN434" s="246">
        <v>-0.61884368308351179</v>
      </c>
      <c r="AO434" s="245">
        <v>417</v>
      </c>
      <c r="AP434" s="246">
        <v>0.52189781021897819</v>
      </c>
      <c r="AQ434" s="245">
        <v>280</v>
      </c>
      <c r="AR434" s="246">
        <v>-5.084745762711862E-2</v>
      </c>
      <c r="AS434" s="245">
        <v>115878</v>
      </c>
      <c r="AT434" s="246">
        <v>0.12446143694445522</v>
      </c>
      <c r="AU434" s="247">
        <v>135765</v>
      </c>
      <c r="AV434" s="248">
        <v>0.1004790506529194</v>
      </c>
    </row>
    <row r="435" spans="2:48" collapsed="1">
      <c r="B435" s="257">
        <v>1979</v>
      </c>
      <c r="C435" s="258">
        <v>374562</v>
      </c>
      <c r="D435" s="259">
        <v>8.1445674174238647E-3</v>
      </c>
      <c r="E435" s="258">
        <v>41680</v>
      </c>
      <c r="F435" s="259">
        <v>-0.2443662865534183</v>
      </c>
      <c r="G435" s="258">
        <v>49841</v>
      </c>
      <c r="H435" s="259">
        <v>6.5297311161458538E-2</v>
      </c>
      <c r="I435" s="258">
        <v>189743</v>
      </c>
      <c r="J435" s="259">
        <v>-9.4314135425914825E-2</v>
      </c>
      <c r="K435" s="258">
        <v>86517</v>
      </c>
      <c r="L435" s="259">
        <v>-1.8012803050939774E-2</v>
      </c>
      <c r="M435" s="258">
        <v>333132</v>
      </c>
      <c r="N435" s="259">
        <v>5.2586345812966728E-2</v>
      </c>
      <c r="O435" s="258">
        <v>0</v>
      </c>
      <c r="P435" s="259" t="s">
        <v>143</v>
      </c>
      <c r="Q435" s="258">
        <v>12290</v>
      </c>
      <c r="R435" s="259">
        <v>-0.16683614670191849</v>
      </c>
      <c r="S435" s="258">
        <v>189339</v>
      </c>
      <c r="T435" s="259">
        <v>-2.0648525068405976E-2</v>
      </c>
      <c r="U435" s="258">
        <v>83399</v>
      </c>
      <c r="V435" s="259">
        <v>-3.048270256054697E-3</v>
      </c>
      <c r="W435" s="258">
        <v>18885</v>
      </c>
      <c r="X435" s="259">
        <v>-0.332284411130361</v>
      </c>
      <c r="Y435" s="258">
        <v>51096</v>
      </c>
      <c r="Z435" s="259">
        <v>1.3467679552531919E-2</v>
      </c>
      <c r="AA435" s="258">
        <v>35959</v>
      </c>
      <c r="AB435" s="259">
        <v>0.16082900216289508</v>
      </c>
      <c r="AC435" s="258">
        <v>7625</v>
      </c>
      <c r="AD435" s="259">
        <v>-0.15624654199402455</v>
      </c>
      <c r="AE435" s="258">
        <v>10317</v>
      </c>
      <c r="AF435" s="259">
        <v>-0.31851509346720386</v>
      </c>
      <c r="AG435" s="258">
        <v>0</v>
      </c>
      <c r="AH435" s="259" t="s">
        <v>143</v>
      </c>
      <c r="AI435" s="258">
        <v>0</v>
      </c>
      <c r="AJ435" s="259" t="s">
        <v>143</v>
      </c>
      <c r="AK435" s="258">
        <v>15152</v>
      </c>
      <c r="AL435" s="259">
        <v>0.16535917551145984</v>
      </c>
      <c r="AM435" s="258">
        <v>4515</v>
      </c>
      <c r="AN435" s="259">
        <v>-0.27177419354838706</v>
      </c>
      <c r="AO435" s="258">
        <v>3694</v>
      </c>
      <c r="AP435" s="259">
        <v>-5.7172026544155208E-2</v>
      </c>
      <c r="AQ435" s="258">
        <v>3597</v>
      </c>
      <c r="AR435" s="259">
        <v>-0.10722263588979897</v>
      </c>
      <c r="AS435" s="258">
        <v>948299</v>
      </c>
      <c r="AT435" s="259">
        <v>-3.1210125361521568E-2</v>
      </c>
      <c r="AU435" s="260">
        <v>1322861</v>
      </c>
      <c r="AV435" s="261">
        <v>-2.0382335408050345E-2</v>
      </c>
    </row>
    <row r="436" spans="2:48" ht="15" hidden="1" customHeight="1" outlineLevel="1">
      <c r="B436" s="244" t="s">
        <v>90</v>
      </c>
      <c r="C436" s="245">
        <v>24343</v>
      </c>
      <c r="D436" s="262"/>
      <c r="E436" s="245">
        <v>4779</v>
      </c>
      <c r="F436" s="262"/>
      <c r="G436" s="245">
        <v>3722</v>
      </c>
      <c r="H436" s="262"/>
      <c r="I436" s="245">
        <v>26001</v>
      </c>
      <c r="J436" s="262"/>
      <c r="K436" s="245">
        <v>4037</v>
      </c>
      <c r="L436" s="262"/>
      <c r="M436" s="245">
        <v>28300</v>
      </c>
      <c r="N436" s="262"/>
      <c r="O436" s="245">
        <v>0</v>
      </c>
      <c r="P436" s="262"/>
      <c r="Q436" s="245">
        <v>1513</v>
      </c>
      <c r="R436" s="262"/>
      <c r="S436" s="245">
        <v>32064</v>
      </c>
      <c r="T436" s="262"/>
      <c r="U436" s="245">
        <v>14188</v>
      </c>
      <c r="V436" s="262"/>
      <c r="W436" s="245">
        <v>3274</v>
      </c>
      <c r="X436" s="262"/>
      <c r="Y436" s="245">
        <v>8110</v>
      </c>
      <c r="Z436" s="262"/>
      <c r="AA436" s="245">
        <v>6492</v>
      </c>
      <c r="AB436" s="262"/>
      <c r="AC436" s="245">
        <v>878</v>
      </c>
      <c r="AD436" s="262"/>
      <c r="AE436" s="245">
        <v>1311</v>
      </c>
      <c r="AF436" s="262"/>
      <c r="AG436" s="245">
        <v>0</v>
      </c>
      <c r="AH436" s="262"/>
      <c r="AI436" s="245">
        <v>0</v>
      </c>
      <c r="AJ436" s="262"/>
      <c r="AK436" s="245">
        <v>1519</v>
      </c>
      <c r="AL436" s="262"/>
      <c r="AM436" s="245">
        <v>319</v>
      </c>
      <c r="AN436" s="262"/>
      <c r="AO436" s="245">
        <v>228</v>
      </c>
      <c r="AP436" s="262"/>
      <c r="AQ436" s="245">
        <v>287</v>
      </c>
      <c r="AR436" s="262"/>
      <c r="AS436" s="245">
        <v>105047</v>
      </c>
      <c r="AT436" s="262"/>
      <c r="AU436" s="247">
        <v>129390</v>
      </c>
      <c r="AV436" s="247"/>
    </row>
    <row r="437" spans="2:48" ht="15" hidden="1" customHeight="1" outlineLevel="1">
      <c r="B437" s="244" t="s">
        <v>89</v>
      </c>
      <c r="C437" s="245">
        <v>23329</v>
      </c>
      <c r="D437" s="262"/>
      <c r="E437" s="245">
        <v>4772</v>
      </c>
      <c r="F437" s="262"/>
      <c r="G437" s="245">
        <v>3514</v>
      </c>
      <c r="H437" s="262"/>
      <c r="I437" s="245">
        <v>24710</v>
      </c>
      <c r="J437" s="262"/>
      <c r="K437" s="245">
        <v>4689</v>
      </c>
      <c r="L437" s="262"/>
      <c r="M437" s="245">
        <v>31929</v>
      </c>
      <c r="N437" s="262"/>
      <c r="O437" s="245">
        <v>0</v>
      </c>
      <c r="P437" s="262"/>
      <c r="Q437" s="245">
        <v>1055</v>
      </c>
      <c r="R437" s="262"/>
      <c r="S437" s="245">
        <v>29183</v>
      </c>
      <c r="T437" s="262"/>
      <c r="U437" s="245">
        <v>12008</v>
      </c>
      <c r="V437" s="262"/>
      <c r="W437" s="245">
        <v>3017</v>
      </c>
      <c r="X437" s="262"/>
      <c r="Y437" s="245">
        <v>8756</v>
      </c>
      <c r="Z437" s="262"/>
      <c r="AA437" s="245">
        <v>5402</v>
      </c>
      <c r="AB437" s="262"/>
      <c r="AC437" s="245">
        <v>879</v>
      </c>
      <c r="AD437" s="262"/>
      <c r="AE437" s="245">
        <v>2449</v>
      </c>
      <c r="AF437" s="262"/>
      <c r="AG437" s="245">
        <v>0</v>
      </c>
      <c r="AH437" s="262"/>
      <c r="AI437" s="245">
        <v>0</v>
      </c>
      <c r="AJ437" s="262"/>
      <c r="AK437" s="245">
        <v>1062</v>
      </c>
      <c r="AL437" s="262"/>
      <c r="AM437" s="245">
        <v>363</v>
      </c>
      <c r="AN437" s="262"/>
      <c r="AO437" s="245">
        <v>198</v>
      </c>
      <c r="AP437" s="262"/>
      <c r="AQ437" s="245">
        <v>335</v>
      </c>
      <c r="AR437" s="262"/>
      <c r="AS437" s="245">
        <v>105309</v>
      </c>
      <c r="AT437" s="262"/>
      <c r="AU437" s="247">
        <v>128638</v>
      </c>
      <c r="AV437" s="247"/>
    </row>
    <row r="438" spans="2:48" ht="15" hidden="1" customHeight="1" outlineLevel="1">
      <c r="B438" s="244" t="s">
        <v>88</v>
      </c>
      <c r="C438" s="245">
        <v>32431</v>
      </c>
      <c r="D438" s="262"/>
      <c r="E438" s="245">
        <v>7402</v>
      </c>
      <c r="F438" s="262"/>
      <c r="G438" s="245">
        <v>3081</v>
      </c>
      <c r="H438" s="262"/>
      <c r="I438" s="245">
        <v>15752</v>
      </c>
      <c r="J438" s="262"/>
      <c r="K438" s="245">
        <v>7097</v>
      </c>
      <c r="L438" s="262"/>
      <c r="M438" s="245">
        <v>31981</v>
      </c>
      <c r="N438" s="262"/>
      <c r="O438" s="245">
        <v>0</v>
      </c>
      <c r="P438" s="262"/>
      <c r="Q438" s="245">
        <v>1511</v>
      </c>
      <c r="R438" s="262"/>
      <c r="S438" s="245">
        <v>16694</v>
      </c>
      <c r="T438" s="262"/>
      <c r="U438" s="245">
        <v>7764</v>
      </c>
      <c r="V438" s="262"/>
      <c r="W438" s="245">
        <v>3363</v>
      </c>
      <c r="X438" s="262"/>
      <c r="Y438" s="245">
        <v>4443</v>
      </c>
      <c r="Z438" s="262"/>
      <c r="AA438" s="245">
        <v>1124</v>
      </c>
      <c r="AB438" s="262"/>
      <c r="AC438" s="245">
        <v>724</v>
      </c>
      <c r="AD438" s="262"/>
      <c r="AE438" s="245">
        <v>1961</v>
      </c>
      <c r="AF438" s="262"/>
      <c r="AG438" s="245">
        <v>0</v>
      </c>
      <c r="AH438" s="262"/>
      <c r="AI438" s="245">
        <v>0</v>
      </c>
      <c r="AJ438" s="262"/>
      <c r="AK438" s="245">
        <v>1161</v>
      </c>
      <c r="AL438" s="262"/>
      <c r="AM438" s="245">
        <v>350</v>
      </c>
      <c r="AN438" s="262"/>
      <c r="AO438" s="245">
        <v>349</v>
      </c>
      <c r="AP438" s="262"/>
      <c r="AQ438" s="245">
        <v>331</v>
      </c>
      <c r="AR438" s="262"/>
      <c r="AS438" s="245">
        <v>88563</v>
      </c>
      <c r="AT438" s="262"/>
      <c r="AU438" s="247">
        <v>120994</v>
      </c>
      <c r="AV438" s="247"/>
    </row>
    <row r="439" spans="2:48" ht="15" hidden="1" customHeight="1" outlineLevel="1">
      <c r="B439" s="244" t="s">
        <v>87</v>
      </c>
      <c r="C439" s="245">
        <v>44734</v>
      </c>
      <c r="D439" s="262"/>
      <c r="E439" s="245">
        <v>5923</v>
      </c>
      <c r="F439" s="262"/>
      <c r="G439" s="245">
        <v>2978</v>
      </c>
      <c r="H439" s="262"/>
      <c r="I439" s="245">
        <v>12949</v>
      </c>
      <c r="J439" s="262"/>
      <c r="K439" s="245">
        <v>6543</v>
      </c>
      <c r="L439" s="262"/>
      <c r="M439" s="245">
        <v>27637</v>
      </c>
      <c r="N439" s="262"/>
      <c r="O439" s="245">
        <v>0</v>
      </c>
      <c r="P439" s="262"/>
      <c r="Q439" s="245">
        <v>1417</v>
      </c>
      <c r="R439" s="262"/>
      <c r="S439" s="245">
        <v>3829</v>
      </c>
      <c r="T439" s="262"/>
      <c r="U439" s="245">
        <v>1136</v>
      </c>
      <c r="V439" s="262"/>
      <c r="W439" s="245">
        <v>1138</v>
      </c>
      <c r="X439" s="262"/>
      <c r="Y439" s="245">
        <v>1531</v>
      </c>
      <c r="Z439" s="262"/>
      <c r="AA439" s="245">
        <v>24</v>
      </c>
      <c r="AB439" s="262"/>
      <c r="AC439" s="245">
        <v>512</v>
      </c>
      <c r="AD439" s="262"/>
      <c r="AE439" s="245">
        <v>1272</v>
      </c>
      <c r="AF439" s="262"/>
      <c r="AG439" s="245">
        <v>0</v>
      </c>
      <c r="AH439" s="262"/>
      <c r="AI439" s="245">
        <v>0</v>
      </c>
      <c r="AJ439" s="262"/>
      <c r="AK439" s="245">
        <v>1169</v>
      </c>
      <c r="AL439" s="262"/>
      <c r="AM439" s="245">
        <v>315</v>
      </c>
      <c r="AN439" s="262"/>
      <c r="AO439" s="245">
        <v>473</v>
      </c>
      <c r="AP439" s="262"/>
      <c r="AQ439" s="245">
        <v>352</v>
      </c>
      <c r="AR439" s="262"/>
      <c r="AS439" s="245">
        <v>65493</v>
      </c>
      <c r="AT439" s="262"/>
      <c r="AU439" s="247">
        <v>110227</v>
      </c>
      <c r="AV439" s="247"/>
    </row>
    <row r="440" spans="2:48" ht="15" hidden="1" customHeight="1" outlineLevel="1">
      <c r="B440" s="244" t="s">
        <v>86</v>
      </c>
      <c r="C440" s="245">
        <v>56447</v>
      </c>
      <c r="D440" s="262"/>
      <c r="E440" s="245">
        <v>6045</v>
      </c>
      <c r="F440" s="262"/>
      <c r="G440" s="245">
        <v>5306</v>
      </c>
      <c r="H440" s="262"/>
      <c r="I440" s="245">
        <v>13426</v>
      </c>
      <c r="J440" s="262"/>
      <c r="K440" s="245">
        <v>7659</v>
      </c>
      <c r="L440" s="262"/>
      <c r="M440" s="245">
        <v>33495</v>
      </c>
      <c r="N440" s="262"/>
      <c r="O440" s="245">
        <v>0</v>
      </c>
      <c r="P440" s="262"/>
      <c r="Q440" s="245">
        <v>1874</v>
      </c>
      <c r="R440" s="262"/>
      <c r="S440" s="245">
        <v>1084</v>
      </c>
      <c r="T440" s="262"/>
      <c r="U440" s="245">
        <v>60</v>
      </c>
      <c r="V440" s="262"/>
      <c r="W440" s="245">
        <v>304</v>
      </c>
      <c r="X440" s="262"/>
      <c r="Y440" s="245">
        <v>704</v>
      </c>
      <c r="Z440" s="262"/>
      <c r="AA440" s="245">
        <v>16</v>
      </c>
      <c r="AB440" s="262"/>
      <c r="AC440" s="245">
        <v>581</v>
      </c>
      <c r="AD440" s="262"/>
      <c r="AE440" s="245">
        <v>1276</v>
      </c>
      <c r="AF440" s="262"/>
      <c r="AG440" s="245">
        <v>0</v>
      </c>
      <c r="AH440" s="262"/>
      <c r="AI440" s="245">
        <v>0</v>
      </c>
      <c r="AJ440" s="262"/>
      <c r="AK440" s="245">
        <v>1583</v>
      </c>
      <c r="AL440" s="262"/>
      <c r="AM440" s="245">
        <v>228</v>
      </c>
      <c r="AN440" s="262"/>
      <c r="AO440" s="245">
        <v>547</v>
      </c>
      <c r="AP440" s="262"/>
      <c r="AQ440" s="245">
        <v>375</v>
      </c>
      <c r="AR440" s="262"/>
      <c r="AS440" s="245">
        <v>73548</v>
      </c>
      <c r="AT440" s="262"/>
      <c r="AU440" s="247">
        <v>129995</v>
      </c>
      <c r="AV440" s="247"/>
    </row>
    <row r="441" spans="2:48" ht="15" hidden="1" customHeight="1" outlineLevel="1">
      <c r="B441" s="244" t="s">
        <v>85</v>
      </c>
      <c r="C441" s="245">
        <v>46722</v>
      </c>
      <c r="D441" s="262"/>
      <c r="E441" s="245">
        <v>5455</v>
      </c>
      <c r="F441" s="262"/>
      <c r="G441" s="245">
        <v>6116</v>
      </c>
      <c r="H441" s="262"/>
      <c r="I441" s="245">
        <v>13120</v>
      </c>
      <c r="J441" s="262"/>
      <c r="K441" s="245">
        <v>8055</v>
      </c>
      <c r="L441" s="262"/>
      <c r="M441" s="245">
        <v>29761</v>
      </c>
      <c r="N441" s="262"/>
      <c r="O441" s="245">
        <v>0</v>
      </c>
      <c r="P441" s="262"/>
      <c r="Q441" s="245">
        <v>1100</v>
      </c>
      <c r="R441" s="262"/>
      <c r="S441" s="245">
        <v>2999</v>
      </c>
      <c r="T441" s="262"/>
      <c r="U441" s="245">
        <v>69</v>
      </c>
      <c r="V441" s="262"/>
      <c r="W441" s="245">
        <v>2253</v>
      </c>
      <c r="X441" s="262"/>
      <c r="Y441" s="245">
        <v>635</v>
      </c>
      <c r="Z441" s="262"/>
      <c r="AA441" s="245">
        <v>42</v>
      </c>
      <c r="AB441" s="262"/>
      <c r="AC441" s="245">
        <v>636</v>
      </c>
      <c r="AD441" s="262"/>
      <c r="AE441" s="245">
        <v>1137</v>
      </c>
      <c r="AF441" s="262"/>
      <c r="AG441" s="245">
        <v>0</v>
      </c>
      <c r="AH441" s="262"/>
      <c r="AI441" s="245">
        <v>0</v>
      </c>
      <c r="AJ441" s="262"/>
      <c r="AK441" s="245">
        <v>1522</v>
      </c>
      <c r="AL441" s="262"/>
      <c r="AM441" s="245">
        <v>432</v>
      </c>
      <c r="AN441" s="262"/>
      <c r="AO441" s="245">
        <v>369</v>
      </c>
      <c r="AP441" s="262"/>
      <c r="AQ441" s="245">
        <v>385</v>
      </c>
      <c r="AR441" s="262"/>
      <c r="AS441" s="245">
        <v>71121</v>
      </c>
      <c r="AT441" s="262"/>
      <c r="AU441" s="247">
        <v>117843</v>
      </c>
      <c r="AV441" s="247"/>
    </row>
    <row r="442" spans="2:48" ht="15" hidden="1" customHeight="1" outlineLevel="1">
      <c r="B442" s="244" t="s">
        <v>84</v>
      </c>
      <c r="C442" s="245">
        <v>27120</v>
      </c>
      <c r="D442" s="262"/>
      <c r="E442" s="245">
        <v>1955</v>
      </c>
      <c r="F442" s="262"/>
      <c r="G442" s="245">
        <v>2795</v>
      </c>
      <c r="H442" s="262"/>
      <c r="I442" s="245">
        <v>8163</v>
      </c>
      <c r="J442" s="262"/>
      <c r="K442" s="245">
        <v>5387</v>
      </c>
      <c r="L442" s="262"/>
      <c r="M442" s="245">
        <v>25642</v>
      </c>
      <c r="N442" s="262"/>
      <c r="O442" s="245">
        <v>0</v>
      </c>
      <c r="P442" s="262"/>
      <c r="Q442" s="245">
        <v>895</v>
      </c>
      <c r="R442" s="262"/>
      <c r="S442" s="245">
        <v>2323</v>
      </c>
      <c r="T442" s="262"/>
      <c r="U442" s="245">
        <v>767</v>
      </c>
      <c r="V442" s="262"/>
      <c r="W442" s="245">
        <v>250</v>
      </c>
      <c r="X442" s="262"/>
      <c r="Y442" s="245">
        <v>1233</v>
      </c>
      <c r="Z442" s="262"/>
      <c r="AA442" s="245">
        <v>73</v>
      </c>
      <c r="AB442" s="262"/>
      <c r="AC442" s="245">
        <v>450</v>
      </c>
      <c r="AD442" s="262"/>
      <c r="AE442" s="245">
        <v>453</v>
      </c>
      <c r="AF442" s="262"/>
      <c r="AG442" s="245">
        <v>0</v>
      </c>
      <c r="AH442" s="262"/>
      <c r="AI442" s="245">
        <v>0</v>
      </c>
      <c r="AJ442" s="262"/>
      <c r="AK442" s="245">
        <v>1160</v>
      </c>
      <c r="AL442" s="262"/>
      <c r="AM442" s="245">
        <v>293</v>
      </c>
      <c r="AN442" s="262"/>
      <c r="AO442" s="245">
        <v>306</v>
      </c>
      <c r="AP442" s="262"/>
      <c r="AQ442" s="245">
        <v>286</v>
      </c>
      <c r="AR442" s="262"/>
      <c r="AS442" s="245">
        <v>50156</v>
      </c>
      <c r="AT442" s="262"/>
      <c r="AU442" s="247">
        <v>77276</v>
      </c>
      <c r="AV442" s="247"/>
    </row>
    <row r="443" spans="2:48" ht="15" hidden="1" customHeight="1" outlineLevel="1">
      <c r="B443" s="244" t="s">
        <v>83</v>
      </c>
      <c r="C443" s="245">
        <v>24221</v>
      </c>
      <c r="D443" s="262"/>
      <c r="E443" s="245">
        <v>1933</v>
      </c>
      <c r="F443" s="262"/>
      <c r="G443" s="245">
        <v>3309</v>
      </c>
      <c r="H443" s="262"/>
      <c r="I443" s="245">
        <v>9821</v>
      </c>
      <c r="J443" s="262"/>
      <c r="K443" s="245">
        <v>9066</v>
      </c>
      <c r="L443" s="262"/>
      <c r="M443" s="245">
        <v>24666</v>
      </c>
      <c r="N443" s="262"/>
      <c r="O443" s="245">
        <v>0</v>
      </c>
      <c r="P443" s="262"/>
      <c r="Q443" s="245">
        <v>1021</v>
      </c>
      <c r="R443" s="262"/>
      <c r="S443" s="245">
        <v>2843</v>
      </c>
      <c r="T443" s="262"/>
      <c r="U443" s="245">
        <v>750</v>
      </c>
      <c r="V443" s="262"/>
      <c r="W443" s="245">
        <v>205</v>
      </c>
      <c r="X443" s="262"/>
      <c r="Y443" s="245">
        <v>1325</v>
      </c>
      <c r="Z443" s="262"/>
      <c r="AA443" s="245">
        <v>563</v>
      </c>
      <c r="AB443" s="262"/>
      <c r="AC443" s="245">
        <v>467</v>
      </c>
      <c r="AD443" s="262"/>
      <c r="AE443" s="245">
        <v>449</v>
      </c>
      <c r="AF443" s="262"/>
      <c r="AG443" s="245">
        <v>0</v>
      </c>
      <c r="AH443" s="262"/>
      <c r="AI443" s="245">
        <v>0</v>
      </c>
      <c r="AJ443" s="262"/>
      <c r="AK443" s="245">
        <v>760</v>
      </c>
      <c r="AL443" s="262"/>
      <c r="AM443" s="245">
        <v>527</v>
      </c>
      <c r="AN443" s="262"/>
      <c r="AO443" s="245">
        <v>348</v>
      </c>
      <c r="AP443" s="262"/>
      <c r="AQ443" s="245">
        <v>329</v>
      </c>
      <c r="AR443" s="262"/>
      <c r="AS443" s="245">
        <v>55620</v>
      </c>
      <c r="AT443" s="262"/>
      <c r="AU443" s="247">
        <v>79841</v>
      </c>
      <c r="AV443" s="247"/>
    </row>
    <row r="444" spans="2:48" ht="15" hidden="1" customHeight="1" outlineLevel="1">
      <c r="B444" s="244" t="s">
        <v>82</v>
      </c>
      <c r="C444" s="245">
        <v>24076</v>
      </c>
      <c r="D444" s="262"/>
      <c r="E444" s="245">
        <v>2686</v>
      </c>
      <c r="F444" s="262"/>
      <c r="G444" s="245">
        <v>3147</v>
      </c>
      <c r="H444" s="262"/>
      <c r="I444" s="245">
        <v>14855</v>
      </c>
      <c r="J444" s="262"/>
      <c r="K444" s="245">
        <v>12183</v>
      </c>
      <c r="L444" s="262"/>
      <c r="M444" s="245">
        <v>22037</v>
      </c>
      <c r="N444" s="262"/>
      <c r="O444" s="245">
        <v>0</v>
      </c>
      <c r="P444" s="262"/>
      <c r="Q444" s="245">
        <v>1072</v>
      </c>
      <c r="R444" s="262"/>
      <c r="S444" s="245">
        <v>9028</v>
      </c>
      <c r="T444" s="262"/>
      <c r="U444" s="245">
        <v>3863</v>
      </c>
      <c r="V444" s="262"/>
      <c r="W444" s="245">
        <v>862</v>
      </c>
      <c r="X444" s="262"/>
      <c r="Y444" s="245">
        <v>2839</v>
      </c>
      <c r="Z444" s="262"/>
      <c r="AA444" s="245">
        <v>1464</v>
      </c>
      <c r="AB444" s="262"/>
      <c r="AC444" s="245">
        <v>708</v>
      </c>
      <c r="AD444" s="262"/>
      <c r="AE444" s="245">
        <v>838</v>
      </c>
      <c r="AF444" s="262"/>
      <c r="AG444" s="245">
        <v>0</v>
      </c>
      <c r="AH444" s="262"/>
      <c r="AI444" s="245">
        <v>0</v>
      </c>
      <c r="AJ444" s="262"/>
      <c r="AK444" s="245">
        <v>626</v>
      </c>
      <c r="AL444" s="262"/>
      <c r="AM444" s="245">
        <v>499</v>
      </c>
      <c r="AN444" s="262"/>
      <c r="AO444" s="245">
        <v>284</v>
      </c>
      <c r="AP444" s="262"/>
      <c r="AQ444" s="245">
        <v>349</v>
      </c>
      <c r="AR444" s="262"/>
      <c r="AS444" s="245">
        <v>68745</v>
      </c>
      <c r="AT444" s="262"/>
      <c r="AU444" s="247">
        <v>92821</v>
      </c>
      <c r="AV444" s="247"/>
    </row>
    <row r="445" spans="2:48" ht="15" hidden="1" customHeight="1" outlineLevel="1">
      <c r="B445" s="244" t="s">
        <v>81</v>
      </c>
      <c r="C445" s="245">
        <v>28830</v>
      </c>
      <c r="D445" s="262"/>
      <c r="E445" s="245">
        <v>4810</v>
      </c>
      <c r="F445" s="262"/>
      <c r="G445" s="245">
        <v>3326</v>
      </c>
      <c r="H445" s="262"/>
      <c r="I445" s="245">
        <v>25531</v>
      </c>
      <c r="J445" s="262"/>
      <c r="K445" s="245">
        <v>6915</v>
      </c>
      <c r="L445" s="262"/>
      <c r="M445" s="245">
        <v>21075</v>
      </c>
      <c r="N445" s="262"/>
      <c r="O445" s="245">
        <v>0</v>
      </c>
      <c r="P445" s="262"/>
      <c r="Q445" s="245">
        <v>1086</v>
      </c>
      <c r="R445" s="262"/>
      <c r="S445" s="245">
        <v>29425</v>
      </c>
      <c r="T445" s="262"/>
      <c r="U445" s="245">
        <v>14270</v>
      </c>
      <c r="V445" s="262"/>
      <c r="W445" s="245">
        <v>4104</v>
      </c>
      <c r="X445" s="262"/>
      <c r="Y445" s="245">
        <v>6420</v>
      </c>
      <c r="Z445" s="262"/>
      <c r="AA445" s="245">
        <v>4631</v>
      </c>
      <c r="AB445" s="262"/>
      <c r="AC445" s="245">
        <v>817</v>
      </c>
      <c r="AD445" s="262"/>
      <c r="AE445" s="245">
        <v>1187</v>
      </c>
      <c r="AF445" s="262"/>
      <c r="AG445" s="245">
        <v>0</v>
      </c>
      <c r="AH445" s="262"/>
      <c r="AI445" s="245">
        <v>0</v>
      </c>
      <c r="AJ445" s="262"/>
      <c r="AK445" s="245">
        <v>668</v>
      </c>
      <c r="AL445" s="262"/>
      <c r="AM445" s="245">
        <v>646</v>
      </c>
      <c r="AN445" s="262"/>
      <c r="AO445" s="245">
        <v>299</v>
      </c>
      <c r="AP445" s="262"/>
      <c r="AQ445" s="245">
        <v>421</v>
      </c>
      <c r="AR445" s="262"/>
      <c r="AS445" s="245">
        <v>97246</v>
      </c>
      <c r="AT445" s="262"/>
      <c r="AU445" s="247">
        <v>126076</v>
      </c>
      <c r="AV445" s="247"/>
    </row>
    <row r="446" spans="2:48" ht="15" hidden="1" customHeight="1" outlineLevel="1">
      <c r="B446" s="244" t="s">
        <v>80</v>
      </c>
      <c r="C446" s="245">
        <v>18966</v>
      </c>
      <c r="D446" s="262"/>
      <c r="E446" s="245">
        <v>4267</v>
      </c>
      <c r="F446" s="262"/>
      <c r="G446" s="245">
        <v>4369</v>
      </c>
      <c r="H446" s="262"/>
      <c r="I446" s="245">
        <v>21140</v>
      </c>
      <c r="J446" s="262"/>
      <c r="K446" s="245">
        <v>9918</v>
      </c>
      <c r="L446" s="262"/>
      <c r="M446" s="245">
        <v>20112</v>
      </c>
      <c r="N446" s="262"/>
      <c r="O446" s="245">
        <v>0</v>
      </c>
      <c r="P446" s="262"/>
      <c r="Q446" s="245">
        <v>1100</v>
      </c>
      <c r="R446" s="262"/>
      <c r="S446" s="245">
        <v>28733</v>
      </c>
      <c r="T446" s="262"/>
      <c r="U446" s="245">
        <v>12759</v>
      </c>
      <c r="V446" s="262"/>
      <c r="W446" s="245">
        <v>4369</v>
      </c>
      <c r="X446" s="262"/>
      <c r="Y446" s="245">
        <v>6543</v>
      </c>
      <c r="Z446" s="262"/>
      <c r="AA446" s="245">
        <v>5062</v>
      </c>
      <c r="AB446" s="262"/>
      <c r="AC446" s="245">
        <v>1047</v>
      </c>
      <c r="AD446" s="262"/>
      <c r="AE446" s="245">
        <v>1453</v>
      </c>
      <c r="AF446" s="262"/>
      <c r="AG446" s="245">
        <v>0</v>
      </c>
      <c r="AH446" s="262"/>
      <c r="AI446" s="245">
        <v>0</v>
      </c>
      <c r="AJ446" s="262"/>
      <c r="AK446" s="245">
        <v>716</v>
      </c>
      <c r="AL446" s="262"/>
      <c r="AM446" s="245">
        <v>827</v>
      </c>
      <c r="AN446" s="262"/>
      <c r="AO446" s="245">
        <v>243</v>
      </c>
      <c r="AP446" s="262"/>
      <c r="AQ446" s="245">
        <v>284</v>
      </c>
      <c r="AR446" s="262"/>
      <c r="AS446" s="245">
        <v>94949</v>
      </c>
      <c r="AT446" s="262"/>
      <c r="AU446" s="247">
        <v>113915</v>
      </c>
      <c r="AV446" s="247"/>
    </row>
    <row r="447" spans="2:48" ht="15" hidden="1" customHeight="1" outlineLevel="1">
      <c r="B447" s="244" t="s">
        <v>79</v>
      </c>
      <c r="C447" s="245">
        <v>20317</v>
      </c>
      <c r="D447" s="262"/>
      <c r="E447" s="245">
        <v>5132</v>
      </c>
      <c r="F447" s="262"/>
      <c r="G447" s="245">
        <v>5123</v>
      </c>
      <c r="H447" s="262"/>
      <c r="I447" s="245">
        <v>24034</v>
      </c>
      <c r="J447" s="262"/>
      <c r="K447" s="245">
        <v>6555</v>
      </c>
      <c r="L447" s="262"/>
      <c r="M447" s="245">
        <v>19854</v>
      </c>
      <c r="N447" s="262"/>
      <c r="O447" s="245">
        <v>0</v>
      </c>
      <c r="P447" s="262"/>
      <c r="Q447" s="245">
        <v>1107</v>
      </c>
      <c r="R447" s="262"/>
      <c r="S447" s="245">
        <v>35126</v>
      </c>
      <c r="T447" s="262"/>
      <c r="U447" s="245">
        <v>16020</v>
      </c>
      <c r="V447" s="262"/>
      <c r="W447" s="245">
        <v>5144</v>
      </c>
      <c r="X447" s="262"/>
      <c r="Y447" s="245">
        <v>7878</v>
      </c>
      <c r="Z447" s="262"/>
      <c r="AA447" s="245">
        <v>6084</v>
      </c>
      <c r="AB447" s="262"/>
      <c r="AC447" s="245">
        <v>1338</v>
      </c>
      <c r="AD447" s="262"/>
      <c r="AE447" s="245">
        <v>1353</v>
      </c>
      <c r="AF447" s="262"/>
      <c r="AG447" s="245">
        <v>0</v>
      </c>
      <c r="AH447" s="262"/>
      <c r="AI447" s="245">
        <v>0</v>
      </c>
      <c r="AJ447" s="262"/>
      <c r="AK447" s="245">
        <v>1056</v>
      </c>
      <c r="AL447" s="262"/>
      <c r="AM447" s="245">
        <v>1401</v>
      </c>
      <c r="AN447" s="262"/>
      <c r="AO447" s="245">
        <v>274</v>
      </c>
      <c r="AP447" s="262"/>
      <c r="AQ447" s="245">
        <v>295</v>
      </c>
      <c r="AR447" s="262"/>
      <c r="AS447" s="245">
        <v>103052</v>
      </c>
      <c r="AT447" s="262"/>
      <c r="AU447" s="247">
        <v>123369</v>
      </c>
      <c r="AV447" s="247"/>
    </row>
    <row r="448" spans="2:48" collapsed="1">
      <c r="B448" s="257">
        <v>1978</v>
      </c>
      <c r="C448" s="258">
        <v>371536</v>
      </c>
      <c r="D448" s="259"/>
      <c r="E448" s="258">
        <v>55159</v>
      </c>
      <c r="F448" s="259"/>
      <c r="G448" s="258">
        <v>46786</v>
      </c>
      <c r="H448" s="259"/>
      <c r="I448" s="258">
        <v>209502</v>
      </c>
      <c r="J448" s="259"/>
      <c r="K448" s="258">
        <v>88104</v>
      </c>
      <c r="L448" s="259"/>
      <c r="M448" s="258">
        <v>316489</v>
      </c>
      <c r="N448" s="259"/>
      <c r="O448" s="258">
        <v>0</v>
      </c>
      <c r="P448" s="259"/>
      <c r="Q448" s="258">
        <v>14751</v>
      </c>
      <c r="R448" s="259"/>
      <c r="S448" s="258">
        <v>193331</v>
      </c>
      <c r="T448" s="259"/>
      <c r="U448" s="258">
        <v>83654</v>
      </c>
      <c r="V448" s="259"/>
      <c r="W448" s="258">
        <v>28283</v>
      </c>
      <c r="X448" s="259"/>
      <c r="Y448" s="258">
        <v>50417</v>
      </c>
      <c r="Z448" s="259"/>
      <c r="AA448" s="258">
        <v>30977</v>
      </c>
      <c r="AB448" s="259"/>
      <c r="AC448" s="258">
        <v>9037</v>
      </c>
      <c r="AD448" s="259"/>
      <c r="AE448" s="258">
        <v>15139</v>
      </c>
      <c r="AF448" s="259"/>
      <c r="AG448" s="258">
        <v>0</v>
      </c>
      <c r="AH448" s="259"/>
      <c r="AI448" s="258">
        <v>0</v>
      </c>
      <c r="AJ448" s="259"/>
      <c r="AK448" s="258">
        <v>13002</v>
      </c>
      <c r="AL448" s="259"/>
      <c r="AM448" s="258">
        <v>6200</v>
      </c>
      <c r="AN448" s="259"/>
      <c r="AO448" s="258">
        <v>3918</v>
      </c>
      <c r="AP448" s="259"/>
      <c r="AQ448" s="258">
        <v>4029</v>
      </c>
      <c r="AR448" s="259"/>
      <c r="AS448" s="258">
        <v>978849</v>
      </c>
      <c r="AT448" s="259"/>
      <c r="AU448" s="260">
        <v>1350385</v>
      </c>
      <c r="AV448" s="261"/>
    </row>
    <row r="449" spans="2:2">
      <c r="B449" s="263" t="s">
        <v>1</v>
      </c>
    </row>
  </sheetData>
  <conditionalFormatting sqref="C6:AV6">
    <cfRule type="cellIs" dxfId="1175" priority="1" operator="equal">
      <formula>$B$449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scale="74" fitToWidth="4" fitToHeight="20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>
  <sheetPr codeName="Hoja3">
    <tabColor indexed="46"/>
    <pageSetUpPr autoPageBreaks="0" fitToPage="1"/>
  </sheetPr>
  <dimension ref="B1:K56"/>
  <sheetViews>
    <sheetView showGridLines="0" showRowColHeaders="0" showOutlineSymbols="0" zoomScaleNormal="100" workbookViewId="0"/>
  </sheetViews>
  <sheetFormatPr baseColWidth="10" defaultRowHeight="12.75"/>
  <cols>
    <col min="1" max="2" width="15.7109375" style="2" customWidth="1"/>
    <col min="3" max="4" width="14.5703125" style="2" customWidth="1"/>
    <col min="5" max="6" width="9.7109375" style="2" customWidth="1"/>
    <col min="7" max="7" width="36.7109375" style="2" customWidth="1"/>
    <col min="8" max="8" width="12.7109375" style="2" bestFit="1" customWidth="1"/>
    <col min="9" max="257" width="11.42578125" style="2"/>
    <col min="258" max="258" width="36.7109375" style="2" customWidth="1"/>
    <col min="259" max="259" width="12.7109375" style="2" customWidth="1"/>
    <col min="260" max="260" width="12.42578125" style="2" customWidth="1"/>
    <col min="261" max="261" width="10.7109375" style="2" customWidth="1"/>
    <col min="262" max="262" width="4.7109375" style="2" customWidth="1"/>
    <col min="263" max="263" width="36.7109375" style="2" customWidth="1"/>
    <col min="264" max="513" width="11.42578125" style="2"/>
    <col min="514" max="514" width="36.7109375" style="2" customWidth="1"/>
    <col min="515" max="515" width="12.7109375" style="2" customWidth="1"/>
    <col min="516" max="516" width="12.42578125" style="2" customWidth="1"/>
    <col min="517" max="517" width="10.7109375" style="2" customWidth="1"/>
    <col min="518" max="518" width="4.7109375" style="2" customWidth="1"/>
    <col min="519" max="519" width="36.7109375" style="2" customWidth="1"/>
    <col min="520" max="769" width="11.42578125" style="2"/>
    <col min="770" max="770" width="36.7109375" style="2" customWidth="1"/>
    <col min="771" max="771" width="12.7109375" style="2" customWidth="1"/>
    <col min="772" max="772" width="12.42578125" style="2" customWidth="1"/>
    <col min="773" max="773" width="10.7109375" style="2" customWidth="1"/>
    <col min="774" max="774" width="4.7109375" style="2" customWidth="1"/>
    <col min="775" max="775" width="36.7109375" style="2" customWidth="1"/>
    <col min="776" max="1025" width="11.42578125" style="2"/>
    <col min="1026" max="1026" width="36.7109375" style="2" customWidth="1"/>
    <col min="1027" max="1027" width="12.7109375" style="2" customWidth="1"/>
    <col min="1028" max="1028" width="12.42578125" style="2" customWidth="1"/>
    <col min="1029" max="1029" width="10.7109375" style="2" customWidth="1"/>
    <col min="1030" max="1030" width="4.7109375" style="2" customWidth="1"/>
    <col min="1031" max="1031" width="36.7109375" style="2" customWidth="1"/>
    <col min="1032" max="1281" width="11.42578125" style="2"/>
    <col min="1282" max="1282" width="36.7109375" style="2" customWidth="1"/>
    <col min="1283" max="1283" width="12.7109375" style="2" customWidth="1"/>
    <col min="1284" max="1284" width="12.42578125" style="2" customWidth="1"/>
    <col min="1285" max="1285" width="10.7109375" style="2" customWidth="1"/>
    <col min="1286" max="1286" width="4.7109375" style="2" customWidth="1"/>
    <col min="1287" max="1287" width="36.7109375" style="2" customWidth="1"/>
    <col min="1288" max="1537" width="11.42578125" style="2"/>
    <col min="1538" max="1538" width="36.7109375" style="2" customWidth="1"/>
    <col min="1539" max="1539" width="12.7109375" style="2" customWidth="1"/>
    <col min="1540" max="1540" width="12.42578125" style="2" customWidth="1"/>
    <col min="1541" max="1541" width="10.7109375" style="2" customWidth="1"/>
    <col min="1542" max="1542" width="4.7109375" style="2" customWidth="1"/>
    <col min="1543" max="1543" width="36.7109375" style="2" customWidth="1"/>
    <col min="1544" max="1793" width="11.42578125" style="2"/>
    <col min="1794" max="1794" width="36.7109375" style="2" customWidth="1"/>
    <col min="1795" max="1795" width="12.7109375" style="2" customWidth="1"/>
    <col min="1796" max="1796" width="12.42578125" style="2" customWidth="1"/>
    <col min="1797" max="1797" width="10.7109375" style="2" customWidth="1"/>
    <col min="1798" max="1798" width="4.7109375" style="2" customWidth="1"/>
    <col min="1799" max="1799" width="36.7109375" style="2" customWidth="1"/>
    <col min="1800" max="2049" width="11.42578125" style="2"/>
    <col min="2050" max="2050" width="36.7109375" style="2" customWidth="1"/>
    <col min="2051" max="2051" width="12.7109375" style="2" customWidth="1"/>
    <col min="2052" max="2052" width="12.42578125" style="2" customWidth="1"/>
    <col min="2053" max="2053" width="10.7109375" style="2" customWidth="1"/>
    <col min="2054" max="2054" width="4.7109375" style="2" customWidth="1"/>
    <col min="2055" max="2055" width="36.7109375" style="2" customWidth="1"/>
    <col min="2056" max="2305" width="11.42578125" style="2"/>
    <col min="2306" max="2306" width="36.7109375" style="2" customWidth="1"/>
    <col min="2307" max="2307" width="12.7109375" style="2" customWidth="1"/>
    <col min="2308" max="2308" width="12.42578125" style="2" customWidth="1"/>
    <col min="2309" max="2309" width="10.7109375" style="2" customWidth="1"/>
    <col min="2310" max="2310" width="4.7109375" style="2" customWidth="1"/>
    <col min="2311" max="2311" width="36.7109375" style="2" customWidth="1"/>
    <col min="2312" max="2561" width="11.42578125" style="2"/>
    <col min="2562" max="2562" width="36.7109375" style="2" customWidth="1"/>
    <col min="2563" max="2563" width="12.7109375" style="2" customWidth="1"/>
    <col min="2564" max="2564" width="12.42578125" style="2" customWidth="1"/>
    <col min="2565" max="2565" width="10.7109375" style="2" customWidth="1"/>
    <col min="2566" max="2566" width="4.7109375" style="2" customWidth="1"/>
    <col min="2567" max="2567" width="36.7109375" style="2" customWidth="1"/>
    <col min="2568" max="2817" width="11.42578125" style="2"/>
    <col min="2818" max="2818" width="36.7109375" style="2" customWidth="1"/>
    <col min="2819" max="2819" width="12.7109375" style="2" customWidth="1"/>
    <col min="2820" max="2820" width="12.42578125" style="2" customWidth="1"/>
    <col min="2821" max="2821" width="10.7109375" style="2" customWidth="1"/>
    <col min="2822" max="2822" width="4.7109375" style="2" customWidth="1"/>
    <col min="2823" max="2823" width="36.7109375" style="2" customWidth="1"/>
    <col min="2824" max="3073" width="11.42578125" style="2"/>
    <col min="3074" max="3074" width="36.7109375" style="2" customWidth="1"/>
    <col min="3075" max="3075" width="12.7109375" style="2" customWidth="1"/>
    <col min="3076" max="3076" width="12.42578125" style="2" customWidth="1"/>
    <col min="3077" max="3077" width="10.7109375" style="2" customWidth="1"/>
    <col min="3078" max="3078" width="4.7109375" style="2" customWidth="1"/>
    <col min="3079" max="3079" width="36.7109375" style="2" customWidth="1"/>
    <col min="3080" max="3329" width="11.42578125" style="2"/>
    <col min="3330" max="3330" width="36.7109375" style="2" customWidth="1"/>
    <col min="3331" max="3331" width="12.7109375" style="2" customWidth="1"/>
    <col min="3332" max="3332" width="12.42578125" style="2" customWidth="1"/>
    <col min="3333" max="3333" width="10.7109375" style="2" customWidth="1"/>
    <col min="3334" max="3334" width="4.7109375" style="2" customWidth="1"/>
    <col min="3335" max="3335" width="36.7109375" style="2" customWidth="1"/>
    <col min="3336" max="3585" width="11.42578125" style="2"/>
    <col min="3586" max="3586" width="36.7109375" style="2" customWidth="1"/>
    <col min="3587" max="3587" width="12.7109375" style="2" customWidth="1"/>
    <col min="3588" max="3588" width="12.42578125" style="2" customWidth="1"/>
    <col min="3589" max="3589" width="10.7109375" style="2" customWidth="1"/>
    <col min="3590" max="3590" width="4.7109375" style="2" customWidth="1"/>
    <col min="3591" max="3591" width="36.7109375" style="2" customWidth="1"/>
    <col min="3592" max="3841" width="11.42578125" style="2"/>
    <col min="3842" max="3842" width="36.7109375" style="2" customWidth="1"/>
    <col min="3843" max="3843" width="12.7109375" style="2" customWidth="1"/>
    <col min="3844" max="3844" width="12.42578125" style="2" customWidth="1"/>
    <col min="3845" max="3845" width="10.7109375" style="2" customWidth="1"/>
    <col min="3846" max="3846" width="4.7109375" style="2" customWidth="1"/>
    <col min="3847" max="3847" width="36.7109375" style="2" customWidth="1"/>
    <col min="3848" max="4097" width="11.42578125" style="2"/>
    <col min="4098" max="4098" width="36.7109375" style="2" customWidth="1"/>
    <col min="4099" max="4099" width="12.7109375" style="2" customWidth="1"/>
    <col min="4100" max="4100" width="12.42578125" style="2" customWidth="1"/>
    <col min="4101" max="4101" width="10.7109375" style="2" customWidth="1"/>
    <col min="4102" max="4102" width="4.7109375" style="2" customWidth="1"/>
    <col min="4103" max="4103" width="36.7109375" style="2" customWidth="1"/>
    <col min="4104" max="4353" width="11.42578125" style="2"/>
    <col min="4354" max="4354" width="36.7109375" style="2" customWidth="1"/>
    <col min="4355" max="4355" width="12.7109375" style="2" customWidth="1"/>
    <col min="4356" max="4356" width="12.42578125" style="2" customWidth="1"/>
    <col min="4357" max="4357" width="10.7109375" style="2" customWidth="1"/>
    <col min="4358" max="4358" width="4.7109375" style="2" customWidth="1"/>
    <col min="4359" max="4359" width="36.7109375" style="2" customWidth="1"/>
    <col min="4360" max="4609" width="11.42578125" style="2"/>
    <col min="4610" max="4610" width="36.7109375" style="2" customWidth="1"/>
    <col min="4611" max="4611" width="12.7109375" style="2" customWidth="1"/>
    <col min="4612" max="4612" width="12.42578125" style="2" customWidth="1"/>
    <col min="4613" max="4613" width="10.7109375" style="2" customWidth="1"/>
    <col min="4614" max="4614" width="4.7109375" style="2" customWidth="1"/>
    <col min="4615" max="4615" width="36.7109375" style="2" customWidth="1"/>
    <col min="4616" max="4865" width="11.42578125" style="2"/>
    <col min="4866" max="4866" width="36.7109375" style="2" customWidth="1"/>
    <col min="4867" max="4867" width="12.7109375" style="2" customWidth="1"/>
    <col min="4868" max="4868" width="12.42578125" style="2" customWidth="1"/>
    <col min="4869" max="4869" width="10.7109375" style="2" customWidth="1"/>
    <col min="4870" max="4870" width="4.7109375" style="2" customWidth="1"/>
    <col min="4871" max="4871" width="36.7109375" style="2" customWidth="1"/>
    <col min="4872" max="5121" width="11.42578125" style="2"/>
    <col min="5122" max="5122" width="36.7109375" style="2" customWidth="1"/>
    <col min="5123" max="5123" width="12.7109375" style="2" customWidth="1"/>
    <col min="5124" max="5124" width="12.42578125" style="2" customWidth="1"/>
    <col min="5125" max="5125" width="10.7109375" style="2" customWidth="1"/>
    <col min="5126" max="5126" width="4.7109375" style="2" customWidth="1"/>
    <col min="5127" max="5127" width="36.7109375" style="2" customWidth="1"/>
    <col min="5128" max="5377" width="11.42578125" style="2"/>
    <col min="5378" max="5378" width="36.7109375" style="2" customWidth="1"/>
    <col min="5379" max="5379" width="12.7109375" style="2" customWidth="1"/>
    <col min="5380" max="5380" width="12.42578125" style="2" customWidth="1"/>
    <col min="5381" max="5381" width="10.7109375" style="2" customWidth="1"/>
    <col min="5382" max="5382" width="4.7109375" style="2" customWidth="1"/>
    <col min="5383" max="5383" width="36.7109375" style="2" customWidth="1"/>
    <col min="5384" max="5633" width="11.42578125" style="2"/>
    <col min="5634" max="5634" width="36.7109375" style="2" customWidth="1"/>
    <col min="5635" max="5635" width="12.7109375" style="2" customWidth="1"/>
    <col min="5636" max="5636" width="12.42578125" style="2" customWidth="1"/>
    <col min="5637" max="5637" width="10.7109375" style="2" customWidth="1"/>
    <col min="5638" max="5638" width="4.7109375" style="2" customWidth="1"/>
    <col min="5639" max="5639" width="36.7109375" style="2" customWidth="1"/>
    <col min="5640" max="5889" width="11.42578125" style="2"/>
    <col min="5890" max="5890" width="36.7109375" style="2" customWidth="1"/>
    <col min="5891" max="5891" width="12.7109375" style="2" customWidth="1"/>
    <col min="5892" max="5892" width="12.42578125" style="2" customWidth="1"/>
    <col min="5893" max="5893" width="10.7109375" style="2" customWidth="1"/>
    <col min="5894" max="5894" width="4.7109375" style="2" customWidth="1"/>
    <col min="5895" max="5895" width="36.7109375" style="2" customWidth="1"/>
    <col min="5896" max="6145" width="11.42578125" style="2"/>
    <col min="6146" max="6146" width="36.7109375" style="2" customWidth="1"/>
    <col min="6147" max="6147" width="12.7109375" style="2" customWidth="1"/>
    <col min="6148" max="6148" width="12.42578125" style="2" customWidth="1"/>
    <col min="6149" max="6149" width="10.7109375" style="2" customWidth="1"/>
    <col min="6150" max="6150" width="4.7109375" style="2" customWidth="1"/>
    <col min="6151" max="6151" width="36.7109375" style="2" customWidth="1"/>
    <col min="6152" max="6401" width="11.42578125" style="2"/>
    <col min="6402" max="6402" width="36.7109375" style="2" customWidth="1"/>
    <col min="6403" max="6403" width="12.7109375" style="2" customWidth="1"/>
    <col min="6404" max="6404" width="12.42578125" style="2" customWidth="1"/>
    <col min="6405" max="6405" width="10.7109375" style="2" customWidth="1"/>
    <col min="6406" max="6406" width="4.7109375" style="2" customWidth="1"/>
    <col min="6407" max="6407" width="36.7109375" style="2" customWidth="1"/>
    <col min="6408" max="6657" width="11.42578125" style="2"/>
    <col min="6658" max="6658" width="36.7109375" style="2" customWidth="1"/>
    <col min="6659" max="6659" width="12.7109375" style="2" customWidth="1"/>
    <col min="6660" max="6660" width="12.42578125" style="2" customWidth="1"/>
    <col min="6661" max="6661" width="10.7109375" style="2" customWidth="1"/>
    <col min="6662" max="6662" width="4.7109375" style="2" customWidth="1"/>
    <col min="6663" max="6663" width="36.7109375" style="2" customWidth="1"/>
    <col min="6664" max="6913" width="11.42578125" style="2"/>
    <col min="6914" max="6914" width="36.7109375" style="2" customWidth="1"/>
    <col min="6915" max="6915" width="12.7109375" style="2" customWidth="1"/>
    <col min="6916" max="6916" width="12.42578125" style="2" customWidth="1"/>
    <col min="6917" max="6917" width="10.7109375" style="2" customWidth="1"/>
    <col min="6918" max="6918" width="4.7109375" style="2" customWidth="1"/>
    <col min="6919" max="6919" width="36.7109375" style="2" customWidth="1"/>
    <col min="6920" max="7169" width="11.42578125" style="2"/>
    <col min="7170" max="7170" width="36.7109375" style="2" customWidth="1"/>
    <col min="7171" max="7171" width="12.7109375" style="2" customWidth="1"/>
    <col min="7172" max="7172" width="12.42578125" style="2" customWidth="1"/>
    <col min="7173" max="7173" width="10.7109375" style="2" customWidth="1"/>
    <col min="7174" max="7174" width="4.7109375" style="2" customWidth="1"/>
    <col min="7175" max="7175" width="36.7109375" style="2" customWidth="1"/>
    <col min="7176" max="7425" width="11.42578125" style="2"/>
    <col min="7426" max="7426" width="36.7109375" style="2" customWidth="1"/>
    <col min="7427" max="7427" width="12.7109375" style="2" customWidth="1"/>
    <col min="7428" max="7428" width="12.42578125" style="2" customWidth="1"/>
    <col min="7429" max="7429" width="10.7109375" style="2" customWidth="1"/>
    <col min="7430" max="7430" width="4.7109375" style="2" customWidth="1"/>
    <col min="7431" max="7431" width="36.7109375" style="2" customWidth="1"/>
    <col min="7432" max="7681" width="11.42578125" style="2"/>
    <col min="7682" max="7682" width="36.7109375" style="2" customWidth="1"/>
    <col min="7683" max="7683" width="12.7109375" style="2" customWidth="1"/>
    <col min="7684" max="7684" width="12.42578125" style="2" customWidth="1"/>
    <col min="7685" max="7685" width="10.7109375" style="2" customWidth="1"/>
    <col min="7686" max="7686" width="4.7109375" style="2" customWidth="1"/>
    <col min="7687" max="7687" width="36.7109375" style="2" customWidth="1"/>
    <col min="7688" max="7937" width="11.42578125" style="2"/>
    <col min="7938" max="7938" width="36.7109375" style="2" customWidth="1"/>
    <col min="7939" max="7939" width="12.7109375" style="2" customWidth="1"/>
    <col min="7940" max="7940" width="12.42578125" style="2" customWidth="1"/>
    <col min="7941" max="7941" width="10.7109375" style="2" customWidth="1"/>
    <col min="7942" max="7942" width="4.7109375" style="2" customWidth="1"/>
    <col min="7943" max="7943" width="36.7109375" style="2" customWidth="1"/>
    <col min="7944" max="8193" width="11.42578125" style="2"/>
    <col min="8194" max="8194" width="36.7109375" style="2" customWidth="1"/>
    <col min="8195" max="8195" width="12.7109375" style="2" customWidth="1"/>
    <col min="8196" max="8196" width="12.42578125" style="2" customWidth="1"/>
    <col min="8197" max="8197" width="10.7109375" style="2" customWidth="1"/>
    <col min="8198" max="8198" width="4.7109375" style="2" customWidth="1"/>
    <col min="8199" max="8199" width="36.7109375" style="2" customWidth="1"/>
    <col min="8200" max="8449" width="11.42578125" style="2"/>
    <col min="8450" max="8450" width="36.7109375" style="2" customWidth="1"/>
    <col min="8451" max="8451" width="12.7109375" style="2" customWidth="1"/>
    <col min="8452" max="8452" width="12.42578125" style="2" customWidth="1"/>
    <col min="8453" max="8453" width="10.7109375" style="2" customWidth="1"/>
    <col min="8454" max="8454" width="4.7109375" style="2" customWidth="1"/>
    <col min="8455" max="8455" width="36.7109375" style="2" customWidth="1"/>
    <col min="8456" max="8705" width="11.42578125" style="2"/>
    <col min="8706" max="8706" width="36.7109375" style="2" customWidth="1"/>
    <col min="8707" max="8707" width="12.7109375" style="2" customWidth="1"/>
    <col min="8708" max="8708" width="12.42578125" style="2" customWidth="1"/>
    <col min="8709" max="8709" width="10.7109375" style="2" customWidth="1"/>
    <col min="8710" max="8710" width="4.7109375" style="2" customWidth="1"/>
    <col min="8711" max="8711" width="36.7109375" style="2" customWidth="1"/>
    <col min="8712" max="8961" width="11.42578125" style="2"/>
    <col min="8962" max="8962" width="36.7109375" style="2" customWidth="1"/>
    <col min="8963" max="8963" width="12.7109375" style="2" customWidth="1"/>
    <col min="8964" max="8964" width="12.42578125" style="2" customWidth="1"/>
    <col min="8965" max="8965" width="10.7109375" style="2" customWidth="1"/>
    <col min="8966" max="8966" width="4.7109375" style="2" customWidth="1"/>
    <col min="8967" max="8967" width="36.7109375" style="2" customWidth="1"/>
    <col min="8968" max="9217" width="11.42578125" style="2"/>
    <col min="9218" max="9218" width="36.7109375" style="2" customWidth="1"/>
    <col min="9219" max="9219" width="12.7109375" style="2" customWidth="1"/>
    <col min="9220" max="9220" width="12.42578125" style="2" customWidth="1"/>
    <col min="9221" max="9221" width="10.7109375" style="2" customWidth="1"/>
    <col min="9222" max="9222" width="4.7109375" style="2" customWidth="1"/>
    <col min="9223" max="9223" width="36.7109375" style="2" customWidth="1"/>
    <col min="9224" max="9473" width="11.42578125" style="2"/>
    <col min="9474" max="9474" width="36.7109375" style="2" customWidth="1"/>
    <col min="9475" max="9475" width="12.7109375" style="2" customWidth="1"/>
    <col min="9476" max="9476" width="12.42578125" style="2" customWidth="1"/>
    <col min="9477" max="9477" width="10.7109375" style="2" customWidth="1"/>
    <col min="9478" max="9478" width="4.7109375" style="2" customWidth="1"/>
    <col min="9479" max="9479" width="36.7109375" style="2" customWidth="1"/>
    <col min="9480" max="9729" width="11.42578125" style="2"/>
    <col min="9730" max="9730" width="36.7109375" style="2" customWidth="1"/>
    <col min="9731" max="9731" width="12.7109375" style="2" customWidth="1"/>
    <col min="9732" max="9732" width="12.42578125" style="2" customWidth="1"/>
    <col min="9733" max="9733" width="10.7109375" style="2" customWidth="1"/>
    <col min="9734" max="9734" width="4.7109375" style="2" customWidth="1"/>
    <col min="9735" max="9735" width="36.7109375" style="2" customWidth="1"/>
    <col min="9736" max="9985" width="11.42578125" style="2"/>
    <col min="9986" max="9986" width="36.7109375" style="2" customWidth="1"/>
    <col min="9987" max="9987" width="12.7109375" style="2" customWidth="1"/>
    <col min="9988" max="9988" width="12.42578125" style="2" customWidth="1"/>
    <col min="9989" max="9989" width="10.7109375" style="2" customWidth="1"/>
    <col min="9990" max="9990" width="4.7109375" style="2" customWidth="1"/>
    <col min="9991" max="9991" width="36.7109375" style="2" customWidth="1"/>
    <col min="9992" max="10241" width="11.42578125" style="2"/>
    <col min="10242" max="10242" width="36.7109375" style="2" customWidth="1"/>
    <col min="10243" max="10243" width="12.7109375" style="2" customWidth="1"/>
    <col min="10244" max="10244" width="12.42578125" style="2" customWidth="1"/>
    <col min="10245" max="10245" width="10.7109375" style="2" customWidth="1"/>
    <col min="10246" max="10246" width="4.7109375" style="2" customWidth="1"/>
    <col min="10247" max="10247" width="36.7109375" style="2" customWidth="1"/>
    <col min="10248" max="10497" width="11.42578125" style="2"/>
    <col min="10498" max="10498" width="36.7109375" style="2" customWidth="1"/>
    <col min="10499" max="10499" width="12.7109375" style="2" customWidth="1"/>
    <col min="10500" max="10500" width="12.42578125" style="2" customWidth="1"/>
    <col min="10501" max="10501" width="10.7109375" style="2" customWidth="1"/>
    <col min="10502" max="10502" width="4.7109375" style="2" customWidth="1"/>
    <col min="10503" max="10503" width="36.7109375" style="2" customWidth="1"/>
    <col min="10504" max="10753" width="11.42578125" style="2"/>
    <col min="10754" max="10754" width="36.7109375" style="2" customWidth="1"/>
    <col min="10755" max="10755" width="12.7109375" style="2" customWidth="1"/>
    <col min="10756" max="10756" width="12.42578125" style="2" customWidth="1"/>
    <col min="10757" max="10757" width="10.7109375" style="2" customWidth="1"/>
    <col min="10758" max="10758" width="4.7109375" style="2" customWidth="1"/>
    <col min="10759" max="10759" width="36.7109375" style="2" customWidth="1"/>
    <col min="10760" max="11009" width="11.42578125" style="2"/>
    <col min="11010" max="11010" width="36.7109375" style="2" customWidth="1"/>
    <col min="11011" max="11011" width="12.7109375" style="2" customWidth="1"/>
    <col min="11012" max="11012" width="12.42578125" style="2" customWidth="1"/>
    <col min="11013" max="11013" width="10.7109375" style="2" customWidth="1"/>
    <col min="11014" max="11014" width="4.7109375" style="2" customWidth="1"/>
    <col min="11015" max="11015" width="36.7109375" style="2" customWidth="1"/>
    <col min="11016" max="11265" width="11.42578125" style="2"/>
    <col min="11266" max="11266" width="36.7109375" style="2" customWidth="1"/>
    <col min="11267" max="11267" width="12.7109375" style="2" customWidth="1"/>
    <col min="11268" max="11268" width="12.42578125" style="2" customWidth="1"/>
    <col min="11269" max="11269" width="10.7109375" style="2" customWidth="1"/>
    <col min="11270" max="11270" width="4.7109375" style="2" customWidth="1"/>
    <col min="11271" max="11271" width="36.7109375" style="2" customWidth="1"/>
    <col min="11272" max="11521" width="11.42578125" style="2"/>
    <col min="11522" max="11522" width="36.7109375" style="2" customWidth="1"/>
    <col min="11523" max="11523" width="12.7109375" style="2" customWidth="1"/>
    <col min="11524" max="11524" width="12.42578125" style="2" customWidth="1"/>
    <col min="11525" max="11525" width="10.7109375" style="2" customWidth="1"/>
    <col min="11526" max="11526" width="4.7109375" style="2" customWidth="1"/>
    <col min="11527" max="11527" width="36.7109375" style="2" customWidth="1"/>
    <col min="11528" max="11777" width="11.42578125" style="2"/>
    <col min="11778" max="11778" width="36.7109375" style="2" customWidth="1"/>
    <col min="11779" max="11779" width="12.7109375" style="2" customWidth="1"/>
    <col min="11780" max="11780" width="12.42578125" style="2" customWidth="1"/>
    <col min="11781" max="11781" width="10.7109375" style="2" customWidth="1"/>
    <col min="11782" max="11782" width="4.7109375" style="2" customWidth="1"/>
    <col min="11783" max="11783" width="36.7109375" style="2" customWidth="1"/>
    <col min="11784" max="12033" width="11.42578125" style="2"/>
    <col min="12034" max="12034" width="36.7109375" style="2" customWidth="1"/>
    <col min="12035" max="12035" width="12.7109375" style="2" customWidth="1"/>
    <col min="12036" max="12036" width="12.42578125" style="2" customWidth="1"/>
    <col min="12037" max="12037" width="10.7109375" style="2" customWidth="1"/>
    <col min="12038" max="12038" width="4.7109375" style="2" customWidth="1"/>
    <col min="12039" max="12039" width="36.7109375" style="2" customWidth="1"/>
    <col min="12040" max="12289" width="11.42578125" style="2"/>
    <col min="12290" max="12290" width="36.7109375" style="2" customWidth="1"/>
    <col min="12291" max="12291" width="12.7109375" style="2" customWidth="1"/>
    <col min="12292" max="12292" width="12.42578125" style="2" customWidth="1"/>
    <col min="12293" max="12293" width="10.7109375" style="2" customWidth="1"/>
    <col min="12294" max="12294" width="4.7109375" style="2" customWidth="1"/>
    <col min="12295" max="12295" width="36.7109375" style="2" customWidth="1"/>
    <col min="12296" max="12545" width="11.42578125" style="2"/>
    <col min="12546" max="12546" width="36.7109375" style="2" customWidth="1"/>
    <col min="12547" max="12547" width="12.7109375" style="2" customWidth="1"/>
    <col min="12548" max="12548" width="12.42578125" style="2" customWidth="1"/>
    <col min="12549" max="12549" width="10.7109375" style="2" customWidth="1"/>
    <col min="12550" max="12550" width="4.7109375" style="2" customWidth="1"/>
    <col min="12551" max="12551" width="36.7109375" style="2" customWidth="1"/>
    <col min="12552" max="12801" width="11.42578125" style="2"/>
    <col min="12802" max="12802" width="36.7109375" style="2" customWidth="1"/>
    <col min="12803" max="12803" width="12.7109375" style="2" customWidth="1"/>
    <col min="12804" max="12804" width="12.42578125" style="2" customWidth="1"/>
    <col min="12805" max="12805" width="10.7109375" style="2" customWidth="1"/>
    <col min="12806" max="12806" width="4.7109375" style="2" customWidth="1"/>
    <col min="12807" max="12807" width="36.7109375" style="2" customWidth="1"/>
    <col min="12808" max="13057" width="11.42578125" style="2"/>
    <col min="13058" max="13058" width="36.7109375" style="2" customWidth="1"/>
    <col min="13059" max="13059" width="12.7109375" style="2" customWidth="1"/>
    <col min="13060" max="13060" width="12.42578125" style="2" customWidth="1"/>
    <col min="13061" max="13061" width="10.7109375" style="2" customWidth="1"/>
    <col min="13062" max="13062" width="4.7109375" style="2" customWidth="1"/>
    <col min="13063" max="13063" width="36.7109375" style="2" customWidth="1"/>
    <col min="13064" max="13313" width="11.42578125" style="2"/>
    <col min="13314" max="13314" width="36.7109375" style="2" customWidth="1"/>
    <col min="13315" max="13315" width="12.7109375" style="2" customWidth="1"/>
    <col min="13316" max="13316" width="12.42578125" style="2" customWidth="1"/>
    <col min="13317" max="13317" width="10.7109375" style="2" customWidth="1"/>
    <col min="13318" max="13318" width="4.7109375" style="2" customWidth="1"/>
    <col min="13319" max="13319" width="36.7109375" style="2" customWidth="1"/>
    <col min="13320" max="13569" width="11.42578125" style="2"/>
    <col min="13570" max="13570" width="36.7109375" style="2" customWidth="1"/>
    <col min="13571" max="13571" width="12.7109375" style="2" customWidth="1"/>
    <col min="13572" max="13572" width="12.42578125" style="2" customWidth="1"/>
    <col min="13573" max="13573" width="10.7109375" style="2" customWidth="1"/>
    <col min="13574" max="13574" width="4.7109375" style="2" customWidth="1"/>
    <col min="13575" max="13575" width="36.7109375" style="2" customWidth="1"/>
    <col min="13576" max="13825" width="11.42578125" style="2"/>
    <col min="13826" max="13826" width="36.7109375" style="2" customWidth="1"/>
    <col min="13827" max="13827" width="12.7109375" style="2" customWidth="1"/>
    <col min="13828" max="13828" width="12.42578125" style="2" customWidth="1"/>
    <col min="13829" max="13829" width="10.7109375" style="2" customWidth="1"/>
    <col min="13830" max="13830" width="4.7109375" style="2" customWidth="1"/>
    <col min="13831" max="13831" width="36.7109375" style="2" customWidth="1"/>
    <col min="13832" max="14081" width="11.42578125" style="2"/>
    <col min="14082" max="14082" width="36.7109375" style="2" customWidth="1"/>
    <col min="14083" max="14083" width="12.7109375" style="2" customWidth="1"/>
    <col min="14084" max="14084" width="12.42578125" style="2" customWidth="1"/>
    <col min="14085" max="14085" width="10.7109375" style="2" customWidth="1"/>
    <col min="14086" max="14086" width="4.7109375" style="2" customWidth="1"/>
    <col min="14087" max="14087" width="36.7109375" style="2" customWidth="1"/>
    <col min="14088" max="14337" width="11.42578125" style="2"/>
    <col min="14338" max="14338" width="36.7109375" style="2" customWidth="1"/>
    <col min="14339" max="14339" width="12.7109375" style="2" customWidth="1"/>
    <col min="14340" max="14340" width="12.42578125" style="2" customWidth="1"/>
    <col min="14341" max="14341" width="10.7109375" style="2" customWidth="1"/>
    <col min="14342" max="14342" width="4.7109375" style="2" customWidth="1"/>
    <col min="14343" max="14343" width="36.7109375" style="2" customWidth="1"/>
    <col min="14344" max="14593" width="11.42578125" style="2"/>
    <col min="14594" max="14594" width="36.7109375" style="2" customWidth="1"/>
    <col min="14595" max="14595" width="12.7109375" style="2" customWidth="1"/>
    <col min="14596" max="14596" width="12.42578125" style="2" customWidth="1"/>
    <col min="14597" max="14597" width="10.7109375" style="2" customWidth="1"/>
    <col min="14598" max="14598" width="4.7109375" style="2" customWidth="1"/>
    <col min="14599" max="14599" width="36.7109375" style="2" customWidth="1"/>
    <col min="14600" max="14849" width="11.42578125" style="2"/>
    <col min="14850" max="14850" width="36.7109375" style="2" customWidth="1"/>
    <col min="14851" max="14851" width="12.7109375" style="2" customWidth="1"/>
    <col min="14852" max="14852" width="12.42578125" style="2" customWidth="1"/>
    <col min="14853" max="14853" width="10.7109375" style="2" customWidth="1"/>
    <col min="14854" max="14854" width="4.7109375" style="2" customWidth="1"/>
    <col min="14855" max="14855" width="36.7109375" style="2" customWidth="1"/>
    <col min="14856" max="15105" width="11.42578125" style="2"/>
    <col min="15106" max="15106" width="36.7109375" style="2" customWidth="1"/>
    <col min="15107" max="15107" width="12.7109375" style="2" customWidth="1"/>
    <col min="15108" max="15108" width="12.42578125" style="2" customWidth="1"/>
    <col min="15109" max="15109" width="10.7109375" style="2" customWidth="1"/>
    <col min="15110" max="15110" width="4.7109375" style="2" customWidth="1"/>
    <col min="15111" max="15111" width="36.7109375" style="2" customWidth="1"/>
    <col min="15112" max="15361" width="11.42578125" style="2"/>
    <col min="15362" max="15362" width="36.7109375" style="2" customWidth="1"/>
    <col min="15363" max="15363" width="12.7109375" style="2" customWidth="1"/>
    <col min="15364" max="15364" width="12.42578125" style="2" customWidth="1"/>
    <col min="15365" max="15365" width="10.7109375" style="2" customWidth="1"/>
    <col min="15366" max="15366" width="4.7109375" style="2" customWidth="1"/>
    <col min="15367" max="15367" width="36.7109375" style="2" customWidth="1"/>
    <col min="15368" max="15617" width="11.42578125" style="2"/>
    <col min="15618" max="15618" width="36.7109375" style="2" customWidth="1"/>
    <col min="15619" max="15619" width="12.7109375" style="2" customWidth="1"/>
    <col min="15620" max="15620" width="12.42578125" style="2" customWidth="1"/>
    <col min="15621" max="15621" width="10.7109375" style="2" customWidth="1"/>
    <col min="15622" max="15622" width="4.7109375" style="2" customWidth="1"/>
    <col min="15623" max="15623" width="36.7109375" style="2" customWidth="1"/>
    <col min="15624" max="15873" width="11.42578125" style="2"/>
    <col min="15874" max="15874" width="36.7109375" style="2" customWidth="1"/>
    <col min="15875" max="15875" width="12.7109375" style="2" customWidth="1"/>
    <col min="15876" max="15876" width="12.42578125" style="2" customWidth="1"/>
    <col min="15877" max="15877" width="10.7109375" style="2" customWidth="1"/>
    <col min="15878" max="15878" width="4.7109375" style="2" customWidth="1"/>
    <col min="15879" max="15879" width="36.7109375" style="2" customWidth="1"/>
    <col min="15880" max="16129" width="11.42578125" style="2"/>
    <col min="16130" max="16130" width="36.7109375" style="2" customWidth="1"/>
    <col min="16131" max="16131" width="12.7109375" style="2" customWidth="1"/>
    <col min="16132" max="16132" width="12.42578125" style="2" customWidth="1"/>
    <col min="16133" max="16133" width="10.7109375" style="2" customWidth="1"/>
    <col min="16134" max="16134" width="4.7109375" style="2" customWidth="1"/>
    <col min="16135" max="16135" width="36.7109375" style="2" customWidth="1"/>
    <col min="16136" max="16384" width="11.42578125" style="2"/>
  </cols>
  <sheetData>
    <row r="1" spans="2:11" ht="15" customHeight="1"/>
    <row r="2" spans="2:11" ht="15" customHeight="1"/>
    <row r="3" spans="2:11" ht="15" customHeight="1"/>
    <row r="4" spans="2:11" ht="15" customHeight="1"/>
    <row r="5" spans="2:11" ht="33.75" customHeight="1">
      <c r="B5" s="264" t="s">
        <v>238</v>
      </c>
      <c r="C5" s="264"/>
      <c r="D5" s="264"/>
      <c r="E5" s="264"/>
      <c r="F5" s="264"/>
    </row>
    <row r="6" spans="2:11" ht="30" customHeight="1">
      <c r="B6" s="265" t="s">
        <v>215</v>
      </c>
      <c r="C6" s="266" t="s">
        <v>292</v>
      </c>
      <c r="D6" s="266" t="s">
        <v>290</v>
      </c>
      <c r="E6" s="170" t="s">
        <v>109</v>
      </c>
      <c r="F6" s="168" t="s">
        <v>46</v>
      </c>
    </row>
    <row r="7" spans="2:11" ht="15" customHeight="1">
      <c r="B7" s="267" t="s">
        <v>221</v>
      </c>
      <c r="C7" s="268">
        <v>1499301</v>
      </c>
      <c r="D7" s="268">
        <v>1658315</v>
      </c>
      <c r="E7" s="87">
        <v>0.10605875671396205</v>
      </c>
      <c r="F7" s="86">
        <v>0.32136623307261364</v>
      </c>
      <c r="G7" s="269" t="s">
        <v>221</v>
      </c>
      <c r="H7" s="269" t="s">
        <v>221</v>
      </c>
      <c r="I7" s="269">
        <v>1499301</v>
      </c>
      <c r="J7" s="269">
        <v>1658315</v>
      </c>
      <c r="K7" s="267"/>
    </row>
    <row r="8" spans="2:11" ht="15" customHeight="1">
      <c r="B8" s="267" t="s">
        <v>216</v>
      </c>
      <c r="C8" s="268">
        <v>1466184</v>
      </c>
      <c r="D8" s="268">
        <v>1302302</v>
      </c>
      <c r="E8" s="87">
        <v>-0.11177451124824715</v>
      </c>
      <c r="F8" s="86">
        <v>0.25237417985300192</v>
      </c>
      <c r="G8" s="269" t="s">
        <v>216</v>
      </c>
      <c r="H8" s="269" t="s">
        <v>216</v>
      </c>
      <c r="I8" s="269">
        <v>1466184</v>
      </c>
      <c r="J8" s="269">
        <v>1302302</v>
      </c>
      <c r="K8" s="267"/>
    </row>
    <row r="9" spans="2:11" ht="15" customHeight="1">
      <c r="B9" s="267" t="s">
        <v>219</v>
      </c>
      <c r="C9" s="268">
        <v>536354</v>
      </c>
      <c r="D9" s="268">
        <v>589284</v>
      </c>
      <c r="E9" s="87">
        <v>9.8684823829038287E-2</v>
      </c>
      <c r="F9" s="86">
        <v>0.11419783291471285</v>
      </c>
      <c r="G9" s="269" t="s">
        <v>219</v>
      </c>
      <c r="H9" s="269" t="s">
        <v>219</v>
      </c>
      <c r="I9" s="269">
        <v>536354</v>
      </c>
      <c r="J9" s="269">
        <v>589284</v>
      </c>
      <c r="K9" s="267"/>
    </row>
    <row r="10" spans="2:11" ht="15" customHeight="1">
      <c r="B10" s="267" t="s">
        <v>224</v>
      </c>
      <c r="C10" s="268">
        <v>386726</v>
      </c>
      <c r="D10" s="268">
        <v>478104</v>
      </c>
      <c r="E10" s="87">
        <v>0.23628615608984138</v>
      </c>
      <c r="F10" s="86">
        <v>9.2652168916610447E-2</v>
      </c>
      <c r="G10" s="269" t="s">
        <v>224</v>
      </c>
      <c r="H10" s="269" t="s">
        <v>224</v>
      </c>
      <c r="I10" s="269">
        <v>386726</v>
      </c>
      <c r="J10" s="269">
        <v>478104</v>
      </c>
      <c r="K10" s="267"/>
    </row>
    <row r="11" spans="2:11" ht="15" customHeight="1">
      <c r="B11" s="267" t="s">
        <v>225</v>
      </c>
      <c r="C11" s="268">
        <v>120938</v>
      </c>
      <c r="D11" s="268">
        <v>155732</v>
      </c>
      <c r="E11" s="87">
        <v>0.2877011361193339</v>
      </c>
      <c r="F11" s="86">
        <v>3.017943286339704E-2</v>
      </c>
      <c r="G11" s="269" t="s">
        <v>225</v>
      </c>
      <c r="H11" s="269" t="s">
        <v>220</v>
      </c>
      <c r="I11" s="269">
        <v>110903</v>
      </c>
      <c r="J11" s="269">
        <v>161409</v>
      </c>
      <c r="K11" s="267"/>
    </row>
    <row r="12" spans="2:11" ht="15" customHeight="1">
      <c r="B12" s="267" t="s">
        <v>228</v>
      </c>
      <c r="C12" s="268">
        <v>108125</v>
      </c>
      <c r="D12" s="268">
        <v>131125</v>
      </c>
      <c r="E12" s="87">
        <v>0.21271676300578035</v>
      </c>
      <c r="F12" s="86">
        <v>2.5410822016110605E-2</v>
      </c>
      <c r="G12" s="269" t="s">
        <v>228</v>
      </c>
      <c r="H12" s="269" t="s">
        <v>217</v>
      </c>
      <c r="I12" s="269">
        <v>141241</v>
      </c>
      <c r="J12" s="269">
        <v>154131</v>
      </c>
      <c r="K12" s="267"/>
    </row>
    <row r="13" spans="2:11" ht="15" customHeight="1">
      <c r="B13" s="267" t="s">
        <v>227</v>
      </c>
      <c r="C13" s="268">
        <v>78236</v>
      </c>
      <c r="D13" s="268">
        <v>95785</v>
      </c>
      <c r="E13" s="87">
        <v>0.22430850247967687</v>
      </c>
      <c r="F13" s="86">
        <v>1.8562254236897269E-2</v>
      </c>
      <c r="G13" s="269" t="s">
        <v>227</v>
      </c>
      <c r="H13" s="269" t="s">
        <v>218</v>
      </c>
      <c r="I13" s="269">
        <v>126852</v>
      </c>
      <c r="J13" s="269">
        <v>140759</v>
      </c>
    </row>
    <row r="14" spans="2:11" ht="15" customHeight="1">
      <c r="B14" s="267" t="s">
        <v>226</v>
      </c>
      <c r="C14" s="268">
        <v>79427</v>
      </c>
      <c r="D14" s="268">
        <v>95462</v>
      </c>
      <c r="E14" s="87">
        <v>0.20188349050071133</v>
      </c>
      <c r="F14" s="86">
        <v>1.8499659800205535E-2</v>
      </c>
      <c r="G14" s="269" t="s">
        <v>226</v>
      </c>
      <c r="H14" s="269" t="s">
        <v>223</v>
      </c>
      <c r="I14" s="269">
        <v>90411</v>
      </c>
      <c r="J14" s="269">
        <v>117723</v>
      </c>
    </row>
    <row r="15" spans="2:11" ht="15" customHeight="1">
      <c r="B15" s="267" t="s">
        <v>220</v>
      </c>
      <c r="C15" s="268">
        <v>110903</v>
      </c>
      <c r="D15" s="268">
        <v>161409</v>
      </c>
      <c r="E15" s="87">
        <v>0.45540697726842377</v>
      </c>
      <c r="F15" s="86">
        <v>3.1279583380731342E-2</v>
      </c>
      <c r="G15" s="269" t="s">
        <v>220</v>
      </c>
      <c r="H15" s="269" t="s">
        <v>225</v>
      </c>
      <c r="I15" s="269">
        <v>120938</v>
      </c>
      <c r="J15" s="269">
        <v>155732</v>
      </c>
    </row>
    <row r="16" spans="2:11" ht="15" customHeight="1">
      <c r="B16" s="267" t="s">
        <v>217</v>
      </c>
      <c r="C16" s="268">
        <v>141241</v>
      </c>
      <c r="D16" s="268">
        <v>154131</v>
      </c>
      <c r="E16" s="87">
        <v>9.1262452120843093E-2</v>
      </c>
      <c r="F16" s="86">
        <v>2.9869173751497762E-2</v>
      </c>
      <c r="G16" s="269" t="s">
        <v>217</v>
      </c>
      <c r="H16" s="269" t="s">
        <v>228</v>
      </c>
      <c r="I16" s="269">
        <v>108125</v>
      </c>
      <c r="J16" s="269">
        <v>131125</v>
      </c>
    </row>
    <row r="17" spans="2:11" ht="15" customHeight="1">
      <c r="B17" s="267" t="s">
        <v>218</v>
      </c>
      <c r="C17" s="268">
        <v>126852</v>
      </c>
      <c r="D17" s="268">
        <v>140759</v>
      </c>
      <c r="E17" s="87">
        <v>0.10963169678050011</v>
      </c>
      <c r="F17" s="86">
        <v>2.7277802830625076E-2</v>
      </c>
      <c r="G17" s="269" t="s">
        <v>218</v>
      </c>
      <c r="H17" s="269" t="s">
        <v>231</v>
      </c>
      <c r="I17" s="269">
        <v>81992</v>
      </c>
      <c r="J17" s="269">
        <v>111782</v>
      </c>
    </row>
    <row r="18" spans="2:11" ht="15" customHeight="1">
      <c r="B18" s="267" t="s">
        <v>223</v>
      </c>
      <c r="C18" s="268">
        <v>90411</v>
      </c>
      <c r="D18" s="268">
        <v>117723</v>
      </c>
      <c r="E18" s="87">
        <v>0.30208713541493842</v>
      </c>
      <c r="F18" s="86">
        <v>2.281363737046779E-2</v>
      </c>
      <c r="G18" s="269" t="s">
        <v>223</v>
      </c>
      <c r="H18" s="269" t="s">
        <v>232</v>
      </c>
      <c r="I18" s="269">
        <v>77713</v>
      </c>
      <c r="J18" s="269">
        <v>93981</v>
      </c>
    </row>
    <row r="19" spans="2:11" ht="15" customHeight="1">
      <c r="B19" s="267" t="s">
        <v>231</v>
      </c>
      <c r="C19" s="268">
        <v>81992</v>
      </c>
      <c r="D19" s="268">
        <v>111782</v>
      </c>
      <c r="E19" s="87">
        <v>0.36332812957361693</v>
      </c>
      <c r="F19" s="86">
        <v>2.1662326075156346E-2</v>
      </c>
      <c r="G19" s="269" t="s">
        <v>231</v>
      </c>
      <c r="H19" s="269" t="s">
        <v>227</v>
      </c>
      <c r="I19" s="269">
        <v>78236</v>
      </c>
      <c r="J19" s="269">
        <v>95785</v>
      </c>
    </row>
    <row r="20" spans="2:11" ht="15" customHeight="1">
      <c r="B20" s="267" t="s">
        <v>232</v>
      </c>
      <c r="C20" s="268">
        <v>77713</v>
      </c>
      <c r="D20" s="268">
        <v>93981</v>
      </c>
      <c r="E20" s="87">
        <v>0.20933434560498243</v>
      </c>
      <c r="F20" s="86">
        <v>1.8212655587386776E-2</v>
      </c>
      <c r="G20" s="269" t="s">
        <v>232</v>
      </c>
      <c r="H20" s="269" t="s">
        <v>226</v>
      </c>
      <c r="I20" s="269">
        <v>79427</v>
      </c>
      <c r="J20" s="269">
        <v>95462</v>
      </c>
    </row>
    <row r="21" spans="2:11" ht="15" customHeight="1">
      <c r="B21" s="267" t="s">
        <v>222</v>
      </c>
      <c r="C21" s="268">
        <v>67848</v>
      </c>
      <c r="D21" s="268">
        <v>74083</v>
      </c>
      <c r="E21" s="87">
        <v>9.1896592382973707E-2</v>
      </c>
      <c r="F21" s="86">
        <v>1.4356605738185107E-2</v>
      </c>
      <c r="G21" s="269" t="s">
        <v>222</v>
      </c>
      <c r="H21" s="269" t="s">
        <v>222</v>
      </c>
      <c r="I21" s="269">
        <v>67848</v>
      </c>
      <c r="J21" s="269">
        <v>74083</v>
      </c>
    </row>
    <row r="22" spans="2:11" ht="15" customHeight="1">
      <c r="B22" s="267" t="s">
        <v>229</v>
      </c>
      <c r="C22" s="268">
        <v>31062</v>
      </c>
      <c r="D22" s="268">
        <v>41379</v>
      </c>
      <c r="E22" s="87">
        <v>0.33214216727834656</v>
      </c>
      <c r="F22" s="86">
        <v>8.0188705754405398E-3</v>
      </c>
      <c r="G22" s="269" t="s">
        <v>229</v>
      </c>
      <c r="H22" s="269" t="s">
        <v>229</v>
      </c>
      <c r="I22" s="269">
        <v>31062</v>
      </c>
      <c r="J22" s="269">
        <v>41379</v>
      </c>
    </row>
    <row r="23" spans="2:11" ht="15" customHeight="1">
      <c r="B23" s="267" t="s">
        <v>230</v>
      </c>
      <c r="C23" s="268">
        <v>30174</v>
      </c>
      <c r="D23" s="268">
        <v>34316</v>
      </c>
      <c r="E23" s="87">
        <v>0.13727049777954531</v>
      </c>
      <c r="F23" s="86">
        <v>6.650125973726227E-3</v>
      </c>
      <c r="G23" s="269" t="s">
        <v>230</v>
      </c>
      <c r="H23" s="269" t="s">
        <v>230</v>
      </c>
      <c r="I23" s="269">
        <v>30174</v>
      </c>
      <c r="J23" s="269">
        <v>34316</v>
      </c>
    </row>
    <row r="24" spans="2:11" ht="15" customHeight="1">
      <c r="B24" s="267" t="s">
        <v>233</v>
      </c>
      <c r="C24" s="268">
        <v>92211</v>
      </c>
      <c r="D24" s="268">
        <v>109247</v>
      </c>
      <c r="E24" s="87">
        <v>0.18475019249330341</v>
      </c>
      <c r="F24" s="86">
        <v>2.1171066332080348E-2</v>
      </c>
    </row>
    <row r="25" spans="2:11" ht="15" customHeight="1">
      <c r="B25" s="267" t="s">
        <v>234</v>
      </c>
      <c r="C25" s="268">
        <v>12685</v>
      </c>
      <c r="D25" s="268">
        <v>13158</v>
      </c>
      <c r="E25" s="87">
        <v>3.7288135593220341E-2</v>
      </c>
      <c r="F25" s="86">
        <v>2.5498996841790914E-3</v>
      </c>
    </row>
    <row r="26" spans="2:11" ht="15" customHeight="1">
      <c r="B26" s="267" t="s">
        <v>235</v>
      </c>
      <c r="C26" s="268">
        <v>19111</v>
      </c>
      <c r="D26" s="268">
        <v>18684</v>
      </c>
      <c r="E26" s="87">
        <v>-2.2343153157867196E-2</v>
      </c>
      <c r="F26" s="86">
        <v>3.620787786837068E-3</v>
      </c>
    </row>
    <row r="27" spans="2:11" ht="15" customHeight="1">
      <c r="B27" s="267" t="s">
        <v>236</v>
      </c>
      <c r="C27" s="268">
        <v>60557</v>
      </c>
      <c r="D27" s="268">
        <v>61546</v>
      </c>
      <c r="E27" s="87">
        <v>1.6331720527767227E-2</v>
      </c>
      <c r="F27" s="86">
        <v>1.192705015674771E-2</v>
      </c>
    </row>
    <row r="28" spans="2:11" ht="15" customHeight="1">
      <c r="B28" s="270" t="s">
        <v>237</v>
      </c>
      <c r="C28" s="271">
        <v>3365141</v>
      </c>
      <c r="D28" s="271">
        <v>3857901</v>
      </c>
      <c r="E28" s="272">
        <v>0.14643071419592821</v>
      </c>
      <c r="F28" s="272">
        <v>0.74762582014699808</v>
      </c>
    </row>
    <row r="29" spans="2:11" ht="15" customHeight="1">
      <c r="B29" s="273" t="s">
        <v>91</v>
      </c>
      <c r="C29" s="274">
        <v>4831325</v>
      </c>
      <c r="D29" s="274">
        <v>5160203</v>
      </c>
      <c r="E29" s="83">
        <v>6.8072009231422023E-2</v>
      </c>
      <c r="F29" s="83">
        <v>1</v>
      </c>
    </row>
    <row r="30" spans="2:11" ht="15" customHeight="1">
      <c r="B30" s="275" t="s">
        <v>113</v>
      </c>
      <c r="C30" s="275"/>
      <c r="D30" s="275"/>
      <c r="E30" s="275"/>
      <c r="F30" s="275"/>
      <c r="G30" s="17"/>
      <c r="H30" s="17"/>
      <c r="I30" s="17"/>
      <c r="J30" s="17"/>
      <c r="K30" s="17"/>
    </row>
    <row r="31" spans="2:11">
      <c r="B31" s="263" t="s">
        <v>1</v>
      </c>
    </row>
    <row r="33" spans="6:6" ht="13.5" thickBot="1"/>
    <row r="34" spans="6:6" ht="29.25" customHeight="1" thickBot="1">
      <c r="F34" s="48" t="s">
        <v>92</v>
      </c>
    </row>
    <row r="56" ht="23.25" customHeight="1"/>
  </sheetData>
  <mergeCells count="2">
    <mergeCell ref="B5:F5"/>
    <mergeCell ref="B30:F30"/>
  </mergeCells>
  <conditionalFormatting sqref="B7:B28 K7:K12">
    <cfRule type="cellIs" dxfId="1174" priority="18" operator="equal">
      <formula>$B$31</formula>
    </cfRule>
  </conditionalFormatting>
  <conditionalFormatting sqref="B7:B27 K7:K12">
    <cfRule type="containsText" dxfId="1173" priority="1" operator="containsText" text="SUIZA">
      <formula>NOT(ISERROR(SEARCH("SUIZA",B7)))</formula>
    </cfRule>
    <cfRule type="containsText" dxfId="1172" priority="2" operator="containsText" text="AUSTRIA">
      <formula>NOT(ISERROR(SEARCH("AUSTRIA",B7)))</formula>
    </cfRule>
    <cfRule type="containsText" dxfId="1171" priority="3" operator="containsText" text="IRLANDA">
      <formula>NOT(ISERROR(SEARCH("IRLANDA",B7)))</formula>
    </cfRule>
    <cfRule type="containsText" dxfId="1170" priority="4" operator="containsText" text="PAÍSES DEL ESTE">
      <formula>NOT(ISERROR(SEARCH("PAÍSES DEL ESTE",B7)))</formula>
    </cfRule>
    <cfRule type="containsText" dxfId="1169" priority="5" operator="containsText" text="RUSIA">
      <formula>NOT(ISERROR(SEARCH("RUSIA",B7)))</formula>
    </cfRule>
    <cfRule type="containsText" dxfId="1168" priority="6" operator="containsText" text="HOLANDA">
      <formula>NOT(ISERROR(SEARCH("HOLANDA",B7)))</formula>
    </cfRule>
    <cfRule type="containsText" dxfId="1167" priority="7" operator="containsText" text="FRANCIA">
      <formula>NOT(ISERROR(SEARCH("FRANCIA",B7)))</formula>
    </cfRule>
    <cfRule type="containsText" dxfId="1166" priority="8" operator="containsText" text="ITALIA">
      <formula>NOT(ISERROR(SEARCH("ITALIA",B7)))</formula>
    </cfRule>
    <cfRule type="containsText" dxfId="1165" priority="9" operator="containsText" text="BÉLGICA">
      <formula>NOT(ISERROR(SEARCH("BÉLGICA",B7)))</formula>
    </cfRule>
    <cfRule type="containsText" dxfId="1164" priority="10" operator="containsText" text="ESPAÑA">
      <formula>NOT(ISERROR(SEARCH("ESPAÑA",B7)))</formula>
    </cfRule>
    <cfRule type="containsText" dxfId="1163" priority="11" operator="containsText" text="ALEMANIA">
      <formula>NOT(ISERROR(SEARCH("ALEMANIA",B7)))</formula>
    </cfRule>
    <cfRule type="containsText" dxfId="1162" priority="12" operator="containsText" text="PAÍSES NÓRDICOS">
      <formula>NOT(ISERROR(SEARCH("PAÍSES NÓRDICOS",B7)))</formula>
    </cfRule>
    <cfRule type="containsText" dxfId="1161" priority="13" operator="containsText" text="REINO UNIDO">
      <formula>NOT(ISERROR(SEARCH("REINO UNIDO",B7)))</formula>
    </cfRule>
    <cfRule type="containsText" dxfId="1160" priority="14" operator="containsText" text="DINAMARCA">
      <formula>NOT(ISERROR(SEARCH("DINAMARCA",B7)))</formula>
    </cfRule>
    <cfRule type="containsText" dxfId="1159" priority="15" operator="containsText" text="NORUEGA">
      <formula>NOT(ISERROR(SEARCH("NORUEGA",B7)))</formula>
    </cfRule>
    <cfRule type="containsText" dxfId="1158" priority="16" operator="containsText" text="FINLANDIA">
      <formula>NOT(ISERROR(SEARCH("FINLANDIA",B7)))</formula>
    </cfRule>
    <cfRule type="containsText" dxfId="1157" priority="17" operator="containsText" text="SUECIA">
      <formula>NOT(ISERROR(SEARCH("SUECIA",B7)))</formula>
    </cfRule>
  </conditionalFormatting>
  <hyperlinks>
    <hyperlink ref="F34" location="'graf. dist NACIONALIDADES'!A1" tooltip="TABLA" display="GRA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>
  <sheetPr codeName="Hoja25">
    <tabColor indexed="46"/>
    <pageSetUpPr autoPageBreaks="0" fitToPage="1"/>
  </sheetPr>
  <dimension ref="B1:K31"/>
  <sheetViews>
    <sheetView showGridLines="0" showRowColHeaders="0" showOutlineSymbols="0" zoomScaleNormal="100" workbookViewId="0"/>
  </sheetViews>
  <sheetFormatPr baseColWidth="10" defaultRowHeight="12.75"/>
  <cols>
    <col min="1" max="1" width="15.7109375" style="2" customWidth="1"/>
    <col min="2" max="2" width="16.140625" style="2" customWidth="1"/>
    <col min="3" max="4" width="14.42578125" style="2" customWidth="1"/>
    <col min="5" max="5" width="12.5703125" style="2" customWidth="1"/>
    <col min="6" max="6" width="4.7109375" style="2" customWidth="1"/>
    <col min="7" max="7" width="36.7109375" style="2" customWidth="1"/>
    <col min="8" max="257" width="11.42578125" style="2"/>
    <col min="258" max="258" width="36.7109375" style="2" customWidth="1"/>
    <col min="259" max="259" width="12.7109375" style="2" customWidth="1"/>
    <col min="260" max="260" width="12.42578125" style="2" customWidth="1"/>
    <col min="261" max="261" width="10.7109375" style="2" customWidth="1"/>
    <col min="262" max="262" width="4.7109375" style="2" customWidth="1"/>
    <col min="263" max="263" width="36.7109375" style="2" customWidth="1"/>
    <col min="264" max="513" width="11.42578125" style="2"/>
    <col min="514" max="514" width="36.7109375" style="2" customWidth="1"/>
    <col min="515" max="515" width="12.7109375" style="2" customWidth="1"/>
    <col min="516" max="516" width="12.42578125" style="2" customWidth="1"/>
    <col min="517" max="517" width="10.7109375" style="2" customWidth="1"/>
    <col min="518" max="518" width="4.7109375" style="2" customWidth="1"/>
    <col min="519" max="519" width="36.7109375" style="2" customWidth="1"/>
    <col min="520" max="769" width="11.42578125" style="2"/>
    <col min="770" max="770" width="36.7109375" style="2" customWidth="1"/>
    <col min="771" max="771" width="12.7109375" style="2" customWidth="1"/>
    <col min="772" max="772" width="12.42578125" style="2" customWidth="1"/>
    <col min="773" max="773" width="10.7109375" style="2" customWidth="1"/>
    <col min="774" max="774" width="4.7109375" style="2" customWidth="1"/>
    <col min="775" max="775" width="36.7109375" style="2" customWidth="1"/>
    <col min="776" max="1025" width="11.42578125" style="2"/>
    <col min="1026" max="1026" width="36.7109375" style="2" customWidth="1"/>
    <col min="1027" max="1027" width="12.7109375" style="2" customWidth="1"/>
    <col min="1028" max="1028" width="12.42578125" style="2" customWidth="1"/>
    <col min="1029" max="1029" width="10.7109375" style="2" customWidth="1"/>
    <col min="1030" max="1030" width="4.7109375" style="2" customWidth="1"/>
    <col min="1031" max="1031" width="36.7109375" style="2" customWidth="1"/>
    <col min="1032" max="1281" width="11.42578125" style="2"/>
    <col min="1282" max="1282" width="36.7109375" style="2" customWidth="1"/>
    <col min="1283" max="1283" width="12.7109375" style="2" customWidth="1"/>
    <col min="1284" max="1284" width="12.42578125" style="2" customWidth="1"/>
    <col min="1285" max="1285" width="10.7109375" style="2" customWidth="1"/>
    <col min="1286" max="1286" width="4.7109375" style="2" customWidth="1"/>
    <col min="1287" max="1287" width="36.7109375" style="2" customWidth="1"/>
    <col min="1288" max="1537" width="11.42578125" style="2"/>
    <col min="1538" max="1538" width="36.7109375" style="2" customWidth="1"/>
    <col min="1539" max="1539" width="12.7109375" style="2" customWidth="1"/>
    <col min="1540" max="1540" width="12.42578125" style="2" customWidth="1"/>
    <col min="1541" max="1541" width="10.7109375" style="2" customWidth="1"/>
    <col min="1542" max="1542" width="4.7109375" style="2" customWidth="1"/>
    <col min="1543" max="1543" width="36.7109375" style="2" customWidth="1"/>
    <col min="1544" max="1793" width="11.42578125" style="2"/>
    <col min="1794" max="1794" width="36.7109375" style="2" customWidth="1"/>
    <col min="1795" max="1795" width="12.7109375" style="2" customWidth="1"/>
    <col min="1796" max="1796" width="12.42578125" style="2" customWidth="1"/>
    <col min="1797" max="1797" width="10.7109375" style="2" customWidth="1"/>
    <col min="1798" max="1798" width="4.7109375" style="2" customWidth="1"/>
    <col min="1799" max="1799" width="36.7109375" style="2" customWidth="1"/>
    <col min="1800" max="2049" width="11.42578125" style="2"/>
    <col min="2050" max="2050" width="36.7109375" style="2" customWidth="1"/>
    <col min="2051" max="2051" width="12.7109375" style="2" customWidth="1"/>
    <col min="2052" max="2052" width="12.42578125" style="2" customWidth="1"/>
    <col min="2053" max="2053" width="10.7109375" style="2" customWidth="1"/>
    <col min="2054" max="2054" width="4.7109375" style="2" customWidth="1"/>
    <col min="2055" max="2055" width="36.7109375" style="2" customWidth="1"/>
    <col min="2056" max="2305" width="11.42578125" style="2"/>
    <col min="2306" max="2306" width="36.7109375" style="2" customWidth="1"/>
    <col min="2307" max="2307" width="12.7109375" style="2" customWidth="1"/>
    <col min="2308" max="2308" width="12.42578125" style="2" customWidth="1"/>
    <col min="2309" max="2309" width="10.7109375" style="2" customWidth="1"/>
    <col min="2310" max="2310" width="4.7109375" style="2" customWidth="1"/>
    <col min="2311" max="2311" width="36.7109375" style="2" customWidth="1"/>
    <col min="2312" max="2561" width="11.42578125" style="2"/>
    <col min="2562" max="2562" width="36.7109375" style="2" customWidth="1"/>
    <col min="2563" max="2563" width="12.7109375" style="2" customWidth="1"/>
    <col min="2564" max="2564" width="12.42578125" style="2" customWidth="1"/>
    <col min="2565" max="2565" width="10.7109375" style="2" customWidth="1"/>
    <col min="2566" max="2566" width="4.7109375" style="2" customWidth="1"/>
    <col min="2567" max="2567" width="36.7109375" style="2" customWidth="1"/>
    <col min="2568" max="2817" width="11.42578125" style="2"/>
    <col min="2818" max="2818" width="36.7109375" style="2" customWidth="1"/>
    <col min="2819" max="2819" width="12.7109375" style="2" customWidth="1"/>
    <col min="2820" max="2820" width="12.42578125" style="2" customWidth="1"/>
    <col min="2821" max="2821" width="10.7109375" style="2" customWidth="1"/>
    <col min="2822" max="2822" width="4.7109375" style="2" customWidth="1"/>
    <col min="2823" max="2823" width="36.7109375" style="2" customWidth="1"/>
    <col min="2824" max="3073" width="11.42578125" style="2"/>
    <col min="3074" max="3074" width="36.7109375" style="2" customWidth="1"/>
    <col min="3075" max="3075" width="12.7109375" style="2" customWidth="1"/>
    <col min="3076" max="3076" width="12.42578125" style="2" customWidth="1"/>
    <col min="3077" max="3077" width="10.7109375" style="2" customWidth="1"/>
    <col min="3078" max="3078" width="4.7109375" style="2" customWidth="1"/>
    <col min="3079" max="3079" width="36.7109375" style="2" customWidth="1"/>
    <col min="3080" max="3329" width="11.42578125" style="2"/>
    <col min="3330" max="3330" width="36.7109375" style="2" customWidth="1"/>
    <col min="3331" max="3331" width="12.7109375" style="2" customWidth="1"/>
    <col min="3332" max="3332" width="12.42578125" style="2" customWidth="1"/>
    <col min="3333" max="3333" width="10.7109375" style="2" customWidth="1"/>
    <col min="3334" max="3334" width="4.7109375" style="2" customWidth="1"/>
    <col min="3335" max="3335" width="36.7109375" style="2" customWidth="1"/>
    <col min="3336" max="3585" width="11.42578125" style="2"/>
    <col min="3586" max="3586" width="36.7109375" style="2" customWidth="1"/>
    <col min="3587" max="3587" width="12.7109375" style="2" customWidth="1"/>
    <col min="3588" max="3588" width="12.42578125" style="2" customWidth="1"/>
    <col min="3589" max="3589" width="10.7109375" style="2" customWidth="1"/>
    <col min="3590" max="3590" width="4.7109375" style="2" customWidth="1"/>
    <col min="3591" max="3591" width="36.7109375" style="2" customWidth="1"/>
    <col min="3592" max="3841" width="11.42578125" style="2"/>
    <col min="3842" max="3842" width="36.7109375" style="2" customWidth="1"/>
    <col min="3843" max="3843" width="12.7109375" style="2" customWidth="1"/>
    <col min="3844" max="3844" width="12.42578125" style="2" customWidth="1"/>
    <col min="3845" max="3845" width="10.7109375" style="2" customWidth="1"/>
    <col min="3846" max="3846" width="4.7109375" style="2" customWidth="1"/>
    <col min="3847" max="3847" width="36.7109375" style="2" customWidth="1"/>
    <col min="3848" max="4097" width="11.42578125" style="2"/>
    <col min="4098" max="4098" width="36.7109375" style="2" customWidth="1"/>
    <col min="4099" max="4099" width="12.7109375" style="2" customWidth="1"/>
    <col min="4100" max="4100" width="12.42578125" style="2" customWidth="1"/>
    <col min="4101" max="4101" width="10.7109375" style="2" customWidth="1"/>
    <col min="4102" max="4102" width="4.7109375" style="2" customWidth="1"/>
    <col min="4103" max="4103" width="36.7109375" style="2" customWidth="1"/>
    <col min="4104" max="4353" width="11.42578125" style="2"/>
    <col min="4354" max="4354" width="36.7109375" style="2" customWidth="1"/>
    <col min="4355" max="4355" width="12.7109375" style="2" customWidth="1"/>
    <col min="4356" max="4356" width="12.42578125" style="2" customWidth="1"/>
    <col min="4357" max="4357" width="10.7109375" style="2" customWidth="1"/>
    <col min="4358" max="4358" width="4.7109375" style="2" customWidth="1"/>
    <col min="4359" max="4359" width="36.7109375" style="2" customWidth="1"/>
    <col min="4360" max="4609" width="11.42578125" style="2"/>
    <col min="4610" max="4610" width="36.7109375" style="2" customWidth="1"/>
    <col min="4611" max="4611" width="12.7109375" style="2" customWidth="1"/>
    <col min="4612" max="4612" width="12.42578125" style="2" customWidth="1"/>
    <col min="4613" max="4613" width="10.7109375" style="2" customWidth="1"/>
    <col min="4614" max="4614" width="4.7109375" style="2" customWidth="1"/>
    <col min="4615" max="4615" width="36.7109375" style="2" customWidth="1"/>
    <col min="4616" max="4865" width="11.42578125" style="2"/>
    <col min="4866" max="4866" width="36.7109375" style="2" customWidth="1"/>
    <col min="4867" max="4867" width="12.7109375" style="2" customWidth="1"/>
    <col min="4868" max="4868" width="12.42578125" style="2" customWidth="1"/>
    <col min="4869" max="4869" width="10.7109375" style="2" customWidth="1"/>
    <col min="4870" max="4870" width="4.7109375" style="2" customWidth="1"/>
    <col min="4871" max="4871" width="36.7109375" style="2" customWidth="1"/>
    <col min="4872" max="5121" width="11.42578125" style="2"/>
    <col min="5122" max="5122" width="36.7109375" style="2" customWidth="1"/>
    <col min="5123" max="5123" width="12.7109375" style="2" customWidth="1"/>
    <col min="5124" max="5124" width="12.42578125" style="2" customWidth="1"/>
    <col min="5125" max="5125" width="10.7109375" style="2" customWidth="1"/>
    <col min="5126" max="5126" width="4.7109375" style="2" customWidth="1"/>
    <col min="5127" max="5127" width="36.7109375" style="2" customWidth="1"/>
    <col min="5128" max="5377" width="11.42578125" style="2"/>
    <col min="5378" max="5378" width="36.7109375" style="2" customWidth="1"/>
    <col min="5379" max="5379" width="12.7109375" style="2" customWidth="1"/>
    <col min="5380" max="5380" width="12.42578125" style="2" customWidth="1"/>
    <col min="5381" max="5381" width="10.7109375" style="2" customWidth="1"/>
    <col min="5382" max="5382" width="4.7109375" style="2" customWidth="1"/>
    <col min="5383" max="5383" width="36.7109375" style="2" customWidth="1"/>
    <col min="5384" max="5633" width="11.42578125" style="2"/>
    <col min="5634" max="5634" width="36.7109375" style="2" customWidth="1"/>
    <col min="5635" max="5635" width="12.7109375" style="2" customWidth="1"/>
    <col min="5636" max="5636" width="12.42578125" style="2" customWidth="1"/>
    <col min="5637" max="5637" width="10.7109375" style="2" customWidth="1"/>
    <col min="5638" max="5638" width="4.7109375" style="2" customWidth="1"/>
    <col min="5639" max="5639" width="36.7109375" style="2" customWidth="1"/>
    <col min="5640" max="5889" width="11.42578125" style="2"/>
    <col min="5890" max="5890" width="36.7109375" style="2" customWidth="1"/>
    <col min="5891" max="5891" width="12.7109375" style="2" customWidth="1"/>
    <col min="5892" max="5892" width="12.42578125" style="2" customWidth="1"/>
    <col min="5893" max="5893" width="10.7109375" style="2" customWidth="1"/>
    <col min="5894" max="5894" width="4.7109375" style="2" customWidth="1"/>
    <col min="5895" max="5895" width="36.7109375" style="2" customWidth="1"/>
    <col min="5896" max="6145" width="11.42578125" style="2"/>
    <col min="6146" max="6146" width="36.7109375" style="2" customWidth="1"/>
    <col min="6147" max="6147" width="12.7109375" style="2" customWidth="1"/>
    <col min="6148" max="6148" width="12.42578125" style="2" customWidth="1"/>
    <col min="6149" max="6149" width="10.7109375" style="2" customWidth="1"/>
    <col min="6150" max="6150" width="4.7109375" style="2" customWidth="1"/>
    <col min="6151" max="6151" width="36.7109375" style="2" customWidth="1"/>
    <col min="6152" max="6401" width="11.42578125" style="2"/>
    <col min="6402" max="6402" width="36.7109375" style="2" customWidth="1"/>
    <col min="6403" max="6403" width="12.7109375" style="2" customWidth="1"/>
    <col min="6404" max="6404" width="12.42578125" style="2" customWidth="1"/>
    <col min="6405" max="6405" width="10.7109375" style="2" customWidth="1"/>
    <col min="6406" max="6406" width="4.7109375" style="2" customWidth="1"/>
    <col min="6407" max="6407" width="36.7109375" style="2" customWidth="1"/>
    <col min="6408" max="6657" width="11.42578125" style="2"/>
    <col min="6658" max="6658" width="36.7109375" style="2" customWidth="1"/>
    <col min="6659" max="6659" width="12.7109375" style="2" customWidth="1"/>
    <col min="6660" max="6660" width="12.42578125" style="2" customWidth="1"/>
    <col min="6661" max="6661" width="10.7109375" style="2" customWidth="1"/>
    <col min="6662" max="6662" width="4.7109375" style="2" customWidth="1"/>
    <col min="6663" max="6663" width="36.7109375" style="2" customWidth="1"/>
    <col min="6664" max="6913" width="11.42578125" style="2"/>
    <col min="6914" max="6914" width="36.7109375" style="2" customWidth="1"/>
    <col min="6915" max="6915" width="12.7109375" style="2" customWidth="1"/>
    <col min="6916" max="6916" width="12.42578125" style="2" customWidth="1"/>
    <col min="6917" max="6917" width="10.7109375" style="2" customWidth="1"/>
    <col min="6918" max="6918" width="4.7109375" style="2" customWidth="1"/>
    <col min="6919" max="6919" width="36.7109375" style="2" customWidth="1"/>
    <col min="6920" max="7169" width="11.42578125" style="2"/>
    <col min="7170" max="7170" width="36.7109375" style="2" customWidth="1"/>
    <col min="7171" max="7171" width="12.7109375" style="2" customWidth="1"/>
    <col min="7172" max="7172" width="12.42578125" style="2" customWidth="1"/>
    <col min="7173" max="7173" width="10.7109375" style="2" customWidth="1"/>
    <col min="7174" max="7174" width="4.7109375" style="2" customWidth="1"/>
    <col min="7175" max="7175" width="36.7109375" style="2" customWidth="1"/>
    <col min="7176" max="7425" width="11.42578125" style="2"/>
    <col min="7426" max="7426" width="36.7109375" style="2" customWidth="1"/>
    <col min="7427" max="7427" width="12.7109375" style="2" customWidth="1"/>
    <col min="7428" max="7428" width="12.42578125" style="2" customWidth="1"/>
    <col min="7429" max="7429" width="10.7109375" style="2" customWidth="1"/>
    <col min="7430" max="7430" width="4.7109375" style="2" customWidth="1"/>
    <col min="7431" max="7431" width="36.7109375" style="2" customWidth="1"/>
    <col min="7432" max="7681" width="11.42578125" style="2"/>
    <col min="7682" max="7682" width="36.7109375" style="2" customWidth="1"/>
    <col min="7683" max="7683" width="12.7109375" style="2" customWidth="1"/>
    <col min="7684" max="7684" width="12.42578125" style="2" customWidth="1"/>
    <col min="7685" max="7685" width="10.7109375" style="2" customWidth="1"/>
    <col min="7686" max="7686" width="4.7109375" style="2" customWidth="1"/>
    <col min="7687" max="7687" width="36.7109375" style="2" customWidth="1"/>
    <col min="7688" max="7937" width="11.42578125" style="2"/>
    <col min="7938" max="7938" width="36.7109375" style="2" customWidth="1"/>
    <col min="7939" max="7939" width="12.7109375" style="2" customWidth="1"/>
    <col min="7940" max="7940" width="12.42578125" style="2" customWidth="1"/>
    <col min="7941" max="7941" width="10.7109375" style="2" customWidth="1"/>
    <col min="7942" max="7942" width="4.7109375" style="2" customWidth="1"/>
    <col min="7943" max="7943" width="36.7109375" style="2" customWidth="1"/>
    <col min="7944" max="8193" width="11.42578125" style="2"/>
    <col min="8194" max="8194" width="36.7109375" style="2" customWidth="1"/>
    <col min="8195" max="8195" width="12.7109375" style="2" customWidth="1"/>
    <col min="8196" max="8196" width="12.42578125" style="2" customWidth="1"/>
    <col min="8197" max="8197" width="10.7109375" style="2" customWidth="1"/>
    <col min="8198" max="8198" width="4.7109375" style="2" customWidth="1"/>
    <col min="8199" max="8199" width="36.7109375" style="2" customWidth="1"/>
    <col min="8200" max="8449" width="11.42578125" style="2"/>
    <col min="8450" max="8450" width="36.7109375" style="2" customWidth="1"/>
    <col min="8451" max="8451" width="12.7109375" style="2" customWidth="1"/>
    <col min="8452" max="8452" width="12.42578125" style="2" customWidth="1"/>
    <col min="8453" max="8453" width="10.7109375" style="2" customWidth="1"/>
    <col min="8454" max="8454" width="4.7109375" style="2" customWidth="1"/>
    <col min="8455" max="8455" width="36.7109375" style="2" customWidth="1"/>
    <col min="8456" max="8705" width="11.42578125" style="2"/>
    <col min="8706" max="8706" width="36.7109375" style="2" customWidth="1"/>
    <col min="8707" max="8707" width="12.7109375" style="2" customWidth="1"/>
    <col min="8708" max="8708" width="12.42578125" style="2" customWidth="1"/>
    <col min="8709" max="8709" width="10.7109375" style="2" customWidth="1"/>
    <col min="8710" max="8710" width="4.7109375" style="2" customWidth="1"/>
    <col min="8711" max="8711" width="36.7109375" style="2" customWidth="1"/>
    <col min="8712" max="8961" width="11.42578125" style="2"/>
    <col min="8962" max="8962" width="36.7109375" style="2" customWidth="1"/>
    <col min="8963" max="8963" width="12.7109375" style="2" customWidth="1"/>
    <col min="8964" max="8964" width="12.42578125" style="2" customWidth="1"/>
    <col min="8965" max="8965" width="10.7109375" style="2" customWidth="1"/>
    <col min="8966" max="8966" width="4.7109375" style="2" customWidth="1"/>
    <col min="8967" max="8967" width="36.7109375" style="2" customWidth="1"/>
    <col min="8968" max="9217" width="11.42578125" style="2"/>
    <col min="9218" max="9218" width="36.7109375" style="2" customWidth="1"/>
    <col min="9219" max="9219" width="12.7109375" style="2" customWidth="1"/>
    <col min="9220" max="9220" width="12.42578125" style="2" customWidth="1"/>
    <col min="9221" max="9221" width="10.7109375" style="2" customWidth="1"/>
    <col min="9222" max="9222" width="4.7109375" style="2" customWidth="1"/>
    <col min="9223" max="9223" width="36.7109375" style="2" customWidth="1"/>
    <col min="9224" max="9473" width="11.42578125" style="2"/>
    <col min="9474" max="9474" width="36.7109375" style="2" customWidth="1"/>
    <col min="9475" max="9475" width="12.7109375" style="2" customWidth="1"/>
    <col min="9476" max="9476" width="12.42578125" style="2" customWidth="1"/>
    <col min="9477" max="9477" width="10.7109375" style="2" customWidth="1"/>
    <col min="9478" max="9478" width="4.7109375" style="2" customWidth="1"/>
    <col min="9479" max="9479" width="36.7109375" style="2" customWidth="1"/>
    <col min="9480" max="9729" width="11.42578125" style="2"/>
    <col min="9730" max="9730" width="36.7109375" style="2" customWidth="1"/>
    <col min="9731" max="9731" width="12.7109375" style="2" customWidth="1"/>
    <col min="9732" max="9732" width="12.42578125" style="2" customWidth="1"/>
    <col min="9733" max="9733" width="10.7109375" style="2" customWidth="1"/>
    <col min="9734" max="9734" width="4.7109375" style="2" customWidth="1"/>
    <col min="9735" max="9735" width="36.7109375" style="2" customWidth="1"/>
    <col min="9736" max="9985" width="11.42578125" style="2"/>
    <col min="9986" max="9986" width="36.7109375" style="2" customWidth="1"/>
    <col min="9987" max="9987" width="12.7109375" style="2" customWidth="1"/>
    <col min="9988" max="9988" width="12.42578125" style="2" customWidth="1"/>
    <col min="9989" max="9989" width="10.7109375" style="2" customWidth="1"/>
    <col min="9990" max="9990" width="4.7109375" style="2" customWidth="1"/>
    <col min="9991" max="9991" width="36.7109375" style="2" customWidth="1"/>
    <col min="9992" max="10241" width="11.42578125" style="2"/>
    <col min="10242" max="10242" width="36.7109375" style="2" customWidth="1"/>
    <col min="10243" max="10243" width="12.7109375" style="2" customWidth="1"/>
    <col min="10244" max="10244" width="12.42578125" style="2" customWidth="1"/>
    <col min="10245" max="10245" width="10.7109375" style="2" customWidth="1"/>
    <col min="10246" max="10246" width="4.7109375" style="2" customWidth="1"/>
    <col min="10247" max="10247" width="36.7109375" style="2" customWidth="1"/>
    <col min="10248" max="10497" width="11.42578125" style="2"/>
    <col min="10498" max="10498" width="36.7109375" style="2" customWidth="1"/>
    <col min="10499" max="10499" width="12.7109375" style="2" customWidth="1"/>
    <col min="10500" max="10500" width="12.42578125" style="2" customWidth="1"/>
    <col min="10501" max="10501" width="10.7109375" style="2" customWidth="1"/>
    <col min="10502" max="10502" width="4.7109375" style="2" customWidth="1"/>
    <col min="10503" max="10503" width="36.7109375" style="2" customWidth="1"/>
    <col min="10504" max="10753" width="11.42578125" style="2"/>
    <col min="10754" max="10754" width="36.7109375" style="2" customWidth="1"/>
    <col min="10755" max="10755" width="12.7109375" style="2" customWidth="1"/>
    <col min="10756" max="10756" width="12.42578125" style="2" customWidth="1"/>
    <col min="10757" max="10757" width="10.7109375" style="2" customWidth="1"/>
    <col min="10758" max="10758" width="4.7109375" style="2" customWidth="1"/>
    <col min="10759" max="10759" width="36.7109375" style="2" customWidth="1"/>
    <col min="10760" max="11009" width="11.42578125" style="2"/>
    <col min="11010" max="11010" width="36.7109375" style="2" customWidth="1"/>
    <col min="11011" max="11011" width="12.7109375" style="2" customWidth="1"/>
    <col min="11012" max="11012" width="12.42578125" style="2" customWidth="1"/>
    <col min="11013" max="11013" width="10.7109375" style="2" customWidth="1"/>
    <col min="11014" max="11014" width="4.7109375" style="2" customWidth="1"/>
    <col min="11015" max="11015" width="36.7109375" style="2" customWidth="1"/>
    <col min="11016" max="11265" width="11.42578125" style="2"/>
    <col min="11266" max="11266" width="36.7109375" style="2" customWidth="1"/>
    <col min="11267" max="11267" width="12.7109375" style="2" customWidth="1"/>
    <col min="11268" max="11268" width="12.42578125" style="2" customWidth="1"/>
    <col min="11269" max="11269" width="10.7109375" style="2" customWidth="1"/>
    <col min="11270" max="11270" width="4.7109375" style="2" customWidth="1"/>
    <col min="11271" max="11271" width="36.7109375" style="2" customWidth="1"/>
    <col min="11272" max="11521" width="11.42578125" style="2"/>
    <col min="11522" max="11522" width="36.7109375" style="2" customWidth="1"/>
    <col min="11523" max="11523" width="12.7109375" style="2" customWidth="1"/>
    <col min="11524" max="11524" width="12.42578125" style="2" customWidth="1"/>
    <col min="11525" max="11525" width="10.7109375" style="2" customWidth="1"/>
    <col min="11526" max="11526" width="4.7109375" style="2" customWidth="1"/>
    <col min="11527" max="11527" width="36.7109375" style="2" customWidth="1"/>
    <col min="11528" max="11777" width="11.42578125" style="2"/>
    <col min="11778" max="11778" width="36.7109375" style="2" customWidth="1"/>
    <col min="11779" max="11779" width="12.7109375" style="2" customWidth="1"/>
    <col min="11780" max="11780" width="12.42578125" style="2" customWidth="1"/>
    <col min="11781" max="11781" width="10.7109375" style="2" customWidth="1"/>
    <col min="11782" max="11782" width="4.7109375" style="2" customWidth="1"/>
    <col min="11783" max="11783" width="36.7109375" style="2" customWidth="1"/>
    <col min="11784" max="12033" width="11.42578125" style="2"/>
    <col min="12034" max="12034" width="36.7109375" style="2" customWidth="1"/>
    <col min="12035" max="12035" width="12.7109375" style="2" customWidth="1"/>
    <col min="12036" max="12036" width="12.42578125" style="2" customWidth="1"/>
    <col min="12037" max="12037" width="10.7109375" style="2" customWidth="1"/>
    <col min="12038" max="12038" width="4.7109375" style="2" customWidth="1"/>
    <col min="12039" max="12039" width="36.7109375" style="2" customWidth="1"/>
    <col min="12040" max="12289" width="11.42578125" style="2"/>
    <col min="12290" max="12290" width="36.7109375" style="2" customWidth="1"/>
    <col min="12291" max="12291" width="12.7109375" style="2" customWidth="1"/>
    <col min="12292" max="12292" width="12.42578125" style="2" customWidth="1"/>
    <col min="12293" max="12293" width="10.7109375" style="2" customWidth="1"/>
    <col min="12294" max="12294" width="4.7109375" style="2" customWidth="1"/>
    <col min="12295" max="12295" width="36.7109375" style="2" customWidth="1"/>
    <col min="12296" max="12545" width="11.42578125" style="2"/>
    <col min="12546" max="12546" width="36.7109375" style="2" customWidth="1"/>
    <col min="12547" max="12547" width="12.7109375" style="2" customWidth="1"/>
    <col min="12548" max="12548" width="12.42578125" style="2" customWidth="1"/>
    <col min="12549" max="12549" width="10.7109375" style="2" customWidth="1"/>
    <col min="12550" max="12550" width="4.7109375" style="2" customWidth="1"/>
    <col min="12551" max="12551" width="36.7109375" style="2" customWidth="1"/>
    <col min="12552" max="12801" width="11.42578125" style="2"/>
    <col min="12802" max="12802" width="36.7109375" style="2" customWidth="1"/>
    <col min="12803" max="12803" width="12.7109375" style="2" customWidth="1"/>
    <col min="12804" max="12804" width="12.42578125" style="2" customWidth="1"/>
    <col min="12805" max="12805" width="10.7109375" style="2" customWidth="1"/>
    <col min="12806" max="12806" width="4.7109375" style="2" customWidth="1"/>
    <col min="12807" max="12807" width="36.7109375" style="2" customWidth="1"/>
    <col min="12808" max="13057" width="11.42578125" style="2"/>
    <col min="13058" max="13058" width="36.7109375" style="2" customWidth="1"/>
    <col min="13059" max="13059" width="12.7109375" style="2" customWidth="1"/>
    <col min="13060" max="13060" width="12.42578125" style="2" customWidth="1"/>
    <col min="13061" max="13061" width="10.7109375" style="2" customWidth="1"/>
    <col min="13062" max="13062" width="4.7109375" style="2" customWidth="1"/>
    <col min="13063" max="13063" width="36.7109375" style="2" customWidth="1"/>
    <col min="13064" max="13313" width="11.42578125" style="2"/>
    <col min="13314" max="13314" width="36.7109375" style="2" customWidth="1"/>
    <col min="13315" max="13315" width="12.7109375" style="2" customWidth="1"/>
    <col min="13316" max="13316" width="12.42578125" style="2" customWidth="1"/>
    <col min="13317" max="13317" width="10.7109375" style="2" customWidth="1"/>
    <col min="13318" max="13318" width="4.7109375" style="2" customWidth="1"/>
    <col min="13319" max="13319" width="36.7109375" style="2" customWidth="1"/>
    <col min="13320" max="13569" width="11.42578125" style="2"/>
    <col min="13570" max="13570" width="36.7109375" style="2" customWidth="1"/>
    <col min="13571" max="13571" width="12.7109375" style="2" customWidth="1"/>
    <col min="13572" max="13572" width="12.42578125" style="2" customWidth="1"/>
    <col min="13573" max="13573" width="10.7109375" style="2" customWidth="1"/>
    <col min="13574" max="13574" width="4.7109375" style="2" customWidth="1"/>
    <col min="13575" max="13575" width="36.7109375" style="2" customWidth="1"/>
    <col min="13576" max="13825" width="11.42578125" style="2"/>
    <col min="13826" max="13826" width="36.7109375" style="2" customWidth="1"/>
    <col min="13827" max="13827" width="12.7109375" style="2" customWidth="1"/>
    <col min="13828" max="13828" width="12.42578125" style="2" customWidth="1"/>
    <col min="13829" max="13829" width="10.7109375" style="2" customWidth="1"/>
    <col min="13830" max="13830" width="4.7109375" style="2" customWidth="1"/>
    <col min="13831" max="13831" width="36.7109375" style="2" customWidth="1"/>
    <col min="13832" max="14081" width="11.42578125" style="2"/>
    <col min="14082" max="14082" width="36.7109375" style="2" customWidth="1"/>
    <col min="14083" max="14083" width="12.7109375" style="2" customWidth="1"/>
    <col min="14084" max="14084" width="12.42578125" style="2" customWidth="1"/>
    <col min="14085" max="14085" width="10.7109375" style="2" customWidth="1"/>
    <col min="14086" max="14086" width="4.7109375" style="2" customWidth="1"/>
    <col min="14087" max="14087" width="36.7109375" style="2" customWidth="1"/>
    <col min="14088" max="14337" width="11.42578125" style="2"/>
    <col min="14338" max="14338" width="36.7109375" style="2" customWidth="1"/>
    <col min="14339" max="14339" width="12.7109375" style="2" customWidth="1"/>
    <col min="14340" max="14340" width="12.42578125" style="2" customWidth="1"/>
    <col min="14341" max="14341" width="10.7109375" style="2" customWidth="1"/>
    <col min="14342" max="14342" width="4.7109375" style="2" customWidth="1"/>
    <col min="14343" max="14343" width="36.7109375" style="2" customWidth="1"/>
    <col min="14344" max="14593" width="11.42578125" style="2"/>
    <col min="14594" max="14594" width="36.7109375" style="2" customWidth="1"/>
    <col min="14595" max="14595" width="12.7109375" style="2" customWidth="1"/>
    <col min="14596" max="14596" width="12.42578125" style="2" customWidth="1"/>
    <col min="14597" max="14597" width="10.7109375" style="2" customWidth="1"/>
    <col min="14598" max="14598" width="4.7109375" style="2" customWidth="1"/>
    <col min="14599" max="14599" width="36.7109375" style="2" customWidth="1"/>
    <col min="14600" max="14849" width="11.42578125" style="2"/>
    <col min="14850" max="14850" width="36.7109375" style="2" customWidth="1"/>
    <col min="14851" max="14851" width="12.7109375" style="2" customWidth="1"/>
    <col min="14852" max="14852" width="12.42578125" style="2" customWidth="1"/>
    <col min="14853" max="14853" width="10.7109375" style="2" customWidth="1"/>
    <col min="14854" max="14854" width="4.7109375" style="2" customWidth="1"/>
    <col min="14855" max="14855" width="36.7109375" style="2" customWidth="1"/>
    <col min="14856" max="15105" width="11.42578125" style="2"/>
    <col min="15106" max="15106" width="36.7109375" style="2" customWidth="1"/>
    <col min="15107" max="15107" width="12.7109375" style="2" customWidth="1"/>
    <col min="15108" max="15108" width="12.42578125" style="2" customWidth="1"/>
    <col min="15109" max="15109" width="10.7109375" style="2" customWidth="1"/>
    <col min="15110" max="15110" width="4.7109375" style="2" customWidth="1"/>
    <col min="15111" max="15111" width="36.7109375" style="2" customWidth="1"/>
    <col min="15112" max="15361" width="11.42578125" style="2"/>
    <col min="15362" max="15362" width="36.7109375" style="2" customWidth="1"/>
    <col min="15363" max="15363" width="12.7109375" style="2" customWidth="1"/>
    <col min="15364" max="15364" width="12.42578125" style="2" customWidth="1"/>
    <col min="15365" max="15365" width="10.7109375" style="2" customWidth="1"/>
    <col min="15366" max="15366" width="4.7109375" style="2" customWidth="1"/>
    <col min="15367" max="15367" width="36.7109375" style="2" customWidth="1"/>
    <col min="15368" max="15617" width="11.42578125" style="2"/>
    <col min="15618" max="15618" width="36.7109375" style="2" customWidth="1"/>
    <col min="15619" max="15619" width="12.7109375" style="2" customWidth="1"/>
    <col min="15620" max="15620" width="12.42578125" style="2" customWidth="1"/>
    <col min="15621" max="15621" width="10.7109375" style="2" customWidth="1"/>
    <col min="15622" max="15622" width="4.7109375" style="2" customWidth="1"/>
    <col min="15623" max="15623" width="36.7109375" style="2" customWidth="1"/>
    <col min="15624" max="15873" width="11.42578125" style="2"/>
    <col min="15874" max="15874" width="36.7109375" style="2" customWidth="1"/>
    <col min="15875" max="15875" width="12.7109375" style="2" customWidth="1"/>
    <col min="15876" max="15876" width="12.42578125" style="2" customWidth="1"/>
    <col min="15877" max="15877" width="10.7109375" style="2" customWidth="1"/>
    <col min="15878" max="15878" width="4.7109375" style="2" customWidth="1"/>
    <col min="15879" max="15879" width="36.7109375" style="2" customWidth="1"/>
    <col min="15880" max="16129" width="11.42578125" style="2"/>
    <col min="16130" max="16130" width="36.7109375" style="2" customWidth="1"/>
    <col min="16131" max="16131" width="12.7109375" style="2" customWidth="1"/>
    <col min="16132" max="16132" width="12.42578125" style="2" customWidth="1"/>
    <col min="16133" max="16133" width="10.7109375" style="2" customWidth="1"/>
    <col min="16134" max="16134" width="4.7109375" style="2" customWidth="1"/>
    <col min="16135" max="16135" width="36.7109375" style="2" customWidth="1"/>
    <col min="16136" max="16384" width="11.42578125" style="2"/>
  </cols>
  <sheetData>
    <row r="1" spans="2:5" ht="15" customHeight="1"/>
    <row r="2" spans="2:5" ht="15" customHeight="1"/>
    <row r="3" spans="2:5" ht="15" customHeight="1"/>
    <row r="4" spans="2:5" ht="15" customHeight="1"/>
    <row r="5" spans="2:5" ht="54" customHeight="1">
      <c r="B5" s="264" t="s">
        <v>239</v>
      </c>
      <c r="C5" s="264"/>
      <c r="D5" s="264"/>
    </row>
    <row r="6" spans="2:5" ht="30" customHeight="1">
      <c r="B6" s="265" t="s">
        <v>215</v>
      </c>
      <c r="C6" s="266" t="s">
        <v>292</v>
      </c>
      <c r="D6" s="266" t="s">
        <v>290</v>
      </c>
    </row>
    <row r="7" spans="2:5" ht="15" customHeight="1">
      <c r="B7" s="267" t="s">
        <v>221</v>
      </c>
      <c r="C7" s="276">
        <v>0.31032915401054578</v>
      </c>
      <c r="D7" s="276">
        <v>0.32136623307261364</v>
      </c>
      <c r="E7" s="277"/>
    </row>
    <row r="8" spans="2:5" ht="15" customHeight="1">
      <c r="B8" s="267" t="s">
        <v>216</v>
      </c>
      <c r="C8" s="276">
        <v>0.30347451268544345</v>
      </c>
      <c r="D8" s="276">
        <v>0.25237417985300192</v>
      </c>
      <c r="E8" s="277"/>
    </row>
    <row r="9" spans="2:5" ht="15" customHeight="1">
      <c r="B9" s="267" t="s">
        <v>219</v>
      </c>
      <c r="C9" s="276">
        <v>0.11101592213316223</v>
      </c>
      <c r="D9" s="276">
        <v>0.11419783291471285</v>
      </c>
      <c r="E9" s="277"/>
    </row>
    <row r="10" spans="2:5" ht="15" customHeight="1">
      <c r="B10" s="267" t="s">
        <v>224</v>
      </c>
      <c r="C10" s="276">
        <v>8.0045536162439909E-2</v>
      </c>
      <c r="D10" s="276">
        <v>9.2652168916610447E-2</v>
      </c>
      <c r="E10" s="277"/>
    </row>
    <row r="11" spans="2:5" ht="15" customHeight="1">
      <c r="B11" s="267" t="s">
        <v>225</v>
      </c>
      <c r="C11" s="276">
        <v>2.5032056423444915E-2</v>
      </c>
      <c r="D11" s="276">
        <v>3.017943286339704E-2</v>
      </c>
      <c r="E11" s="277"/>
    </row>
    <row r="12" spans="2:5" ht="15" customHeight="1">
      <c r="B12" s="267" t="s">
        <v>228</v>
      </c>
      <c r="C12" s="276">
        <v>2.2379988926433225E-2</v>
      </c>
      <c r="D12" s="276">
        <v>2.5410822016110605E-2</v>
      </c>
    </row>
    <row r="13" spans="2:5" ht="15" customHeight="1">
      <c r="B13" s="267" t="s">
        <v>227</v>
      </c>
      <c r="C13" s="276">
        <v>1.6193487293858309E-2</v>
      </c>
      <c r="D13" s="276">
        <v>1.8562254236897269E-2</v>
      </c>
    </row>
    <row r="14" spans="2:5" ht="15" customHeight="1">
      <c r="B14" s="267" t="s">
        <v>226</v>
      </c>
      <c r="C14" s="276">
        <v>1.644000351870346E-2</v>
      </c>
      <c r="D14" s="276">
        <v>1.8499659800205535E-2</v>
      </c>
    </row>
    <row r="15" spans="2:5" ht="15" customHeight="1">
      <c r="B15" s="267" t="s">
        <v>220</v>
      </c>
      <c r="C15" s="276">
        <v>2.2954986468515366E-2</v>
      </c>
      <c r="D15" s="276">
        <v>3.1279583380731342E-2</v>
      </c>
      <c r="E15" s="277"/>
    </row>
    <row r="16" spans="2:5" ht="15" customHeight="1">
      <c r="B16" s="267" t="s">
        <v>217</v>
      </c>
      <c r="C16" s="276">
        <v>2.9234423268979008E-2</v>
      </c>
      <c r="D16" s="276">
        <v>2.9869173751497762E-2</v>
      </c>
      <c r="E16" s="277"/>
    </row>
    <row r="17" spans="2:11" ht="15" customHeight="1">
      <c r="B17" s="267" t="s">
        <v>218</v>
      </c>
      <c r="C17" s="276">
        <v>2.6256151262852322E-2</v>
      </c>
      <c r="D17" s="276">
        <v>2.7277802830625076E-2</v>
      </c>
      <c r="E17" s="277"/>
    </row>
    <row r="18" spans="2:11" ht="15" customHeight="1">
      <c r="B18" s="267" t="s">
        <v>223</v>
      </c>
      <c r="C18" s="276">
        <v>1.871349991979426E-2</v>
      </c>
      <c r="D18" s="276">
        <v>2.281363737046779E-2</v>
      </c>
      <c r="E18" s="277"/>
    </row>
    <row r="19" spans="2:11" ht="15" customHeight="1">
      <c r="B19" s="267" t="s">
        <v>231</v>
      </c>
      <c r="C19" s="276">
        <v>1.6970913776241506E-2</v>
      </c>
      <c r="D19" s="276">
        <v>2.1662326075156346E-2</v>
      </c>
      <c r="E19" s="277"/>
    </row>
    <row r="20" spans="2:11" ht="15" customHeight="1">
      <c r="B20" s="267" t="s">
        <v>232</v>
      </c>
      <c r="C20" s="276">
        <v>1.6085235416785252E-2</v>
      </c>
      <c r="D20" s="276">
        <v>1.8212655587386776E-2</v>
      </c>
    </row>
    <row r="21" spans="2:11" ht="15" customHeight="1">
      <c r="B21" s="267" t="s">
        <v>222</v>
      </c>
      <c r="C21" s="276">
        <v>1.404335249646836E-2</v>
      </c>
      <c r="D21" s="276">
        <v>1.4356605738185107E-2</v>
      </c>
    </row>
    <row r="22" spans="2:11" ht="15" customHeight="1">
      <c r="B22" s="267" t="s">
        <v>229</v>
      </c>
      <c r="C22" s="276">
        <v>6.4292921714022549E-3</v>
      </c>
      <c r="D22" s="276">
        <v>8.0188705754405398E-3</v>
      </c>
    </row>
    <row r="23" spans="2:11" ht="15" customHeight="1">
      <c r="B23" s="267" t="s">
        <v>230</v>
      </c>
      <c r="C23" s="276">
        <v>6.2454916611902533E-3</v>
      </c>
      <c r="D23" s="276">
        <v>6.650125973726227E-3</v>
      </c>
    </row>
    <row r="24" spans="2:11" ht="15" customHeight="1">
      <c r="B24" s="267" t="s">
        <v>233</v>
      </c>
      <c r="C24" s="276">
        <v>1.9086068521575343E-2</v>
      </c>
      <c r="D24" s="276">
        <v>2.1171066332080348E-2</v>
      </c>
    </row>
    <row r="25" spans="2:11" ht="15" customHeight="1">
      <c r="B25" s="267" t="s">
        <v>234</v>
      </c>
      <c r="C25" s="276">
        <v>2.6255737297739231E-3</v>
      </c>
      <c r="D25" s="276">
        <v>2.5498996841790914E-3</v>
      </c>
    </row>
    <row r="26" spans="2:11" ht="15" customHeight="1">
      <c r="B26" s="267" t="s">
        <v>235</v>
      </c>
      <c r="C26" s="276">
        <v>3.9556436381323968E-3</v>
      </c>
      <c r="D26" s="276">
        <v>3.620787786837068E-3</v>
      </c>
    </row>
    <row r="27" spans="2:11" ht="15" customHeight="1">
      <c r="B27" s="267" t="s">
        <v>236</v>
      </c>
      <c r="C27" s="276">
        <v>1.2534242676698421E-2</v>
      </c>
      <c r="D27" s="276">
        <v>1.192705015674771E-2</v>
      </c>
    </row>
    <row r="28" spans="2:11" ht="15" customHeight="1">
      <c r="B28" s="270" t="s">
        <v>237</v>
      </c>
      <c r="C28" s="276">
        <v>0.69652548731455655</v>
      </c>
      <c r="D28" s="276">
        <v>0.74762582014699808</v>
      </c>
    </row>
    <row r="29" spans="2:11" ht="15" customHeight="1">
      <c r="B29" s="273" t="s">
        <v>91</v>
      </c>
      <c r="C29" s="278">
        <v>1</v>
      </c>
      <c r="D29" s="278">
        <v>1</v>
      </c>
    </row>
    <row r="30" spans="2:11" ht="30" customHeight="1">
      <c r="B30" s="279" t="s">
        <v>240</v>
      </c>
      <c r="C30" s="279"/>
      <c r="D30" s="279"/>
      <c r="E30" s="17"/>
      <c r="F30" s="17"/>
      <c r="G30" s="17"/>
      <c r="H30" s="17"/>
      <c r="I30" s="17"/>
      <c r="J30" s="17"/>
      <c r="K30" s="17"/>
    </row>
    <row r="31" spans="2:11">
      <c r="B31" s="263" t="s">
        <v>1</v>
      </c>
    </row>
  </sheetData>
  <mergeCells count="2">
    <mergeCell ref="B5:D5"/>
    <mergeCell ref="B30:D30"/>
  </mergeCells>
  <conditionalFormatting sqref="B7:B29">
    <cfRule type="cellIs" dxfId="1156" priority="38" operator="equal">
      <formula>$B$31</formula>
    </cfRule>
  </conditionalFormatting>
  <conditionalFormatting sqref="B7:B29">
    <cfRule type="cellIs" dxfId="1155" priority="37" operator="equal">
      <formula>$B$31</formula>
    </cfRule>
  </conditionalFormatting>
  <conditionalFormatting sqref="B7:B28">
    <cfRule type="cellIs" dxfId="1154" priority="36" operator="equal">
      <formula>$B$31</formula>
    </cfRule>
  </conditionalFormatting>
  <conditionalFormatting sqref="B7:B27">
    <cfRule type="containsText" dxfId="1153" priority="19" operator="containsText" text="SUIZA">
      <formula>NOT(ISERROR(SEARCH("SUIZA",B7)))</formula>
    </cfRule>
    <cfRule type="containsText" dxfId="1152" priority="20" operator="containsText" text="AUSTRIA">
      <formula>NOT(ISERROR(SEARCH("AUSTRIA",B7)))</formula>
    </cfRule>
    <cfRule type="containsText" dxfId="1151" priority="21" operator="containsText" text="IRLANDA">
      <formula>NOT(ISERROR(SEARCH("IRLANDA",B7)))</formula>
    </cfRule>
    <cfRule type="containsText" dxfId="1150" priority="22" operator="containsText" text="PAÍSES DEL ESTE">
      <formula>NOT(ISERROR(SEARCH("PAÍSES DEL ESTE",B7)))</formula>
    </cfRule>
    <cfRule type="containsText" dxfId="1149" priority="23" operator="containsText" text="RUSIA">
      <formula>NOT(ISERROR(SEARCH("RUSIA",B7)))</formula>
    </cfRule>
    <cfRule type="containsText" dxfId="1148" priority="24" operator="containsText" text="HOLANDA">
      <formula>NOT(ISERROR(SEARCH("HOLANDA",B7)))</formula>
    </cfRule>
    <cfRule type="containsText" dxfId="1147" priority="25" operator="containsText" text="FRANCIA">
      <formula>NOT(ISERROR(SEARCH("FRANCIA",B7)))</formula>
    </cfRule>
    <cfRule type="containsText" dxfId="1146" priority="26" operator="containsText" text="ITALIA">
      <formula>NOT(ISERROR(SEARCH("ITALIA",B7)))</formula>
    </cfRule>
    <cfRule type="containsText" dxfId="1145" priority="27" operator="containsText" text="BÉLGICA">
      <formula>NOT(ISERROR(SEARCH("BÉLGICA",B7)))</formula>
    </cfRule>
    <cfRule type="containsText" dxfId="1144" priority="28" operator="containsText" text="ESPAÑA">
      <formula>NOT(ISERROR(SEARCH("ESPAÑA",B7)))</formula>
    </cfRule>
    <cfRule type="containsText" dxfId="1143" priority="29" operator="containsText" text="ALEMANIA">
      <formula>NOT(ISERROR(SEARCH("ALEMANIA",B7)))</formula>
    </cfRule>
    <cfRule type="containsText" dxfId="1142" priority="30" operator="containsText" text="PAÍSES NÓRDICOS">
      <formula>NOT(ISERROR(SEARCH("PAÍSES NÓRDICOS",B7)))</formula>
    </cfRule>
    <cfRule type="containsText" dxfId="1141" priority="31" operator="containsText" text="REINO UNIDO">
      <formula>NOT(ISERROR(SEARCH("REINO UNIDO",B7)))</formula>
    </cfRule>
    <cfRule type="containsText" dxfId="1140" priority="32" operator="containsText" text="DINAMARCA">
      <formula>NOT(ISERROR(SEARCH("DINAMARCA",B7)))</formula>
    </cfRule>
    <cfRule type="containsText" dxfId="1139" priority="33" operator="containsText" text="NORUEGA">
      <formula>NOT(ISERROR(SEARCH("NORUEGA",B7)))</formula>
    </cfRule>
    <cfRule type="containsText" dxfId="1138" priority="34" operator="containsText" text="FINLANDIA">
      <formula>NOT(ISERROR(SEARCH("FINLANDIA",B7)))</formula>
    </cfRule>
    <cfRule type="containsText" dxfId="1137" priority="35" operator="containsText" text="SUECIA">
      <formula>NOT(ISERROR(SEARCH("SUECIA",B7)))</formula>
    </cfRule>
  </conditionalFormatting>
  <conditionalFormatting sqref="B9:B12">
    <cfRule type="cellIs" dxfId="1136" priority="18" operator="equal">
      <formula>$B$31</formula>
    </cfRule>
  </conditionalFormatting>
  <conditionalFormatting sqref="B9:B12">
    <cfRule type="containsText" dxfId="1135" priority="1" operator="containsText" text="SUIZA">
      <formula>NOT(ISERROR(SEARCH("SUIZA",B9)))</formula>
    </cfRule>
    <cfRule type="containsText" dxfId="1134" priority="2" operator="containsText" text="AUSTRIA">
      <formula>NOT(ISERROR(SEARCH("AUSTRIA",B9)))</formula>
    </cfRule>
    <cfRule type="containsText" dxfId="1133" priority="3" operator="containsText" text="IRLANDA">
      <formula>NOT(ISERROR(SEARCH("IRLANDA",B9)))</formula>
    </cfRule>
    <cfRule type="containsText" dxfId="1132" priority="4" operator="containsText" text="PAÍSES DEL ESTE">
      <formula>NOT(ISERROR(SEARCH("PAÍSES DEL ESTE",B9)))</formula>
    </cfRule>
    <cfRule type="containsText" dxfId="1131" priority="5" operator="containsText" text="RUSIA">
      <formula>NOT(ISERROR(SEARCH("RUSIA",B9)))</formula>
    </cfRule>
    <cfRule type="containsText" dxfId="1130" priority="6" operator="containsText" text="HOLANDA">
      <formula>NOT(ISERROR(SEARCH("HOLANDA",B9)))</formula>
    </cfRule>
    <cfRule type="containsText" dxfId="1129" priority="7" operator="containsText" text="FRANCIA">
      <formula>NOT(ISERROR(SEARCH("FRANCIA",B9)))</formula>
    </cfRule>
    <cfRule type="containsText" dxfId="1128" priority="8" operator="containsText" text="ITALIA">
      <formula>NOT(ISERROR(SEARCH("ITALIA",B9)))</formula>
    </cfRule>
    <cfRule type="containsText" dxfId="1127" priority="9" operator="containsText" text="BÉLGICA">
      <formula>NOT(ISERROR(SEARCH("BÉLGICA",B9)))</formula>
    </cfRule>
    <cfRule type="containsText" dxfId="1126" priority="10" operator="containsText" text="ESPAÑA">
      <formula>NOT(ISERROR(SEARCH("ESPAÑA",B9)))</formula>
    </cfRule>
    <cfRule type="containsText" dxfId="1125" priority="11" operator="containsText" text="ALEMANIA">
      <formula>NOT(ISERROR(SEARCH("ALEMANIA",B9)))</formula>
    </cfRule>
    <cfRule type="containsText" dxfId="1124" priority="12" operator="containsText" text="PAÍSES NÓRDICOS">
      <formula>NOT(ISERROR(SEARCH("PAÍSES NÓRDICOS",B9)))</formula>
    </cfRule>
    <cfRule type="containsText" dxfId="1123" priority="13" operator="containsText" text="REINO UNIDO">
      <formula>NOT(ISERROR(SEARCH("REINO UNIDO",B9)))</formula>
    </cfRule>
    <cfRule type="containsText" dxfId="1122" priority="14" operator="containsText" text="DINAMARCA">
      <formula>NOT(ISERROR(SEARCH("DINAMARCA",B9)))</formula>
    </cfRule>
    <cfRule type="containsText" dxfId="1121" priority="15" operator="containsText" text="NORUEGA">
      <formula>NOT(ISERROR(SEARCH("NORUEGA",B9)))</formula>
    </cfRule>
    <cfRule type="containsText" dxfId="1120" priority="16" operator="containsText" text="FINLANDIA">
      <formula>NOT(ISERROR(SEARCH("FINLANDIA",B9)))</formula>
    </cfRule>
    <cfRule type="containsText" dxfId="1119" priority="17" operator="containsText" text="SUECIA">
      <formula>NOT(ISERROR(SEARCH("SUECIA",B9)))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>
  <sheetPr codeName="Hoja66">
    <pageSetUpPr fitToPage="1"/>
  </sheetPr>
  <dimension ref="K23:K24"/>
  <sheetViews>
    <sheetView showGridLines="0" showRowColHeaders="0" zoomScaleNormal="100" workbookViewId="0"/>
  </sheetViews>
  <sheetFormatPr baseColWidth="10" defaultRowHeight="15"/>
  <cols>
    <col min="1" max="1" width="15.140625" customWidth="1"/>
  </cols>
  <sheetData>
    <row r="23" spans="11:11" ht="15.75" thickBot="1"/>
    <row r="24" spans="11:11" ht="16.5" thickBot="1">
      <c r="K24" s="48" t="s">
        <v>93</v>
      </c>
    </row>
  </sheetData>
  <hyperlinks>
    <hyperlink ref="K24" location="'Nacionalidad-evolución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85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>
  <sheetPr codeName="Hoja67">
    <pageSetUpPr fitToPage="1"/>
  </sheetPr>
  <dimension ref="K2:K24"/>
  <sheetViews>
    <sheetView showGridLines="0" showRowColHeaders="0" zoomScaleNormal="100" workbookViewId="0"/>
  </sheetViews>
  <sheetFormatPr baseColWidth="10" defaultRowHeight="15"/>
  <cols>
    <col min="1" max="1" width="14.5703125" customWidth="1"/>
  </cols>
  <sheetData>
    <row r="2" ht="43.5" customHeight="1"/>
    <row r="23" spans="11:11" ht="15.75" thickBot="1"/>
    <row r="24" spans="11:11" ht="30" customHeight="1" thickBot="1">
      <c r="K24" s="48" t="s">
        <v>93</v>
      </c>
    </row>
  </sheetData>
  <hyperlinks>
    <hyperlink ref="K24" location="'Nacionalidades 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86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>
  <sheetPr codeName="Hoja94">
    <tabColor indexed="46"/>
    <pageSetUpPr autoPageBreaks="0" fitToPage="1"/>
  </sheetPr>
  <dimension ref="B1:T33"/>
  <sheetViews>
    <sheetView showGridLines="0" showRowColHeaders="0" showOutlineSymbols="0" zoomScaleNormal="100" workbookViewId="0"/>
  </sheetViews>
  <sheetFormatPr baseColWidth="10" defaultRowHeight="12"/>
  <cols>
    <col min="1" max="2" width="15.7109375" style="280" customWidth="1"/>
    <col min="3" max="18" width="9.7109375" style="280" customWidth="1"/>
    <col min="19" max="265" width="11.42578125" style="280"/>
    <col min="266" max="266" width="15.85546875" style="280" bestFit="1" customWidth="1"/>
    <col min="267" max="267" width="8.7109375" style="280" customWidth="1"/>
    <col min="268" max="268" width="11.28515625" style="280" customWidth="1"/>
    <col min="269" max="273" width="9.7109375" style="280" bestFit="1" customWidth="1"/>
    <col min="274" max="274" width="15.140625" style="280" customWidth="1"/>
    <col min="275" max="521" width="11.42578125" style="280"/>
    <col min="522" max="522" width="15.85546875" style="280" bestFit="1" customWidth="1"/>
    <col min="523" max="523" width="8.7109375" style="280" customWidth="1"/>
    <col min="524" max="524" width="11.28515625" style="280" customWidth="1"/>
    <col min="525" max="529" width="9.7109375" style="280" bestFit="1" customWidth="1"/>
    <col min="530" max="530" width="15.140625" style="280" customWidth="1"/>
    <col min="531" max="777" width="11.42578125" style="280"/>
    <col min="778" max="778" width="15.85546875" style="280" bestFit="1" customWidth="1"/>
    <col min="779" max="779" width="8.7109375" style="280" customWidth="1"/>
    <col min="780" max="780" width="11.28515625" style="280" customWidth="1"/>
    <col min="781" max="785" width="9.7109375" style="280" bestFit="1" customWidth="1"/>
    <col min="786" max="786" width="15.140625" style="280" customWidth="1"/>
    <col min="787" max="1033" width="11.42578125" style="280"/>
    <col min="1034" max="1034" width="15.85546875" style="280" bestFit="1" customWidth="1"/>
    <col min="1035" max="1035" width="8.7109375" style="280" customWidth="1"/>
    <col min="1036" max="1036" width="11.28515625" style="280" customWidth="1"/>
    <col min="1037" max="1041" width="9.7109375" style="280" bestFit="1" customWidth="1"/>
    <col min="1042" max="1042" width="15.140625" style="280" customWidth="1"/>
    <col min="1043" max="1289" width="11.42578125" style="280"/>
    <col min="1290" max="1290" width="15.85546875" style="280" bestFit="1" customWidth="1"/>
    <col min="1291" max="1291" width="8.7109375" style="280" customWidth="1"/>
    <col min="1292" max="1292" width="11.28515625" style="280" customWidth="1"/>
    <col min="1293" max="1297" width="9.7109375" style="280" bestFit="1" customWidth="1"/>
    <col min="1298" max="1298" width="15.140625" style="280" customWidth="1"/>
    <col min="1299" max="1545" width="11.42578125" style="280"/>
    <col min="1546" max="1546" width="15.85546875" style="280" bestFit="1" customWidth="1"/>
    <col min="1547" max="1547" width="8.7109375" style="280" customWidth="1"/>
    <col min="1548" max="1548" width="11.28515625" style="280" customWidth="1"/>
    <col min="1549" max="1553" width="9.7109375" style="280" bestFit="1" customWidth="1"/>
    <col min="1554" max="1554" width="15.140625" style="280" customWidth="1"/>
    <col min="1555" max="1801" width="11.42578125" style="280"/>
    <col min="1802" max="1802" width="15.85546875" style="280" bestFit="1" customWidth="1"/>
    <col min="1803" max="1803" width="8.7109375" style="280" customWidth="1"/>
    <col min="1804" max="1804" width="11.28515625" style="280" customWidth="1"/>
    <col min="1805" max="1809" width="9.7109375" style="280" bestFit="1" customWidth="1"/>
    <col min="1810" max="1810" width="15.140625" style="280" customWidth="1"/>
    <col min="1811" max="2057" width="11.42578125" style="280"/>
    <col min="2058" max="2058" width="15.85546875" style="280" bestFit="1" customWidth="1"/>
    <col min="2059" max="2059" width="8.7109375" style="280" customWidth="1"/>
    <col min="2060" max="2060" width="11.28515625" style="280" customWidth="1"/>
    <col min="2061" max="2065" width="9.7109375" style="280" bestFit="1" customWidth="1"/>
    <col min="2066" max="2066" width="15.140625" style="280" customWidth="1"/>
    <col min="2067" max="2313" width="11.42578125" style="280"/>
    <col min="2314" max="2314" width="15.85546875" style="280" bestFit="1" customWidth="1"/>
    <col min="2315" max="2315" width="8.7109375" style="280" customWidth="1"/>
    <col min="2316" max="2316" width="11.28515625" style="280" customWidth="1"/>
    <col min="2317" max="2321" width="9.7109375" style="280" bestFit="1" customWidth="1"/>
    <col min="2322" max="2322" width="15.140625" style="280" customWidth="1"/>
    <col min="2323" max="2569" width="11.42578125" style="280"/>
    <col min="2570" max="2570" width="15.85546875" style="280" bestFit="1" customWidth="1"/>
    <col min="2571" max="2571" width="8.7109375" style="280" customWidth="1"/>
    <col min="2572" max="2572" width="11.28515625" style="280" customWidth="1"/>
    <col min="2573" max="2577" width="9.7109375" style="280" bestFit="1" customWidth="1"/>
    <col min="2578" max="2578" width="15.140625" style="280" customWidth="1"/>
    <col min="2579" max="2825" width="11.42578125" style="280"/>
    <col min="2826" max="2826" width="15.85546875" style="280" bestFit="1" customWidth="1"/>
    <col min="2827" max="2827" width="8.7109375" style="280" customWidth="1"/>
    <col min="2828" max="2828" width="11.28515625" style="280" customWidth="1"/>
    <col min="2829" max="2833" width="9.7109375" style="280" bestFit="1" customWidth="1"/>
    <col min="2834" max="2834" width="15.140625" style="280" customWidth="1"/>
    <col min="2835" max="3081" width="11.42578125" style="280"/>
    <col min="3082" max="3082" width="15.85546875" style="280" bestFit="1" customWidth="1"/>
    <col min="3083" max="3083" width="8.7109375" style="280" customWidth="1"/>
    <col min="3084" max="3084" width="11.28515625" style="280" customWidth="1"/>
    <col min="3085" max="3089" width="9.7109375" style="280" bestFit="1" customWidth="1"/>
    <col min="3090" max="3090" width="15.140625" style="280" customWidth="1"/>
    <col min="3091" max="3337" width="11.42578125" style="280"/>
    <col min="3338" max="3338" width="15.85546875" style="280" bestFit="1" customWidth="1"/>
    <col min="3339" max="3339" width="8.7109375" style="280" customWidth="1"/>
    <col min="3340" max="3340" width="11.28515625" style="280" customWidth="1"/>
    <col min="3341" max="3345" width="9.7109375" style="280" bestFit="1" customWidth="1"/>
    <col min="3346" max="3346" width="15.140625" style="280" customWidth="1"/>
    <col min="3347" max="3593" width="11.42578125" style="280"/>
    <col min="3594" max="3594" width="15.85546875" style="280" bestFit="1" customWidth="1"/>
    <col min="3595" max="3595" width="8.7109375" style="280" customWidth="1"/>
    <col min="3596" max="3596" width="11.28515625" style="280" customWidth="1"/>
    <col min="3597" max="3601" width="9.7109375" style="280" bestFit="1" customWidth="1"/>
    <col min="3602" max="3602" width="15.140625" style="280" customWidth="1"/>
    <col min="3603" max="3849" width="11.42578125" style="280"/>
    <col min="3850" max="3850" width="15.85546875" style="280" bestFit="1" customWidth="1"/>
    <col min="3851" max="3851" width="8.7109375" style="280" customWidth="1"/>
    <col min="3852" max="3852" width="11.28515625" style="280" customWidth="1"/>
    <col min="3853" max="3857" width="9.7109375" style="280" bestFit="1" customWidth="1"/>
    <col min="3858" max="3858" width="15.140625" style="280" customWidth="1"/>
    <col min="3859" max="4105" width="11.42578125" style="280"/>
    <col min="4106" max="4106" width="15.85546875" style="280" bestFit="1" customWidth="1"/>
    <col min="4107" max="4107" width="8.7109375" style="280" customWidth="1"/>
    <col min="4108" max="4108" width="11.28515625" style="280" customWidth="1"/>
    <col min="4109" max="4113" width="9.7109375" style="280" bestFit="1" customWidth="1"/>
    <col min="4114" max="4114" width="15.140625" style="280" customWidth="1"/>
    <col min="4115" max="4361" width="11.42578125" style="280"/>
    <col min="4362" max="4362" width="15.85546875" style="280" bestFit="1" customWidth="1"/>
    <col min="4363" max="4363" width="8.7109375" style="280" customWidth="1"/>
    <col min="4364" max="4364" width="11.28515625" style="280" customWidth="1"/>
    <col min="4365" max="4369" width="9.7109375" style="280" bestFit="1" customWidth="1"/>
    <col min="4370" max="4370" width="15.140625" style="280" customWidth="1"/>
    <col min="4371" max="4617" width="11.42578125" style="280"/>
    <col min="4618" max="4618" width="15.85546875" style="280" bestFit="1" customWidth="1"/>
    <col min="4619" max="4619" width="8.7109375" style="280" customWidth="1"/>
    <col min="4620" max="4620" width="11.28515625" style="280" customWidth="1"/>
    <col min="4621" max="4625" width="9.7109375" style="280" bestFit="1" customWidth="1"/>
    <col min="4626" max="4626" width="15.140625" style="280" customWidth="1"/>
    <col min="4627" max="4873" width="11.42578125" style="280"/>
    <col min="4874" max="4874" width="15.85546875" style="280" bestFit="1" customWidth="1"/>
    <col min="4875" max="4875" width="8.7109375" style="280" customWidth="1"/>
    <col min="4876" max="4876" width="11.28515625" style="280" customWidth="1"/>
    <col min="4877" max="4881" width="9.7109375" style="280" bestFit="1" customWidth="1"/>
    <col min="4882" max="4882" width="15.140625" style="280" customWidth="1"/>
    <col min="4883" max="5129" width="11.42578125" style="280"/>
    <col min="5130" max="5130" width="15.85546875" style="280" bestFit="1" customWidth="1"/>
    <col min="5131" max="5131" width="8.7109375" style="280" customWidth="1"/>
    <col min="5132" max="5132" width="11.28515625" style="280" customWidth="1"/>
    <col min="5133" max="5137" width="9.7109375" style="280" bestFit="1" customWidth="1"/>
    <col min="5138" max="5138" width="15.140625" style="280" customWidth="1"/>
    <col min="5139" max="5385" width="11.42578125" style="280"/>
    <col min="5386" max="5386" width="15.85546875" style="280" bestFit="1" customWidth="1"/>
    <col min="5387" max="5387" width="8.7109375" style="280" customWidth="1"/>
    <col min="5388" max="5388" width="11.28515625" style="280" customWidth="1"/>
    <col min="5389" max="5393" width="9.7109375" style="280" bestFit="1" customWidth="1"/>
    <col min="5394" max="5394" width="15.140625" style="280" customWidth="1"/>
    <col min="5395" max="5641" width="11.42578125" style="280"/>
    <col min="5642" max="5642" width="15.85546875" style="280" bestFit="1" customWidth="1"/>
    <col min="5643" max="5643" width="8.7109375" style="280" customWidth="1"/>
    <col min="5644" max="5644" width="11.28515625" style="280" customWidth="1"/>
    <col min="5645" max="5649" width="9.7109375" style="280" bestFit="1" customWidth="1"/>
    <col min="5650" max="5650" width="15.140625" style="280" customWidth="1"/>
    <col min="5651" max="5897" width="11.42578125" style="280"/>
    <col min="5898" max="5898" width="15.85546875" style="280" bestFit="1" customWidth="1"/>
    <col min="5899" max="5899" width="8.7109375" style="280" customWidth="1"/>
    <col min="5900" max="5900" width="11.28515625" style="280" customWidth="1"/>
    <col min="5901" max="5905" width="9.7109375" style="280" bestFit="1" customWidth="1"/>
    <col min="5906" max="5906" width="15.140625" style="280" customWidth="1"/>
    <col min="5907" max="6153" width="11.42578125" style="280"/>
    <col min="6154" max="6154" width="15.85546875" style="280" bestFit="1" customWidth="1"/>
    <col min="6155" max="6155" width="8.7109375" style="280" customWidth="1"/>
    <col min="6156" max="6156" width="11.28515625" style="280" customWidth="1"/>
    <col min="6157" max="6161" width="9.7109375" style="280" bestFit="1" customWidth="1"/>
    <col min="6162" max="6162" width="15.140625" style="280" customWidth="1"/>
    <col min="6163" max="6409" width="11.42578125" style="280"/>
    <col min="6410" max="6410" width="15.85546875" style="280" bestFit="1" customWidth="1"/>
    <col min="6411" max="6411" width="8.7109375" style="280" customWidth="1"/>
    <col min="6412" max="6412" width="11.28515625" style="280" customWidth="1"/>
    <col min="6413" max="6417" width="9.7109375" style="280" bestFit="1" customWidth="1"/>
    <col min="6418" max="6418" width="15.140625" style="280" customWidth="1"/>
    <col min="6419" max="6665" width="11.42578125" style="280"/>
    <col min="6666" max="6666" width="15.85546875" style="280" bestFit="1" customWidth="1"/>
    <col min="6667" max="6667" width="8.7109375" style="280" customWidth="1"/>
    <col min="6668" max="6668" width="11.28515625" style="280" customWidth="1"/>
    <col min="6669" max="6673" width="9.7109375" style="280" bestFit="1" customWidth="1"/>
    <col min="6674" max="6674" width="15.140625" style="280" customWidth="1"/>
    <col min="6675" max="6921" width="11.42578125" style="280"/>
    <col min="6922" max="6922" width="15.85546875" style="280" bestFit="1" customWidth="1"/>
    <col min="6923" max="6923" width="8.7109375" style="280" customWidth="1"/>
    <col min="6924" max="6924" width="11.28515625" style="280" customWidth="1"/>
    <col min="6925" max="6929" width="9.7109375" style="280" bestFit="1" customWidth="1"/>
    <col min="6930" max="6930" width="15.140625" style="280" customWidth="1"/>
    <col min="6931" max="7177" width="11.42578125" style="280"/>
    <col min="7178" max="7178" width="15.85546875" style="280" bestFit="1" customWidth="1"/>
    <col min="7179" max="7179" width="8.7109375" style="280" customWidth="1"/>
    <col min="7180" max="7180" width="11.28515625" style="280" customWidth="1"/>
    <col min="7181" max="7185" width="9.7109375" style="280" bestFit="1" customWidth="1"/>
    <col min="7186" max="7186" width="15.140625" style="280" customWidth="1"/>
    <col min="7187" max="7433" width="11.42578125" style="280"/>
    <col min="7434" max="7434" width="15.85546875" style="280" bestFit="1" customWidth="1"/>
    <col min="7435" max="7435" width="8.7109375" style="280" customWidth="1"/>
    <col min="7436" max="7436" width="11.28515625" style="280" customWidth="1"/>
    <col min="7437" max="7441" width="9.7109375" style="280" bestFit="1" customWidth="1"/>
    <col min="7442" max="7442" width="15.140625" style="280" customWidth="1"/>
    <col min="7443" max="7689" width="11.42578125" style="280"/>
    <col min="7690" max="7690" width="15.85546875" style="280" bestFit="1" customWidth="1"/>
    <col min="7691" max="7691" width="8.7109375" style="280" customWidth="1"/>
    <col min="7692" max="7692" width="11.28515625" style="280" customWidth="1"/>
    <col min="7693" max="7697" width="9.7109375" style="280" bestFit="1" customWidth="1"/>
    <col min="7698" max="7698" width="15.140625" style="280" customWidth="1"/>
    <col min="7699" max="7945" width="11.42578125" style="280"/>
    <col min="7946" max="7946" width="15.85546875" style="280" bestFit="1" customWidth="1"/>
    <col min="7947" max="7947" width="8.7109375" style="280" customWidth="1"/>
    <col min="7948" max="7948" width="11.28515625" style="280" customWidth="1"/>
    <col min="7949" max="7953" width="9.7109375" style="280" bestFit="1" customWidth="1"/>
    <col min="7954" max="7954" width="15.140625" style="280" customWidth="1"/>
    <col min="7955" max="8201" width="11.42578125" style="280"/>
    <col min="8202" max="8202" width="15.85546875" style="280" bestFit="1" customWidth="1"/>
    <col min="8203" max="8203" width="8.7109375" style="280" customWidth="1"/>
    <col min="8204" max="8204" width="11.28515625" style="280" customWidth="1"/>
    <col min="8205" max="8209" width="9.7109375" style="280" bestFit="1" customWidth="1"/>
    <col min="8210" max="8210" width="15.140625" style="280" customWidth="1"/>
    <col min="8211" max="8457" width="11.42578125" style="280"/>
    <col min="8458" max="8458" width="15.85546875" style="280" bestFit="1" customWidth="1"/>
    <col min="8459" max="8459" width="8.7109375" style="280" customWidth="1"/>
    <col min="8460" max="8460" width="11.28515625" style="280" customWidth="1"/>
    <col min="8461" max="8465" width="9.7109375" style="280" bestFit="1" customWidth="1"/>
    <col min="8466" max="8466" width="15.140625" style="280" customWidth="1"/>
    <col min="8467" max="8713" width="11.42578125" style="280"/>
    <col min="8714" max="8714" width="15.85546875" style="280" bestFit="1" customWidth="1"/>
    <col min="8715" max="8715" width="8.7109375" style="280" customWidth="1"/>
    <col min="8716" max="8716" width="11.28515625" style="280" customWidth="1"/>
    <col min="8717" max="8721" width="9.7109375" style="280" bestFit="1" customWidth="1"/>
    <col min="8722" max="8722" width="15.140625" style="280" customWidth="1"/>
    <col min="8723" max="8969" width="11.42578125" style="280"/>
    <col min="8970" max="8970" width="15.85546875" style="280" bestFit="1" customWidth="1"/>
    <col min="8971" max="8971" width="8.7109375" style="280" customWidth="1"/>
    <col min="8972" max="8972" width="11.28515625" style="280" customWidth="1"/>
    <col min="8973" max="8977" width="9.7109375" style="280" bestFit="1" customWidth="1"/>
    <col min="8978" max="8978" width="15.140625" style="280" customWidth="1"/>
    <col min="8979" max="9225" width="11.42578125" style="280"/>
    <col min="9226" max="9226" width="15.85546875" style="280" bestFit="1" customWidth="1"/>
    <col min="9227" max="9227" width="8.7109375" style="280" customWidth="1"/>
    <col min="9228" max="9228" width="11.28515625" style="280" customWidth="1"/>
    <col min="9229" max="9233" width="9.7109375" style="280" bestFit="1" customWidth="1"/>
    <col min="9234" max="9234" width="15.140625" style="280" customWidth="1"/>
    <col min="9235" max="9481" width="11.42578125" style="280"/>
    <col min="9482" max="9482" width="15.85546875" style="280" bestFit="1" customWidth="1"/>
    <col min="9483" max="9483" width="8.7109375" style="280" customWidth="1"/>
    <col min="9484" max="9484" width="11.28515625" style="280" customWidth="1"/>
    <col min="9485" max="9489" width="9.7109375" style="280" bestFit="1" customWidth="1"/>
    <col min="9490" max="9490" width="15.140625" style="280" customWidth="1"/>
    <col min="9491" max="9737" width="11.42578125" style="280"/>
    <col min="9738" max="9738" width="15.85546875" style="280" bestFit="1" customWidth="1"/>
    <col min="9739" max="9739" width="8.7109375" style="280" customWidth="1"/>
    <col min="9740" max="9740" width="11.28515625" style="280" customWidth="1"/>
    <col min="9741" max="9745" width="9.7109375" style="280" bestFit="1" customWidth="1"/>
    <col min="9746" max="9746" width="15.140625" style="280" customWidth="1"/>
    <col min="9747" max="9993" width="11.42578125" style="280"/>
    <col min="9994" max="9994" width="15.85546875" style="280" bestFit="1" customWidth="1"/>
    <col min="9995" max="9995" width="8.7109375" style="280" customWidth="1"/>
    <col min="9996" max="9996" width="11.28515625" style="280" customWidth="1"/>
    <col min="9997" max="10001" width="9.7109375" style="280" bestFit="1" customWidth="1"/>
    <col min="10002" max="10002" width="15.140625" style="280" customWidth="1"/>
    <col min="10003" max="10249" width="11.42578125" style="280"/>
    <col min="10250" max="10250" width="15.85546875" style="280" bestFit="1" customWidth="1"/>
    <col min="10251" max="10251" width="8.7109375" style="280" customWidth="1"/>
    <col min="10252" max="10252" width="11.28515625" style="280" customWidth="1"/>
    <col min="10253" max="10257" width="9.7109375" style="280" bestFit="1" customWidth="1"/>
    <col min="10258" max="10258" width="15.140625" style="280" customWidth="1"/>
    <col min="10259" max="10505" width="11.42578125" style="280"/>
    <col min="10506" max="10506" width="15.85546875" style="280" bestFit="1" customWidth="1"/>
    <col min="10507" max="10507" width="8.7109375" style="280" customWidth="1"/>
    <col min="10508" max="10508" width="11.28515625" style="280" customWidth="1"/>
    <col min="10509" max="10513" width="9.7109375" style="280" bestFit="1" customWidth="1"/>
    <col min="10514" max="10514" width="15.140625" style="280" customWidth="1"/>
    <col min="10515" max="10761" width="11.42578125" style="280"/>
    <col min="10762" max="10762" width="15.85546875" style="280" bestFit="1" customWidth="1"/>
    <col min="10763" max="10763" width="8.7109375" style="280" customWidth="1"/>
    <col min="10764" max="10764" width="11.28515625" style="280" customWidth="1"/>
    <col min="10765" max="10769" width="9.7109375" style="280" bestFit="1" customWidth="1"/>
    <col min="10770" max="10770" width="15.140625" style="280" customWidth="1"/>
    <col min="10771" max="11017" width="11.42578125" style="280"/>
    <col min="11018" max="11018" width="15.85546875" style="280" bestFit="1" customWidth="1"/>
    <col min="11019" max="11019" width="8.7109375" style="280" customWidth="1"/>
    <col min="11020" max="11020" width="11.28515625" style="280" customWidth="1"/>
    <col min="11021" max="11025" width="9.7109375" style="280" bestFit="1" customWidth="1"/>
    <col min="11026" max="11026" width="15.140625" style="280" customWidth="1"/>
    <col min="11027" max="11273" width="11.42578125" style="280"/>
    <col min="11274" max="11274" width="15.85546875" style="280" bestFit="1" customWidth="1"/>
    <col min="11275" max="11275" width="8.7109375" style="280" customWidth="1"/>
    <col min="11276" max="11276" width="11.28515625" style="280" customWidth="1"/>
    <col min="11277" max="11281" width="9.7109375" style="280" bestFit="1" customWidth="1"/>
    <col min="11282" max="11282" width="15.140625" style="280" customWidth="1"/>
    <col min="11283" max="11529" width="11.42578125" style="280"/>
    <col min="11530" max="11530" width="15.85546875" style="280" bestFit="1" customWidth="1"/>
    <col min="11531" max="11531" width="8.7109375" style="280" customWidth="1"/>
    <col min="11532" max="11532" width="11.28515625" style="280" customWidth="1"/>
    <col min="11533" max="11537" width="9.7109375" style="280" bestFit="1" customWidth="1"/>
    <col min="11538" max="11538" width="15.140625" style="280" customWidth="1"/>
    <col min="11539" max="11785" width="11.42578125" style="280"/>
    <col min="11786" max="11786" width="15.85546875" style="280" bestFit="1" customWidth="1"/>
    <col min="11787" max="11787" width="8.7109375" style="280" customWidth="1"/>
    <col min="11788" max="11788" width="11.28515625" style="280" customWidth="1"/>
    <col min="11789" max="11793" width="9.7109375" style="280" bestFit="1" customWidth="1"/>
    <col min="11794" max="11794" width="15.140625" style="280" customWidth="1"/>
    <col min="11795" max="12041" width="11.42578125" style="280"/>
    <col min="12042" max="12042" width="15.85546875" style="280" bestFit="1" customWidth="1"/>
    <col min="12043" max="12043" width="8.7109375" style="280" customWidth="1"/>
    <col min="12044" max="12044" width="11.28515625" style="280" customWidth="1"/>
    <col min="12045" max="12049" width="9.7109375" style="280" bestFit="1" customWidth="1"/>
    <col min="12050" max="12050" width="15.140625" style="280" customWidth="1"/>
    <col min="12051" max="12297" width="11.42578125" style="280"/>
    <col min="12298" max="12298" width="15.85546875" style="280" bestFit="1" customWidth="1"/>
    <col min="12299" max="12299" width="8.7109375" style="280" customWidth="1"/>
    <col min="12300" max="12300" width="11.28515625" style="280" customWidth="1"/>
    <col min="12301" max="12305" width="9.7109375" style="280" bestFit="1" customWidth="1"/>
    <col min="12306" max="12306" width="15.140625" style="280" customWidth="1"/>
    <col min="12307" max="12553" width="11.42578125" style="280"/>
    <col min="12554" max="12554" width="15.85546875" style="280" bestFit="1" customWidth="1"/>
    <col min="12555" max="12555" width="8.7109375" style="280" customWidth="1"/>
    <col min="12556" max="12556" width="11.28515625" style="280" customWidth="1"/>
    <col min="12557" max="12561" width="9.7109375" style="280" bestFit="1" customWidth="1"/>
    <col min="12562" max="12562" width="15.140625" style="280" customWidth="1"/>
    <col min="12563" max="12809" width="11.42578125" style="280"/>
    <col min="12810" max="12810" width="15.85546875" style="280" bestFit="1" customWidth="1"/>
    <col min="12811" max="12811" width="8.7109375" style="280" customWidth="1"/>
    <col min="12812" max="12812" width="11.28515625" style="280" customWidth="1"/>
    <col min="12813" max="12817" width="9.7109375" style="280" bestFit="1" customWidth="1"/>
    <col min="12818" max="12818" width="15.140625" style="280" customWidth="1"/>
    <col min="12819" max="13065" width="11.42578125" style="280"/>
    <col min="13066" max="13066" width="15.85546875" style="280" bestFit="1" customWidth="1"/>
    <col min="13067" max="13067" width="8.7109375" style="280" customWidth="1"/>
    <col min="13068" max="13068" width="11.28515625" style="280" customWidth="1"/>
    <col min="13069" max="13073" width="9.7109375" style="280" bestFit="1" customWidth="1"/>
    <col min="13074" max="13074" width="15.140625" style="280" customWidth="1"/>
    <col min="13075" max="13321" width="11.42578125" style="280"/>
    <col min="13322" max="13322" width="15.85546875" style="280" bestFit="1" customWidth="1"/>
    <col min="13323" max="13323" width="8.7109375" style="280" customWidth="1"/>
    <col min="13324" max="13324" width="11.28515625" style="280" customWidth="1"/>
    <col min="13325" max="13329" width="9.7109375" style="280" bestFit="1" customWidth="1"/>
    <col min="13330" max="13330" width="15.140625" style="280" customWidth="1"/>
    <col min="13331" max="13577" width="11.42578125" style="280"/>
    <col min="13578" max="13578" width="15.85546875" style="280" bestFit="1" customWidth="1"/>
    <col min="13579" max="13579" width="8.7109375" style="280" customWidth="1"/>
    <col min="13580" max="13580" width="11.28515625" style="280" customWidth="1"/>
    <col min="13581" max="13585" width="9.7109375" style="280" bestFit="1" customWidth="1"/>
    <col min="13586" max="13586" width="15.140625" style="280" customWidth="1"/>
    <col min="13587" max="13833" width="11.42578125" style="280"/>
    <col min="13834" max="13834" width="15.85546875" style="280" bestFit="1" customWidth="1"/>
    <col min="13835" max="13835" width="8.7109375" style="280" customWidth="1"/>
    <col min="13836" max="13836" width="11.28515625" style="280" customWidth="1"/>
    <col min="13837" max="13841" width="9.7109375" style="280" bestFit="1" customWidth="1"/>
    <col min="13842" max="13842" width="15.140625" style="280" customWidth="1"/>
    <col min="13843" max="14089" width="11.42578125" style="280"/>
    <col min="14090" max="14090" width="15.85546875" style="280" bestFit="1" customWidth="1"/>
    <col min="14091" max="14091" width="8.7109375" style="280" customWidth="1"/>
    <col min="14092" max="14092" width="11.28515625" style="280" customWidth="1"/>
    <col min="14093" max="14097" width="9.7109375" style="280" bestFit="1" customWidth="1"/>
    <col min="14098" max="14098" width="15.140625" style="280" customWidth="1"/>
    <col min="14099" max="14345" width="11.42578125" style="280"/>
    <col min="14346" max="14346" width="15.85546875" style="280" bestFit="1" customWidth="1"/>
    <col min="14347" max="14347" width="8.7109375" style="280" customWidth="1"/>
    <col min="14348" max="14348" width="11.28515625" style="280" customWidth="1"/>
    <col min="14349" max="14353" width="9.7109375" style="280" bestFit="1" customWidth="1"/>
    <col min="14354" max="14354" width="15.140625" style="280" customWidth="1"/>
    <col min="14355" max="14601" width="11.42578125" style="280"/>
    <col min="14602" max="14602" width="15.85546875" style="280" bestFit="1" customWidth="1"/>
    <col min="14603" max="14603" width="8.7109375" style="280" customWidth="1"/>
    <col min="14604" max="14604" width="11.28515625" style="280" customWidth="1"/>
    <col min="14605" max="14609" width="9.7109375" style="280" bestFit="1" customWidth="1"/>
    <col min="14610" max="14610" width="15.140625" style="280" customWidth="1"/>
    <col min="14611" max="14857" width="11.42578125" style="280"/>
    <col min="14858" max="14858" width="15.85546875" style="280" bestFit="1" customWidth="1"/>
    <col min="14859" max="14859" width="8.7109375" style="280" customWidth="1"/>
    <col min="14860" max="14860" width="11.28515625" style="280" customWidth="1"/>
    <col min="14861" max="14865" width="9.7109375" style="280" bestFit="1" customWidth="1"/>
    <col min="14866" max="14866" width="15.140625" style="280" customWidth="1"/>
    <col min="14867" max="15113" width="11.42578125" style="280"/>
    <col min="15114" max="15114" width="15.85546875" style="280" bestFit="1" customWidth="1"/>
    <col min="15115" max="15115" width="8.7109375" style="280" customWidth="1"/>
    <col min="15116" max="15116" width="11.28515625" style="280" customWidth="1"/>
    <col min="15117" max="15121" width="9.7109375" style="280" bestFit="1" customWidth="1"/>
    <col min="15122" max="15122" width="15.140625" style="280" customWidth="1"/>
    <col min="15123" max="15369" width="11.42578125" style="280"/>
    <col min="15370" max="15370" width="15.85546875" style="280" bestFit="1" customWidth="1"/>
    <col min="15371" max="15371" width="8.7109375" style="280" customWidth="1"/>
    <col min="15372" max="15372" width="11.28515625" style="280" customWidth="1"/>
    <col min="15373" max="15377" width="9.7109375" style="280" bestFit="1" customWidth="1"/>
    <col min="15378" max="15378" width="15.140625" style="280" customWidth="1"/>
    <col min="15379" max="15625" width="11.42578125" style="280"/>
    <col min="15626" max="15626" width="15.85546875" style="280" bestFit="1" customWidth="1"/>
    <col min="15627" max="15627" width="8.7109375" style="280" customWidth="1"/>
    <col min="15628" max="15628" width="11.28515625" style="280" customWidth="1"/>
    <col min="15629" max="15633" width="9.7109375" style="280" bestFit="1" customWidth="1"/>
    <col min="15634" max="15634" width="15.140625" style="280" customWidth="1"/>
    <col min="15635" max="15881" width="11.42578125" style="280"/>
    <col min="15882" max="15882" width="15.85546875" style="280" bestFit="1" customWidth="1"/>
    <col min="15883" max="15883" width="8.7109375" style="280" customWidth="1"/>
    <col min="15884" max="15884" width="11.28515625" style="280" customWidth="1"/>
    <col min="15885" max="15889" width="9.7109375" style="280" bestFit="1" customWidth="1"/>
    <col min="15890" max="15890" width="15.140625" style="280" customWidth="1"/>
    <col min="15891" max="16137" width="11.42578125" style="280"/>
    <col min="16138" max="16138" width="15.85546875" style="280" bestFit="1" customWidth="1"/>
    <col min="16139" max="16139" width="8.7109375" style="280" customWidth="1"/>
    <col min="16140" max="16140" width="11.28515625" style="280" customWidth="1"/>
    <col min="16141" max="16145" width="9.7109375" style="280" bestFit="1" customWidth="1"/>
    <col min="16146" max="16146" width="15.140625" style="280" customWidth="1"/>
    <col min="16147" max="16384" width="11.42578125" style="280"/>
  </cols>
  <sheetData>
    <row r="1" spans="2:18" ht="15" customHeight="1"/>
    <row r="2" spans="2:18" ht="15" customHeight="1"/>
    <row r="3" spans="2:18" ht="15" customHeight="1"/>
    <row r="4" spans="2:18" ht="15" customHeight="1"/>
    <row r="5" spans="2:18" ht="18" customHeight="1">
      <c r="B5" s="281" t="s">
        <v>241</v>
      </c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2:18" ht="18" customHeight="1">
      <c r="B6" s="264" t="s">
        <v>290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</row>
    <row r="7" spans="2:18" ht="15" customHeight="1">
      <c r="B7" s="282" t="s">
        <v>215</v>
      </c>
      <c r="C7" s="283" t="s">
        <v>91</v>
      </c>
      <c r="D7" s="283" t="s">
        <v>95</v>
      </c>
      <c r="E7" s="284" t="s">
        <v>242</v>
      </c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2" t="s">
        <v>126</v>
      </c>
      <c r="R7" s="282" t="s">
        <v>95</v>
      </c>
    </row>
    <row r="8" spans="2:18" ht="15" customHeight="1">
      <c r="B8" s="282"/>
      <c r="C8" s="283"/>
      <c r="D8" s="283"/>
      <c r="E8" s="168" t="s">
        <v>115</v>
      </c>
      <c r="F8" s="168" t="s">
        <v>243</v>
      </c>
      <c r="G8" s="170" t="s">
        <v>244</v>
      </c>
      <c r="H8" s="170" t="s">
        <v>243</v>
      </c>
      <c r="I8" s="168" t="s">
        <v>245</v>
      </c>
      <c r="J8" s="168" t="s">
        <v>243</v>
      </c>
      <c r="K8" s="170" t="s">
        <v>246</v>
      </c>
      <c r="L8" s="170" t="s">
        <v>243</v>
      </c>
      <c r="M8" s="168" t="s">
        <v>247</v>
      </c>
      <c r="N8" s="168" t="s">
        <v>243</v>
      </c>
      <c r="O8" s="170" t="s">
        <v>248</v>
      </c>
      <c r="P8" s="170" t="s">
        <v>243</v>
      </c>
      <c r="Q8" s="282"/>
      <c r="R8" s="282"/>
    </row>
    <row r="9" spans="2:18" ht="15" customHeight="1">
      <c r="B9" s="267" t="s">
        <v>221</v>
      </c>
      <c r="C9" s="285">
        <v>1658315</v>
      </c>
      <c r="D9" s="286">
        <v>0.10605875671396214</v>
      </c>
      <c r="E9" s="287">
        <v>798991</v>
      </c>
      <c r="F9" s="288">
        <v>0.1398020801978912</v>
      </c>
      <c r="G9" s="285">
        <v>126186</v>
      </c>
      <c r="H9" s="286">
        <v>0.21830557566980446</v>
      </c>
      <c r="I9" s="287">
        <v>509423</v>
      </c>
      <c r="J9" s="288">
        <v>8.5180940532894711E-2</v>
      </c>
      <c r="K9" s="285">
        <v>141045</v>
      </c>
      <c r="L9" s="286">
        <v>0.24686173974540315</v>
      </c>
      <c r="M9" s="287">
        <v>9608</v>
      </c>
      <c r="N9" s="288">
        <v>0.56050024362514206</v>
      </c>
      <c r="O9" s="285">
        <v>12729</v>
      </c>
      <c r="P9" s="286">
        <v>0.46259910375732516</v>
      </c>
      <c r="Q9" s="289">
        <v>859324</v>
      </c>
      <c r="R9" s="290">
        <v>7.6428956169908968E-2</v>
      </c>
    </row>
    <row r="10" spans="2:18" ht="15" customHeight="1">
      <c r="B10" s="267" t="s">
        <v>216</v>
      </c>
      <c r="C10" s="285">
        <v>1302302</v>
      </c>
      <c r="D10" s="286">
        <v>-0.11177451124824711</v>
      </c>
      <c r="E10" s="287">
        <v>979552</v>
      </c>
      <c r="F10" s="288">
        <v>-9.181162604837112E-2</v>
      </c>
      <c r="G10" s="285">
        <v>95648</v>
      </c>
      <c r="H10" s="286">
        <v>-0.2507656997830191</v>
      </c>
      <c r="I10" s="287">
        <v>608366</v>
      </c>
      <c r="J10" s="288">
        <v>-4.8225021941798341E-2</v>
      </c>
      <c r="K10" s="285">
        <v>197727</v>
      </c>
      <c r="L10" s="286">
        <v>-0.16397331168501694</v>
      </c>
      <c r="M10" s="287">
        <v>64718</v>
      </c>
      <c r="N10" s="288">
        <v>4.2812716520842287E-2</v>
      </c>
      <c r="O10" s="285">
        <v>13093</v>
      </c>
      <c r="P10" s="286">
        <v>-4.8643307744926645E-3</v>
      </c>
      <c r="Q10" s="289">
        <v>322750</v>
      </c>
      <c r="R10" s="290">
        <v>-0.16732455121953738</v>
      </c>
    </row>
    <row r="11" spans="2:18" ht="15" customHeight="1">
      <c r="B11" s="267" t="s">
        <v>219</v>
      </c>
      <c r="C11" s="285">
        <v>589284</v>
      </c>
      <c r="D11" s="286">
        <v>9.8684823829038315E-2</v>
      </c>
      <c r="E11" s="287">
        <v>478980</v>
      </c>
      <c r="F11" s="288">
        <v>0.10549493159031731</v>
      </c>
      <c r="G11" s="285">
        <v>60408</v>
      </c>
      <c r="H11" s="286">
        <v>7.3633697680618448E-2</v>
      </c>
      <c r="I11" s="287">
        <v>306513</v>
      </c>
      <c r="J11" s="288">
        <v>0.13124047344004319</v>
      </c>
      <c r="K11" s="285">
        <v>101009</v>
      </c>
      <c r="L11" s="286">
        <v>5.5685036736656146E-2</v>
      </c>
      <c r="M11" s="287">
        <v>8522</v>
      </c>
      <c r="N11" s="288">
        <v>0.26589423648247168</v>
      </c>
      <c r="O11" s="285">
        <v>2528</v>
      </c>
      <c r="P11" s="286">
        <v>-0.30568525130458668</v>
      </c>
      <c r="Q11" s="289">
        <v>110304</v>
      </c>
      <c r="R11" s="290">
        <v>7.0060728352185686E-2</v>
      </c>
    </row>
    <row r="12" spans="2:18" ht="15" customHeight="1">
      <c r="B12" s="267" t="s">
        <v>224</v>
      </c>
      <c r="C12" s="285">
        <v>478104</v>
      </c>
      <c r="D12" s="286">
        <v>0.23628615608984149</v>
      </c>
      <c r="E12" s="287">
        <v>180983</v>
      </c>
      <c r="F12" s="288">
        <v>0.39031603853304042</v>
      </c>
      <c r="G12" s="285">
        <v>15243</v>
      </c>
      <c r="H12" s="286">
        <v>0.75549925141080276</v>
      </c>
      <c r="I12" s="287">
        <v>108831</v>
      </c>
      <c r="J12" s="288">
        <v>0.34473811024205814</v>
      </c>
      <c r="K12" s="285">
        <v>50584</v>
      </c>
      <c r="L12" s="286">
        <v>0.48092631085868187</v>
      </c>
      <c r="M12" s="287">
        <v>5735</v>
      </c>
      <c r="N12" s="288">
        <v>-4.7025589896975695E-2</v>
      </c>
      <c r="O12" s="285">
        <v>590</v>
      </c>
      <c r="P12" s="286">
        <v>0.53246753246753253</v>
      </c>
      <c r="Q12" s="289">
        <v>297121</v>
      </c>
      <c r="R12" s="290">
        <v>0.1581316848046399</v>
      </c>
    </row>
    <row r="13" spans="2:18" ht="15" customHeight="1">
      <c r="B13" s="267" t="s">
        <v>225</v>
      </c>
      <c r="C13" s="285">
        <v>155732</v>
      </c>
      <c r="D13" s="286">
        <v>0.28770113611933379</v>
      </c>
      <c r="E13" s="287">
        <v>66025</v>
      </c>
      <c r="F13" s="288">
        <v>0.40823291031246667</v>
      </c>
      <c r="G13" s="285">
        <v>4769</v>
      </c>
      <c r="H13" s="286">
        <v>0.7204184704184704</v>
      </c>
      <c r="I13" s="287">
        <v>45968</v>
      </c>
      <c r="J13" s="288">
        <v>0.39014727674116179</v>
      </c>
      <c r="K13" s="285">
        <v>14383</v>
      </c>
      <c r="L13" s="286">
        <v>0.46421663442940031</v>
      </c>
      <c r="M13" s="287">
        <v>777</v>
      </c>
      <c r="N13" s="288">
        <v>-0.2676720075400566</v>
      </c>
      <c r="O13" s="285">
        <v>128</v>
      </c>
      <c r="P13" s="286">
        <v>-0.20987654320987659</v>
      </c>
      <c r="Q13" s="289">
        <v>89707</v>
      </c>
      <c r="R13" s="290">
        <v>0.21138914021038979</v>
      </c>
    </row>
    <row r="14" spans="2:18" ht="15" customHeight="1">
      <c r="B14" s="267" t="s">
        <v>228</v>
      </c>
      <c r="C14" s="285">
        <v>131125</v>
      </c>
      <c r="D14" s="286">
        <v>0.21271676300578024</v>
      </c>
      <c r="E14" s="287">
        <v>42451</v>
      </c>
      <c r="F14" s="288">
        <v>0.32684253297493271</v>
      </c>
      <c r="G14" s="285">
        <v>4205</v>
      </c>
      <c r="H14" s="286">
        <v>0.78784013605442182</v>
      </c>
      <c r="I14" s="287">
        <v>23757</v>
      </c>
      <c r="J14" s="288">
        <v>0.29163268634806716</v>
      </c>
      <c r="K14" s="285">
        <v>13770</v>
      </c>
      <c r="L14" s="286">
        <v>0.29600000000000004</v>
      </c>
      <c r="M14" s="287">
        <v>570</v>
      </c>
      <c r="N14" s="288">
        <v>1.6042780748663166E-2</v>
      </c>
      <c r="O14" s="285">
        <v>149</v>
      </c>
      <c r="P14" s="286">
        <v>1.3650793650793651</v>
      </c>
      <c r="Q14" s="289">
        <v>88674</v>
      </c>
      <c r="R14" s="290">
        <v>0.16475548725223632</v>
      </c>
    </row>
    <row r="15" spans="2:18" ht="15" customHeight="1">
      <c r="B15" s="267" t="s">
        <v>227</v>
      </c>
      <c r="C15" s="285">
        <v>95785</v>
      </c>
      <c r="D15" s="286">
        <v>0.22430850247967693</v>
      </c>
      <c r="E15" s="287">
        <v>37788</v>
      </c>
      <c r="F15" s="288">
        <v>0.34405121821091944</v>
      </c>
      <c r="G15" s="285">
        <v>2192</v>
      </c>
      <c r="H15" s="286">
        <v>0.61890694239290989</v>
      </c>
      <c r="I15" s="287">
        <v>21109</v>
      </c>
      <c r="J15" s="288">
        <v>0.25164541950785657</v>
      </c>
      <c r="K15" s="285">
        <v>11040</v>
      </c>
      <c r="L15" s="286">
        <v>0.60581818181818181</v>
      </c>
      <c r="M15" s="287">
        <v>3262</v>
      </c>
      <c r="N15" s="288">
        <v>0.10914654879292751</v>
      </c>
      <c r="O15" s="285">
        <v>185</v>
      </c>
      <c r="P15" s="286">
        <v>1.3125</v>
      </c>
      <c r="Q15" s="289">
        <v>57997</v>
      </c>
      <c r="R15" s="290">
        <v>0.15713972187306724</v>
      </c>
    </row>
    <row r="16" spans="2:18" ht="15" customHeight="1">
      <c r="B16" s="267" t="s">
        <v>226</v>
      </c>
      <c r="C16" s="285">
        <v>95462</v>
      </c>
      <c r="D16" s="286">
        <v>0.20188349050071142</v>
      </c>
      <c r="E16" s="287">
        <v>34719</v>
      </c>
      <c r="F16" s="288">
        <v>0.497799827437446</v>
      </c>
      <c r="G16" s="285">
        <v>4077</v>
      </c>
      <c r="H16" s="286">
        <v>0.84897959183673466</v>
      </c>
      <c r="I16" s="287">
        <v>17997</v>
      </c>
      <c r="J16" s="288">
        <v>0.42765349833412669</v>
      </c>
      <c r="K16" s="285">
        <v>11391</v>
      </c>
      <c r="L16" s="286">
        <v>0.66681299385425818</v>
      </c>
      <c r="M16" s="287">
        <v>1126</v>
      </c>
      <c r="N16" s="288">
        <v>-0.22611683848797248</v>
      </c>
      <c r="O16" s="285">
        <v>128</v>
      </c>
      <c r="P16" s="286">
        <v>0.60000000000000009</v>
      </c>
      <c r="Q16" s="289">
        <v>60743</v>
      </c>
      <c r="R16" s="290">
        <v>7.9933151990328355E-2</v>
      </c>
    </row>
    <row r="17" spans="2:20" ht="15" customHeight="1">
      <c r="B17" s="267" t="s">
        <v>220</v>
      </c>
      <c r="C17" s="285">
        <v>161409</v>
      </c>
      <c r="D17" s="286">
        <v>0.45540697726842372</v>
      </c>
      <c r="E17" s="287">
        <v>105094</v>
      </c>
      <c r="F17" s="288">
        <v>0.51808516785115843</v>
      </c>
      <c r="G17" s="285">
        <v>10577</v>
      </c>
      <c r="H17" s="286">
        <v>0.51641577060931909</v>
      </c>
      <c r="I17" s="287">
        <v>60697</v>
      </c>
      <c r="J17" s="288">
        <v>0.48280158303610698</v>
      </c>
      <c r="K17" s="285">
        <v>20276</v>
      </c>
      <c r="L17" s="286">
        <v>0.5501529051987768</v>
      </c>
      <c r="M17" s="287">
        <v>11855</v>
      </c>
      <c r="N17" s="288">
        <v>0.76151560178306088</v>
      </c>
      <c r="O17" s="285">
        <v>1689</v>
      </c>
      <c r="P17" s="286">
        <v>0.11928429423459241</v>
      </c>
      <c r="Q17" s="289">
        <v>56315</v>
      </c>
      <c r="R17" s="290">
        <v>0.35128974205158969</v>
      </c>
    </row>
    <row r="18" spans="2:20" ht="15" customHeight="1">
      <c r="B18" s="267" t="s">
        <v>217</v>
      </c>
      <c r="C18" s="285">
        <v>154131</v>
      </c>
      <c r="D18" s="286">
        <v>9.1262452120843163E-2</v>
      </c>
      <c r="E18" s="287">
        <v>86450</v>
      </c>
      <c r="F18" s="288">
        <v>0.17596648257474756</v>
      </c>
      <c r="G18" s="285">
        <v>9543</v>
      </c>
      <c r="H18" s="286">
        <v>0.11600982341246646</v>
      </c>
      <c r="I18" s="287">
        <v>55397</v>
      </c>
      <c r="J18" s="288">
        <v>0.16446303575557564</v>
      </c>
      <c r="K18" s="285">
        <v>19203</v>
      </c>
      <c r="L18" s="286">
        <v>0.28818675789897363</v>
      </c>
      <c r="M18" s="287">
        <v>1752</v>
      </c>
      <c r="N18" s="288">
        <v>5.4151624548736566E-2</v>
      </c>
      <c r="O18" s="285">
        <v>555</v>
      </c>
      <c r="P18" s="286">
        <v>-0.32399512789281359</v>
      </c>
      <c r="Q18" s="289">
        <v>67681</v>
      </c>
      <c r="R18" s="290">
        <v>-6.7919736589538982E-4</v>
      </c>
    </row>
    <row r="19" spans="2:20" ht="15" customHeight="1">
      <c r="B19" s="267" t="s">
        <v>218</v>
      </c>
      <c r="C19" s="285">
        <v>140759</v>
      </c>
      <c r="D19" s="286">
        <v>0.10963169678050022</v>
      </c>
      <c r="E19" s="287">
        <v>116286</v>
      </c>
      <c r="F19" s="288">
        <v>0.13412136462051616</v>
      </c>
      <c r="G19" s="285">
        <v>20345</v>
      </c>
      <c r="H19" s="286">
        <v>9.9194986222918669E-2</v>
      </c>
      <c r="I19" s="287">
        <v>86643</v>
      </c>
      <c r="J19" s="288">
        <v>0.167223494543985</v>
      </c>
      <c r="K19" s="285">
        <v>7861</v>
      </c>
      <c r="L19" s="286">
        <v>-7.8104843438489557E-2</v>
      </c>
      <c r="M19" s="287">
        <v>1149</v>
      </c>
      <c r="N19" s="288">
        <v>0.35655253837072021</v>
      </c>
      <c r="O19" s="285">
        <v>288</v>
      </c>
      <c r="P19" s="286">
        <v>-0.31591448931116395</v>
      </c>
      <c r="Q19" s="289">
        <v>24473</v>
      </c>
      <c r="R19" s="290">
        <v>6.3738794308743074E-3</v>
      </c>
    </row>
    <row r="20" spans="2:20" ht="15" customHeight="1">
      <c r="B20" s="267" t="s">
        <v>223</v>
      </c>
      <c r="C20" s="285">
        <v>117723</v>
      </c>
      <c r="D20" s="286">
        <v>0.30208713541493837</v>
      </c>
      <c r="E20" s="287">
        <v>84741</v>
      </c>
      <c r="F20" s="288">
        <v>0.35420928151367947</v>
      </c>
      <c r="G20" s="285">
        <v>8069</v>
      </c>
      <c r="H20" s="286">
        <v>0.11496476440514014</v>
      </c>
      <c r="I20" s="287">
        <v>54484</v>
      </c>
      <c r="J20" s="288">
        <v>0.38467012300498116</v>
      </c>
      <c r="K20" s="285">
        <v>17810</v>
      </c>
      <c r="L20" s="286">
        <v>0.38512988023020678</v>
      </c>
      <c r="M20" s="287">
        <v>3209</v>
      </c>
      <c r="N20" s="288">
        <v>0.45466908431550324</v>
      </c>
      <c r="O20" s="285">
        <v>1169</v>
      </c>
      <c r="P20" s="286">
        <v>0.26105717367853298</v>
      </c>
      <c r="Q20" s="289">
        <v>32982</v>
      </c>
      <c r="R20" s="290">
        <v>0.18491108316867244</v>
      </c>
    </row>
    <row r="21" spans="2:20" ht="15" customHeight="1">
      <c r="B21" s="267" t="s">
        <v>231</v>
      </c>
      <c r="C21" s="285">
        <v>111782</v>
      </c>
      <c r="D21" s="286">
        <v>0.36332812957361704</v>
      </c>
      <c r="E21" s="287">
        <v>61540</v>
      </c>
      <c r="F21" s="288">
        <v>0.65639383091540382</v>
      </c>
      <c r="G21" s="285">
        <v>18844</v>
      </c>
      <c r="H21" s="286">
        <v>0.4589656240322082</v>
      </c>
      <c r="I21" s="287">
        <v>32872</v>
      </c>
      <c r="J21" s="288">
        <v>0.7977577249111294</v>
      </c>
      <c r="K21" s="285">
        <v>7090</v>
      </c>
      <c r="L21" s="286">
        <v>0.65229550221393606</v>
      </c>
      <c r="M21" s="287">
        <v>826</v>
      </c>
      <c r="N21" s="288">
        <v>1.5893416927899686</v>
      </c>
      <c r="O21" s="285">
        <v>1908</v>
      </c>
      <c r="P21" s="286">
        <v>0.42175856929955291</v>
      </c>
      <c r="Q21" s="289">
        <v>50242</v>
      </c>
      <c r="R21" s="290">
        <v>0.12049778094961971</v>
      </c>
    </row>
    <row r="22" spans="2:20" ht="15" customHeight="1">
      <c r="B22" s="267" t="s">
        <v>232</v>
      </c>
      <c r="C22" s="285">
        <v>93981</v>
      </c>
      <c r="D22" s="286">
        <v>0.20933434560498254</v>
      </c>
      <c r="E22" s="287">
        <v>60749</v>
      </c>
      <c r="F22" s="288">
        <v>0.32648426752844073</v>
      </c>
      <c r="G22" s="285">
        <v>8353</v>
      </c>
      <c r="H22" s="286">
        <v>0.39565580618212204</v>
      </c>
      <c r="I22" s="287">
        <v>34636</v>
      </c>
      <c r="J22" s="288">
        <v>0.38821643286573138</v>
      </c>
      <c r="K22" s="285">
        <v>13776</v>
      </c>
      <c r="L22" s="286">
        <v>0.18544015144996129</v>
      </c>
      <c r="M22" s="287">
        <v>3042</v>
      </c>
      <c r="N22" s="288">
        <v>8.8761632068718788E-2</v>
      </c>
      <c r="O22" s="285">
        <v>942</v>
      </c>
      <c r="P22" s="286">
        <v>1.1073825503355703</v>
      </c>
      <c r="Q22" s="289">
        <v>33232</v>
      </c>
      <c r="R22" s="290">
        <v>4.12332372477755E-2</v>
      </c>
    </row>
    <row r="23" spans="2:20" ht="15" customHeight="1">
      <c r="B23" s="267" t="s">
        <v>222</v>
      </c>
      <c r="C23" s="285">
        <v>74083</v>
      </c>
      <c r="D23" s="286">
        <v>9.1896592382973763E-2</v>
      </c>
      <c r="E23" s="287">
        <v>34192</v>
      </c>
      <c r="F23" s="288">
        <v>6.6101272137690126E-2</v>
      </c>
      <c r="G23" s="285">
        <v>7334</v>
      </c>
      <c r="H23" s="286">
        <v>0.15314465408805034</v>
      </c>
      <c r="I23" s="287">
        <v>17641</v>
      </c>
      <c r="J23" s="288">
        <v>-3.2207029042830015E-3</v>
      </c>
      <c r="K23" s="285">
        <v>8285</v>
      </c>
      <c r="L23" s="286">
        <v>0.12936205016357682</v>
      </c>
      <c r="M23" s="287">
        <v>860</v>
      </c>
      <c r="N23" s="288">
        <v>0.50612959719789852</v>
      </c>
      <c r="O23" s="285">
        <v>72</v>
      </c>
      <c r="P23" s="286">
        <v>-0.32710280373831779</v>
      </c>
      <c r="Q23" s="289">
        <v>39891</v>
      </c>
      <c r="R23" s="290">
        <v>0.11502124329159202</v>
      </c>
    </row>
    <row r="24" spans="2:20" ht="15" customHeight="1">
      <c r="B24" s="267" t="s">
        <v>229</v>
      </c>
      <c r="C24" s="285">
        <v>41379</v>
      </c>
      <c r="D24" s="286">
        <v>0.33214216727834645</v>
      </c>
      <c r="E24" s="287">
        <v>31337</v>
      </c>
      <c r="F24" s="288">
        <v>0.43497573037823978</v>
      </c>
      <c r="G24" s="285">
        <v>8082</v>
      </c>
      <c r="H24" s="286">
        <v>0.42389006342494717</v>
      </c>
      <c r="I24" s="287">
        <v>16855</v>
      </c>
      <c r="J24" s="288">
        <v>0.42116357504215851</v>
      </c>
      <c r="K24" s="285">
        <v>5098</v>
      </c>
      <c r="L24" s="286">
        <v>0.6184126984126983</v>
      </c>
      <c r="M24" s="287">
        <v>1037</v>
      </c>
      <c r="N24" s="288">
        <v>0.31265822784810116</v>
      </c>
      <c r="O24" s="285">
        <v>265</v>
      </c>
      <c r="P24" s="286">
        <v>-0.26795580110497241</v>
      </c>
      <c r="Q24" s="289">
        <v>10042</v>
      </c>
      <c r="R24" s="290">
        <v>8.8681699913269796E-2</v>
      </c>
    </row>
    <row r="25" spans="2:20" ht="15" customHeight="1">
      <c r="B25" s="267" t="s">
        <v>230</v>
      </c>
      <c r="C25" s="285">
        <v>34316</v>
      </c>
      <c r="D25" s="286">
        <v>0.13727049777954536</v>
      </c>
      <c r="E25" s="287">
        <v>26207</v>
      </c>
      <c r="F25" s="288">
        <v>0.2574129162268497</v>
      </c>
      <c r="G25" s="285">
        <v>4571</v>
      </c>
      <c r="H25" s="286">
        <v>0.30116709365214911</v>
      </c>
      <c r="I25" s="287">
        <v>17368</v>
      </c>
      <c r="J25" s="288">
        <v>0.24332450425943164</v>
      </c>
      <c r="K25" s="285">
        <v>3663</v>
      </c>
      <c r="L25" s="286">
        <v>0.31337396916457516</v>
      </c>
      <c r="M25" s="287">
        <v>462</v>
      </c>
      <c r="N25" s="288">
        <v>5.4794520547945202E-2</v>
      </c>
      <c r="O25" s="285">
        <v>143</v>
      </c>
      <c r="P25" s="286">
        <v>7.5187969924812137E-2</v>
      </c>
      <c r="Q25" s="289">
        <v>8109</v>
      </c>
      <c r="R25" s="290">
        <v>-0.1310544363480497</v>
      </c>
    </row>
    <row r="26" spans="2:20" ht="15" customHeight="1">
      <c r="B26" s="267" t="s">
        <v>233</v>
      </c>
      <c r="C26" s="285">
        <v>109247</v>
      </c>
      <c r="D26" s="286">
        <v>0.18475019249330349</v>
      </c>
      <c r="E26" s="287">
        <v>79331</v>
      </c>
      <c r="F26" s="288">
        <v>0.20225808895961195</v>
      </c>
      <c r="G26" s="285">
        <v>8632</v>
      </c>
      <c r="H26" s="286">
        <v>0.10965419719758329</v>
      </c>
      <c r="I26" s="287">
        <v>49887</v>
      </c>
      <c r="J26" s="288">
        <v>0.23159531921196863</v>
      </c>
      <c r="K26" s="285">
        <v>18735</v>
      </c>
      <c r="L26" s="286">
        <v>0.15108134676824769</v>
      </c>
      <c r="M26" s="287">
        <v>1663</v>
      </c>
      <c r="N26" s="288">
        <v>0.4861483467381591</v>
      </c>
      <c r="O26" s="285">
        <v>414</v>
      </c>
      <c r="P26" s="286">
        <v>0.35737704918032787</v>
      </c>
      <c r="Q26" s="289">
        <v>29916</v>
      </c>
      <c r="R26" s="290">
        <v>0.14070006863417972</v>
      </c>
    </row>
    <row r="27" spans="2:20" ht="15" customHeight="1">
      <c r="B27" s="267" t="s">
        <v>234</v>
      </c>
      <c r="C27" s="285">
        <v>13158</v>
      </c>
      <c r="D27" s="286">
        <v>3.7288135593220417E-2</v>
      </c>
      <c r="E27" s="287">
        <v>8410</v>
      </c>
      <c r="F27" s="288">
        <v>-2.6169522927281141E-2</v>
      </c>
      <c r="G27" s="285">
        <v>3142</v>
      </c>
      <c r="H27" s="286">
        <v>0.23847063460780449</v>
      </c>
      <c r="I27" s="287">
        <v>3338</v>
      </c>
      <c r="J27" s="288">
        <v>-6.2886019090398704E-2</v>
      </c>
      <c r="K27" s="285">
        <v>1232</v>
      </c>
      <c r="L27" s="286">
        <v>-0.33297238765565784</v>
      </c>
      <c r="M27" s="287">
        <v>546</v>
      </c>
      <c r="N27" s="288">
        <v>-8.2352941176470629E-2</v>
      </c>
      <c r="O27" s="285">
        <v>152</v>
      </c>
      <c r="P27" s="286">
        <v>0.60000000000000009</v>
      </c>
      <c r="Q27" s="289">
        <v>4748</v>
      </c>
      <c r="R27" s="290">
        <v>0.17263521857248709</v>
      </c>
    </row>
    <row r="28" spans="2:20" ht="15" customHeight="1">
      <c r="B28" s="267" t="s">
        <v>235</v>
      </c>
      <c r="C28" s="285">
        <v>18684</v>
      </c>
      <c r="D28" s="286">
        <v>-2.2343153157867168E-2</v>
      </c>
      <c r="E28" s="287">
        <v>12656</v>
      </c>
      <c r="F28" s="288">
        <v>-3.9491351394049801E-4</v>
      </c>
      <c r="G28" s="285">
        <v>1617</v>
      </c>
      <c r="H28" s="286">
        <v>5.4106910039113387E-2</v>
      </c>
      <c r="I28" s="287">
        <v>4378</v>
      </c>
      <c r="J28" s="288">
        <v>0.3218599033816425</v>
      </c>
      <c r="K28" s="285">
        <v>3429</v>
      </c>
      <c r="L28" s="286">
        <v>-0.22665764546684708</v>
      </c>
      <c r="M28" s="287">
        <v>2231</v>
      </c>
      <c r="N28" s="288">
        <v>-0.10545308740978343</v>
      </c>
      <c r="O28" s="285">
        <v>1001</v>
      </c>
      <c r="P28" s="286">
        <v>0.12852311161217589</v>
      </c>
      <c r="Q28" s="289">
        <v>6028</v>
      </c>
      <c r="R28" s="290">
        <v>-6.5426356589147305E-2</v>
      </c>
      <c r="S28" s="291"/>
      <c r="T28" s="291"/>
    </row>
    <row r="29" spans="2:20" ht="15" customHeight="1">
      <c r="B29" s="267" t="s">
        <v>236</v>
      </c>
      <c r="C29" s="285">
        <v>61546</v>
      </c>
      <c r="D29" s="286">
        <v>1.6331720527767324E-2</v>
      </c>
      <c r="E29" s="287">
        <v>44454</v>
      </c>
      <c r="F29" s="288">
        <v>4.9482978422021873E-2</v>
      </c>
      <c r="G29" s="285">
        <v>8491</v>
      </c>
      <c r="H29" s="286">
        <v>0.40999667884423774</v>
      </c>
      <c r="I29" s="287">
        <v>29436</v>
      </c>
      <c r="J29" s="288">
        <v>2.0064455764632561E-2</v>
      </c>
      <c r="K29" s="285">
        <v>3810</v>
      </c>
      <c r="L29" s="286">
        <v>-0.23815236952609475</v>
      </c>
      <c r="M29" s="287">
        <v>2160</v>
      </c>
      <c r="N29" s="288">
        <v>8.7065928535480674E-2</v>
      </c>
      <c r="O29" s="285">
        <v>557</v>
      </c>
      <c r="P29" s="286">
        <v>0.1344195519348268</v>
      </c>
      <c r="Q29" s="289">
        <v>17092</v>
      </c>
      <c r="R29" s="290">
        <v>-6.082751799549424E-2</v>
      </c>
    </row>
    <row r="30" spans="2:20" ht="15" customHeight="1">
      <c r="B30" s="270" t="s">
        <v>237</v>
      </c>
      <c r="C30" s="285">
        <v>3857901</v>
      </c>
      <c r="D30" s="286">
        <v>0.14643071419592824</v>
      </c>
      <c r="E30" s="287">
        <v>2210401</v>
      </c>
      <c r="F30" s="288">
        <v>0.18862344196241088</v>
      </c>
      <c r="G30" s="285">
        <v>319437</v>
      </c>
      <c r="H30" s="286">
        <v>0.21868097071155246</v>
      </c>
      <c r="I30" s="287">
        <v>1388399</v>
      </c>
      <c r="J30" s="288">
        <v>0</v>
      </c>
      <c r="K30" s="285">
        <v>422906</v>
      </c>
      <c r="L30" s="286">
        <v>0.21150469096898949</v>
      </c>
      <c r="M30" s="287">
        <v>54657</v>
      </c>
      <c r="N30" s="288">
        <v>0.3183385995803083</v>
      </c>
      <c r="O30" s="285">
        <v>25002</v>
      </c>
      <c r="P30" s="286">
        <v>0.21510497667185069</v>
      </c>
      <c r="Q30" s="289">
        <v>1647500</v>
      </c>
      <c r="R30" s="290">
        <v>9.4313554875092187E-2</v>
      </c>
    </row>
    <row r="31" spans="2:20" ht="15" customHeight="1">
      <c r="B31" s="273" t="s">
        <v>91</v>
      </c>
      <c r="C31" s="292">
        <v>5160203</v>
      </c>
      <c r="D31" s="293">
        <v>6.8072009231421982E-2</v>
      </c>
      <c r="E31" s="292">
        <v>3189953</v>
      </c>
      <c r="F31" s="293">
        <v>8.5679405379263329E-2</v>
      </c>
      <c r="G31" s="292">
        <v>415085</v>
      </c>
      <c r="H31" s="293">
        <v>6.4926701866190539E-2</v>
      </c>
      <c r="I31" s="292">
        <v>1996765</v>
      </c>
      <c r="J31" s="293">
        <v>9.3761212097973612E-2</v>
      </c>
      <c r="K31" s="292">
        <v>620633</v>
      </c>
      <c r="L31" s="293">
        <v>5.9854879666930261E-2</v>
      </c>
      <c r="M31" s="292">
        <v>119375</v>
      </c>
      <c r="N31" s="293">
        <v>0.15315880989180841</v>
      </c>
      <c r="O31" s="292">
        <v>38095</v>
      </c>
      <c r="P31" s="293">
        <v>0.12930957815788702</v>
      </c>
      <c r="Q31" s="292">
        <v>1970250</v>
      </c>
      <c r="R31" s="293">
        <v>4.0744465737968527E-2</v>
      </c>
    </row>
    <row r="32" spans="2:20" ht="15" customHeight="1">
      <c r="B32" s="279" t="s">
        <v>163</v>
      </c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94"/>
    </row>
    <row r="33" spans="2:2">
      <c r="B33" s="263" t="s">
        <v>1</v>
      </c>
    </row>
  </sheetData>
  <mergeCells count="9">
    <mergeCell ref="B32:Q32"/>
    <mergeCell ref="B5:R5"/>
    <mergeCell ref="B6:R6"/>
    <mergeCell ref="B7:B8"/>
    <mergeCell ref="C7:C8"/>
    <mergeCell ref="D7:D8"/>
    <mergeCell ref="E7:P7"/>
    <mergeCell ref="Q7:Q8"/>
    <mergeCell ref="R7:R8"/>
  </mergeCells>
  <conditionalFormatting sqref="B9:B30">
    <cfRule type="cellIs" dxfId="1118" priority="37" operator="equal">
      <formula>$B$33</formula>
    </cfRule>
  </conditionalFormatting>
  <conditionalFormatting sqref="B9:B30">
    <cfRule type="cellIs" dxfId="1117" priority="36" operator="equal">
      <formula>$B$31</formula>
    </cfRule>
  </conditionalFormatting>
  <conditionalFormatting sqref="B9:B29">
    <cfRule type="containsText" dxfId="1116" priority="19" operator="containsText" text="SUIZA">
      <formula>NOT(ISERROR(SEARCH("SUIZA",B9)))</formula>
    </cfRule>
    <cfRule type="containsText" dxfId="1115" priority="20" operator="containsText" text="AUSTRIA">
      <formula>NOT(ISERROR(SEARCH("AUSTRIA",B9)))</formula>
    </cfRule>
    <cfRule type="containsText" dxfId="1114" priority="21" operator="containsText" text="IRLANDA">
      <formula>NOT(ISERROR(SEARCH("IRLANDA",B9)))</formula>
    </cfRule>
    <cfRule type="containsText" dxfId="1113" priority="22" operator="containsText" text="PAÍSES DEL ESTE">
      <formula>NOT(ISERROR(SEARCH("PAÍSES DEL ESTE",B9)))</formula>
    </cfRule>
    <cfRule type="containsText" dxfId="1112" priority="23" operator="containsText" text="RUSIA">
      <formula>NOT(ISERROR(SEARCH("RUSIA",B9)))</formula>
    </cfRule>
    <cfRule type="containsText" dxfId="1111" priority="24" operator="containsText" text="HOLANDA">
      <formula>NOT(ISERROR(SEARCH("HOLANDA",B9)))</formula>
    </cfRule>
    <cfRule type="containsText" dxfId="1110" priority="25" operator="containsText" text="FRANCIA">
      <formula>NOT(ISERROR(SEARCH("FRANCIA",B9)))</formula>
    </cfRule>
    <cfRule type="containsText" dxfId="1109" priority="26" operator="containsText" text="ITALIA">
      <formula>NOT(ISERROR(SEARCH("ITALIA",B9)))</formula>
    </cfRule>
    <cfRule type="containsText" dxfId="1108" priority="27" operator="containsText" text="BÉLGICA">
      <formula>NOT(ISERROR(SEARCH("BÉLGICA",B9)))</formula>
    </cfRule>
    <cfRule type="containsText" dxfId="1107" priority="28" operator="containsText" text="ESPAÑA">
      <formula>NOT(ISERROR(SEARCH("ESPAÑA",B9)))</formula>
    </cfRule>
    <cfRule type="containsText" dxfId="1106" priority="29" operator="containsText" text="ALEMANIA">
      <formula>NOT(ISERROR(SEARCH("ALEMANIA",B9)))</formula>
    </cfRule>
    <cfRule type="containsText" dxfId="1105" priority="30" operator="containsText" text="PAÍSES NÓRDICOS">
      <formula>NOT(ISERROR(SEARCH("PAÍSES NÓRDICOS",B9)))</formula>
    </cfRule>
    <cfRule type="containsText" dxfId="1104" priority="31" operator="containsText" text="REINO UNIDO">
      <formula>NOT(ISERROR(SEARCH("REINO UNIDO",B9)))</formula>
    </cfRule>
    <cfRule type="containsText" dxfId="1103" priority="32" operator="containsText" text="DINAMARCA">
      <formula>NOT(ISERROR(SEARCH("DINAMARCA",B9)))</formula>
    </cfRule>
    <cfRule type="containsText" dxfId="1102" priority="33" operator="containsText" text="NORUEGA">
      <formula>NOT(ISERROR(SEARCH("NORUEGA",B9)))</formula>
    </cfRule>
    <cfRule type="containsText" dxfId="1101" priority="34" operator="containsText" text="FINLANDIA">
      <formula>NOT(ISERROR(SEARCH("FINLANDIA",B9)))</formula>
    </cfRule>
    <cfRule type="containsText" dxfId="1100" priority="35" operator="containsText" text="SUECIA">
      <formula>NOT(ISERROR(SEARCH("SUECIA",B9)))</formula>
    </cfRule>
  </conditionalFormatting>
  <conditionalFormatting sqref="B11:B14">
    <cfRule type="cellIs" dxfId="1099" priority="18" operator="equal">
      <formula>$B$31</formula>
    </cfRule>
  </conditionalFormatting>
  <conditionalFormatting sqref="B11:B14">
    <cfRule type="containsText" dxfId="1098" priority="1" operator="containsText" text="SUIZA">
      <formula>NOT(ISERROR(SEARCH("SUIZA",B11)))</formula>
    </cfRule>
    <cfRule type="containsText" dxfId="1097" priority="2" operator="containsText" text="AUSTRIA">
      <formula>NOT(ISERROR(SEARCH("AUSTRIA",B11)))</formula>
    </cfRule>
    <cfRule type="containsText" dxfId="1096" priority="3" operator="containsText" text="IRLANDA">
      <formula>NOT(ISERROR(SEARCH("IRLANDA",B11)))</formula>
    </cfRule>
    <cfRule type="containsText" dxfId="1095" priority="4" operator="containsText" text="PAÍSES DEL ESTE">
      <formula>NOT(ISERROR(SEARCH("PAÍSES DEL ESTE",B11)))</formula>
    </cfRule>
    <cfRule type="containsText" dxfId="1094" priority="5" operator="containsText" text="RUSIA">
      <formula>NOT(ISERROR(SEARCH("RUSIA",B11)))</formula>
    </cfRule>
    <cfRule type="containsText" dxfId="1093" priority="6" operator="containsText" text="HOLANDA">
      <formula>NOT(ISERROR(SEARCH("HOLANDA",B11)))</formula>
    </cfRule>
    <cfRule type="containsText" dxfId="1092" priority="7" operator="containsText" text="FRANCIA">
      <formula>NOT(ISERROR(SEARCH("FRANCIA",B11)))</formula>
    </cfRule>
    <cfRule type="containsText" dxfId="1091" priority="8" operator="containsText" text="ITALIA">
      <formula>NOT(ISERROR(SEARCH("ITALIA",B11)))</formula>
    </cfRule>
    <cfRule type="containsText" dxfId="1090" priority="9" operator="containsText" text="BÉLGICA">
      <formula>NOT(ISERROR(SEARCH("BÉLGICA",B11)))</formula>
    </cfRule>
    <cfRule type="containsText" dxfId="1089" priority="10" operator="containsText" text="ESPAÑA">
      <formula>NOT(ISERROR(SEARCH("ESPAÑA",B11)))</formula>
    </cfRule>
    <cfRule type="containsText" dxfId="1088" priority="11" operator="containsText" text="ALEMANIA">
      <formula>NOT(ISERROR(SEARCH("ALEMANIA",B11)))</formula>
    </cfRule>
    <cfRule type="containsText" dxfId="1087" priority="12" operator="containsText" text="PAÍSES NÓRDICOS">
      <formula>NOT(ISERROR(SEARCH("PAÍSES NÓRDICOS",B11)))</formula>
    </cfRule>
    <cfRule type="containsText" dxfId="1086" priority="13" operator="containsText" text="REINO UNIDO">
      <formula>NOT(ISERROR(SEARCH("REINO UNIDO",B11)))</formula>
    </cfRule>
    <cfRule type="containsText" dxfId="1085" priority="14" operator="containsText" text="DINAMARCA">
      <formula>NOT(ISERROR(SEARCH("DINAMARCA",B11)))</formula>
    </cfRule>
    <cfRule type="containsText" dxfId="1084" priority="15" operator="containsText" text="NORUEGA">
      <formula>NOT(ISERROR(SEARCH("NORUEGA",B11)))</formula>
    </cfRule>
    <cfRule type="containsText" dxfId="1083" priority="16" operator="containsText" text="FINLANDIA">
      <formula>NOT(ISERROR(SEARCH("FINLANDIA",B11)))</formula>
    </cfRule>
    <cfRule type="containsText" dxfId="1082" priority="17" operator="containsText" text="SUECIA">
      <formula>NOT(ISERROR(SEARCH("SUECIA",B11)))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fitToWidth="2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>
  <sheetPr codeName="Hoja69">
    <pageSetUpPr fitToPage="1"/>
  </sheetPr>
  <dimension ref="B1:M33"/>
  <sheetViews>
    <sheetView showGridLines="0" showRowColHeaders="0" zoomScaleNormal="100" workbookViewId="0"/>
  </sheetViews>
  <sheetFormatPr baseColWidth="10" defaultRowHeight="15"/>
  <cols>
    <col min="1" max="1" width="15.7109375" customWidth="1"/>
    <col min="2" max="2" width="16.140625" customWidth="1"/>
    <col min="3" max="9" width="9.7109375" customWidth="1"/>
    <col min="10" max="10" width="11.85546875" customWidth="1"/>
  </cols>
  <sheetData>
    <row r="1" spans="2:10" ht="15" customHeight="1"/>
    <row r="2" spans="2:10" ht="15" customHeight="1"/>
    <row r="3" spans="2:10" ht="15" customHeight="1"/>
    <row r="4" spans="2:10" ht="15" customHeight="1"/>
    <row r="5" spans="2:10" ht="36" customHeight="1">
      <c r="B5" s="295" t="s">
        <v>249</v>
      </c>
      <c r="C5" s="296"/>
      <c r="D5" s="296"/>
      <c r="E5" s="296"/>
      <c r="F5" s="296"/>
      <c r="G5" s="296"/>
      <c r="H5" s="296"/>
      <c r="I5" s="296"/>
      <c r="J5" s="296"/>
    </row>
    <row r="6" spans="2:10" ht="18" customHeight="1">
      <c r="B6" s="296" t="s">
        <v>290</v>
      </c>
      <c r="C6" s="296"/>
      <c r="D6" s="296"/>
      <c r="E6" s="296"/>
      <c r="F6" s="296"/>
      <c r="G6" s="296"/>
      <c r="H6" s="296"/>
      <c r="I6" s="296"/>
      <c r="J6" s="296"/>
    </row>
    <row r="7" spans="2:10" ht="15" customHeight="1">
      <c r="B7" s="282" t="s">
        <v>215</v>
      </c>
      <c r="C7" s="283" t="s">
        <v>91</v>
      </c>
      <c r="D7" s="283" t="s">
        <v>242</v>
      </c>
      <c r="E7" s="283"/>
      <c r="F7" s="283"/>
      <c r="G7" s="283"/>
      <c r="H7" s="283"/>
      <c r="I7" s="283"/>
      <c r="J7" s="283" t="s">
        <v>172</v>
      </c>
    </row>
    <row r="8" spans="2:10" ht="15" customHeight="1">
      <c r="B8" s="282"/>
      <c r="C8" s="283"/>
      <c r="D8" s="168" t="s">
        <v>115</v>
      </c>
      <c r="E8" s="168" t="s">
        <v>244</v>
      </c>
      <c r="F8" s="168" t="s">
        <v>245</v>
      </c>
      <c r="G8" s="168" t="s">
        <v>246</v>
      </c>
      <c r="H8" s="168" t="s">
        <v>247</v>
      </c>
      <c r="I8" s="168" t="s">
        <v>248</v>
      </c>
      <c r="J8" s="283"/>
    </row>
    <row r="9" spans="2:10" ht="15" customHeight="1">
      <c r="B9" s="267" t="s">
        <v>221</v>
      </c>
      <c r="C9" s="286">
        <v>0.10605875671396214</v>
      </c>
      <c r="D9" s="288">
        <v>0.1398020801978912</v>
      </c>
      <c r="E9" s="288">
        <v>0.21830557566980446</v>
      </c>
      <c r="F9" s="288">
        <v>8.5180940532894711E-2</v>
      </c>
      <c r="G9" s="288">
        <v>0.24686173974540315</v>
      </c>
      <c r="H9" s="288">
        <v>0.56050024362514206</v>
      </c>
      <c r="I9" s="288">
        <v>0.46259910375732516</v>
      </c>
      <c r="J9" s="286">
        <v>7.6428956169908968E-2</v>
      </c>
    </row>
    <row r="10" spans="2:10" ht="15" customHeight="1">
      <c r="B10" s="267" t="s">
        <v>216</v>
      </c>
      <c r="C10" s="286">
        <v>-0.11177451124824711</v>
      </c>
      <c r="D10" s="288">
        <v>-9.181162604837112E-2</v>
      </c>
      <c r="E10" s="288">
        <v>-0.2507656997830191</v>
      </c>
      <c r="F10" s="288">
        <v>-4.8225021941798341E-2</v>
      </c>
      <c r="G10" s="288">
        <v>-0.16397331168501694</v>
      </c>
      <c r="H10" s="288">
        <v>4.2812716520842287E-2</v>
      </c>
      <c r="I10" s="288">
        <v>-4.8643307744926645E-3</v>
      </c>
      <c r="J10" s="286">
        <v>-0.16732455121953738</v>
      </c>
    </row>
    <row r="11" spans="2:10" ht="15" customHeight="1">
      <c r="B11" s="267" t="s">
        <v>219</v>
      </c>
      <c r="C11" s="286">
        <v>9.8684823829038315E-2</v>
      </c>
      <c r="D11" s="288">
        <v>0.10549493159031731</v>
      </c>
      <c r="E11" s="288">
        <v>7.3633697680618448E-2</v>
      </c>
      <c r="F11" s="288">
        <v>0.13124047344004319</v>
      </c>
      <c r="G11" s="288">
        <v>5.5685036736656146E-2</v>
      </c>
      <c r="H11" s="288">
        <v>0.26589423648247168</v>
      </c>
      <c r="I11" s="288">
        <v>-0.30568525130458668</v>
      </c>
      <c r="J11" s="286">
        <v>7.0060728352185686E-2</v>
      </c>
    </row>
    <row r="12" spans="2:10" ht="15" customHeight="1">
      <c r="B12" s="267" t="s">
        <v>224</v>
      </c>
      <c r="C12" s="286">
        <v>0.23628615608984149</v>
      </c>
      <c r="D12" s="288">
        <v>0.39031603853304042</v>
      </c>
      <c r="E12" s="288">
        <v>0.75549925141080276</v>
      </c>
      <c r="F12" s="288">
        <v>0.34473811024205814</v>
      </c>
      <c r="G12" s="288">
        <v>0.48092631085868187</v>
      </c>
      <c r="H12" s="288">
        <v>-4.7025589896975695E-2</v>
      </c>
      <c r="I12" s="288">
        <v>0.53246753246753253</v>
      </c>
      <c r="J12" s="286">
        <v>0.1581316848046399</v>
      </c>
    </row>
    <row r="13" spans="2:10" ht="15" customHeight="1">
      <c r="B13" s="267" t="s">
        <v>225</v>
      </c>
      <c r="C13" s="286">
        <v>0.28770113611933379</v>
      </c>
      <c r="D13" s="288">
        <v>0.40823291031246667</v>
      </c>
      <c r="E13" s="288">
        <v>0.7204184704184704</v>
      </c>
      <c r="F13" s="288">
        <v>0.39014727674116179</v>
      </c>
      <c r="G13" s="288">
        <v>0.46421663442940031</v>
      </c>
      <c r="H13" s="288">
        <v>-0.2676720075400566</v>
      </c>
      <c r="I13" s="288">
        <v>-0.20987654320987659</v>
      </c>
      <c r="J13" s="286">
        <v>0.21138914021038979</v>
      </c>
    </row>
    <row r="14" spans="2:10" ht="15" customHeight="1">
      <c r="B14" s="267" t="s">
        <v>228</v>
      </c>
      <c r="C14" s="286">
        <v>0.21271676300578024</v>
      </c>
      <c r="D14" s="288">
        <v>0.32684253297493271</v>
      </c>
      <c r="E14" s="288">
        <v>0.78784013605442182</v>
      </c>
      <c r="F14" s="288">
        <v>0.29163268634806716</v>
      </c>
      <c r="G14" s="288">
        <v>0.29600000000000004</v>
      </c>
      <c r="H14" s="288">
        <v>1.6042780748663166E-2</v>
      </c>
      <c r="I14" s="288">
        <v>1.3650793650793651</v>
      </c>
      <c r="J14" s="286">
        <v>0.16475548725223632</v>
      </c>
    </row>
    <row r="15" spans="2:10" ht="15" customHeight="1">
      <c r="B15" s="267" t="s">
        <v>227</v>
      </c>
      <c r="C15" s="286">
        <v>0.22430850247967693</v>
      </c>
      <c r="D15" s="288">
        <v>0.34405121821091944</v>
      </c>
      <c r="E15" s="288">
        <v>0.61890694239290989</v>
      </c>
      <c r="F15" s="288">
        <v>0.25164541950785657</v>
      </c>
      <c r="G15" s="288">
        <v>0.60581818181818181</v>
      </c>
      <c r="H15" s="288">
        <v>0.10914654879292751</v>
      </c>
      <c r="I15" s="288">
        <v>1.3125</v>
      </c>
      <c r="J15" s="286">
        <v>0.15713972187306724</v>
      </c>
    </row>
    <row r="16" spans="2:10" ht="15" customHeight="1">
      <c r="B16" s="267" t="s">
        <v>226</v>
      </c>
      <c r="C16" s="286">
        <v>0.20188349050071142</v>
      </c>
      <c r="D16" s="288">
        <v>0.497799827437446</v>
      </c>
      <c r="E16" s="288">
        <v>0.84897959183673466</v>
      </c>
      <c r="F16" s="288">
        <v>0.42765349833412669</v>
      </c>
      <c r="G16" s="288">
        <v>0.66681299385425818</v>
      </c>
      <c r="H16" s="288">
        <v>-0.22611683848797248</v>
      </c>
      <c r="I16" s="288">
        <v>0.60000000000000009</v>
      </c>
      <c r="J16" s="286">
        <v>7.9933151990328355E-2</v>
      </c>
    </row>
    <row r="17" spans="2:13" ht="15" customHeight="1">
      <c r="B17" s="267" t="s">
        <v>220</v>
      </c>
      <c r="C17" s="286">
        <v>0.45540697726842372</v>
      </c>
      <c r="D17" s="288">
        <v>0.51808516785115843</v>
      </c>
      <c r="E17" s="288">
        <v>0.51641577060931909</v>
      </c>
      <c r="F17" s="288">
        <v>0.48280158303610698</v>
      </c>
      <c r="G17" s="288">
        <v>0.5501529051987768</v>
      </c>
      <c r="H17" s="288">
        <v>0.76151560178306088</v>
      </c>
      <c r="I17" s="288">
        <v>0.11928429423459241</v>
      </c>
      <c r="J17" s="286">
        <v>0.35128974205158969</v>
      </c>
      <c r="L17" s="101"/>
      <c r="M17" s="110"/>
    </row>
    <row r="18" spans="2:13" ht="15" customHeight="1">
      <c r="B18" s="267" t="s">
        <v>217</v>
      </c>
      <c r="C18" s="286">
        <v>9.1262452120843163E-2</v>
      </c>
      <c r="D18" s="288">
        <v>0.17596648257474756</v>
      </c>
      <c r="E18" s="288">
        <v>0.11600982341246646</v>
      </c>
      <c r="F18" s="288">
        <v>0.16446303575557564</v>
      </c>
      <c r="G18" s="288">
        <v>0.28818675789897363</v>
      </c>
      <c r="H18" s="288">
        <v>5.4151624548736566E-2</v>
      </c>
      <c r="I18" s="288">
        <v>-0.32399512789281359</v>
      </c>
      <c r="J18" s="286">
        <v>-6.7919736589538982E-4</v>
      </c>
    </row>
    <row r="19" spans="2:13" ht="15" customHeight="1">
      <c r="B19" s="267" t="s">
        <v>218</v>
      </c>
      <c r="C19" s="286">
        <v>0.10963169678050022</v>
      </c>
      <c r="D19" s="288">
        <v>0.13412136462051616</v>
      </c>
      <c r="E19" s="288">
        <v>9.9194986222918669E-2</v>
      </c>
      <c r="F19" s="288">
        <v>0.167223494543985</v>
      </c>
      <c r="G19" s="288">
        <v>-7.8104843438489557E-2</v>
      </c>
      <c r="H19" s="288">
        <v>0.35655253837072021</v>
      </c>
      <c r="I19" s="288">
        <v>-0.31591448931116395</v>
      </c>
      <c r="J19" s="286">
        <v>6.3738794308743074E-3</v>
      </c>
    </row>
    <row r="20" spans="2:13" ht="15" customHeight="1">
      <c r="B20" s="267" t="s">
        <v>223</v>
      </c>
      <c r="C20" s="286">
        <v>0.30208713541493837</v>
      </c>
      <c r="D20" s="288">
        <v>0.35420928151367947</v>
      </c>
      <c r="E20" s="288">
        <v>0.11496476440514014</v>
      </c>
      <c r="F20" s="288">
        <v>0.38467012300498116</v>
      </c>
      <c r="G20" s="288">
        <v>0.38512988023020678</v>
      </c>
      <c r="H20" s="288">
        <v>0.45466908431550324</v>
      </c>
      <c r="I20" s="288">
        <v>0.26105717367853298</v>
      </c>
      <c r="J20" s="286">
        <v>0.18491108316867244</v>
      </c>
    </row>
    <row r="21" spans="2:13" ht="15" customHeight="1">
      <c r="B21" s="267" t="s">
        <v>231</v>
      </c>
      <c r="C21" s="286">
        <v>0.36332812957361704</v>
      </c>
      <c r="D21" s="288">
        <v>0.65639383091540382</v>
      </c>
      <c r="E21" s="288">
        <v>0.4589656240322082</v>
      </c>
      <c r="F21" s="288">
        <v>0.7977577249111294</v>
      </c>
      <c r="G21" s="288">
        <v>0.65229550221393606</v>
      </c>
      <c r="H21" s="288">
        <v>1.5893416927899686</v>
      </c>
      <c r="I21" s="288">
        <v>0.42175856929955291</v>
      </c>
      <c r="J21" s="286">
        <v>0.12049778094961971</v>
      </c>
    </row>
    <row r="22" spans="2:13" ht="15" customHeight="1">
      <c r="B22" s="267" t="s">
        <v>232</v>
      </c>
      <c r="C22" s="286">
        <v>0.20933434560498254</v>
      </c>
      <c r="D22" s="288">
        <v>0.32648426752844073</v>
      </c>
      <c r="E22" s="288">
        <v>0.39565580618212204</v>
      </c>
      <c r="F22" s="288">
        <v>0.38821643286573138</v>
      </c>
      <c r="G22" s="288">
        <v>0.18544015144996129</v>
      </c>
      <c r="H22" s="288">
        <v>8.8761632068718788E-2</v>
      </c>
      <c r="I22" s="288">
        <v>1.1073825503355703</v>
      </c>
      <c r="J22" s="286">
        <v>4.12332372477755E-2</v>
      </c>
    </row>
    <row r="23" spans="2:13" ht="15" customHeight="1">
      <c r="B23" s="267" t="s">
        <v>222</v>
      </c>
      <c r="C23" s="286">
        <v>9.1896592382973763E-2</v>
      </c>
      <c r="D23" s="288">
        <v>6.6101272137690126E-2</v>
      </c>
      <c r="E23" s="288">
        <v>0.15314465408805034</v>
      </c>
      <c r="F23" s="288">
        <v>-3.2207029042830015E-3</v>
      </c>
      <c r="G23" s="288">
        <v>0.12936205016357682</v>
      </c>
      <c r="H23" s="288">
        <v>0.50612959719789852</v>
      </c>
      <c r="I23" s="288">
        <v>-0.32710280373831779</v>
      </c>
      <c r="J23" s="286">
        <v>0.11502124329159202</v>
      </c>
    </row>
    <row r="24" spans="2:13" ht="15" customHeight="1">
      <c r="B24" s="267" t="s">
        <v>229</v>
      </c>
      <c r="C24" s="286">
        <v>0.33214216727834645</v>
      </c>
      <c r="D24" s="288">
        <v>0.43497573037823978</v>
      </c>
      <c r="E24" s="288">
        <v>0.42389006342494717</v>
      </c>
      <c r="F24" s="288">
        <v>0.42116357504215851</v>
      </c>
      <c r="G24" s="288">
        <v>0.6184126984126983</v>
      </c>
      <c r="H24" s="288">
        <v>0.31265822784810116</v>
      </c>
      <c r="I24" s="288">
        <v>-0.26795580110497241</v>
      </c>
      <c r="J24" s="286">
        <v>8.8681699913269796E-2</v>
      </c>
    </row>
    <row r="25" spans="2:13" ht="15" customHeight="1">
      <c r="B25" s="267" t="s">
        <v>230</v>
      </c>
      <c r="C25" s="286">
        <v>0.13727049777954536</v>
      </c>
      <c r="D25" s="288">
        <v>0.2574129162268497</v>
      </c>
      <c r="E25" s="288">
        <v>0.30116709365214911</v>
      </c>
      <c r="F25" s="288">
        <v>0.24332450425943164</v>
      </c>
      <c r="G25" s="288">
        <v>0.31337396916457516</v>
      </c>
      <c r="H25" s="288">
        <v>5.4794520547945202E-2</v>
      </c>
      <c r="I25" s="288">
        <v>7.5187969924812137E-2</v>
      </c>
      <c r="J25" s="286">
        <v>-0.1310544363480497</v>
      </c>
    </row>
    <row r="26" spans="2:13" ht="15" customHeight="1">
      <c r="B26" s="267" t="s">
        <v>233</v>
      </c>
      <c r="C26" s="286">
        <v>0.18475019249330349</v>
      </c>
      <c r="D26" s="288">
        <v>0.20225808895961195</v>
      </c>
      <c r="E26" s="288">
        <v>0.10965419719758329</v>
      </c>
      <c r="F26" s="288">
        <v>0.23159531921196863</v>
      </c>
      <c r="G26" s="288">
        <v>0.15108134676824769</v>
      </c>
      <c r="H26" s="288">
        <v>0.4861483467381591</v>
      </c>
      <c r="I26" s="288">
        <v>0.35737704918032787</v>
      </c>
      <c r="J26" s="286">
        <v>0.14070006863417972</v>
      </c>
    </row>
    <row r="27" spans="2:13" ht="15" customHeight="1">
      <c r="B27" s="267" t="s">
        <v>234</v>
      </c>
      <c r="C27" s="286">
        <v>3.7288135593220417E-2</v>
      </c>
      <c r="D27" s="288">
        <v>-2.6169522927281141E-2</v>
      </c>
      <c r="E27" s="288">
        <v>0.23847063460780449</v>
      </c>
      <c r="F27" s="288">
        <v>-6.2886019090398704E-2</v>
      </c>
      <c r="G27" s="288">
        <v>-0.33297238765565784</v>
      </c>
      <c r="H27" s="288">
        <v>-8.2352941176470629E-2</v>
      </c>
      <c r="I27" s="288">
        <v>0.60000000000000009</v>
      </c>
      <c r="J27" s="286">
        <v>0.17263521857248709</v>
      </c>
    </row>
    <row r="28" spans="2:13" ht="15" customHeight="1">
      <c r="B28" s="267" t="s">
        <v>235</v>
      </c>
      <c r="C28" s="286">
        <v>-2.2343153157867168E-2</v>
      </c>
      <c r="D28" s="288">
        <v>-3.9491351394049801E-4</v>
      </c>
      <c r="E28" s="288">
        <v>5.4106910039113387E-2</v>
      </c>
      <c r="F28" s="288">
        <v>0.3218599033816425</v>
      </c>
      <c r="G28" s="288">
        <v>-0.22665764546684708</v>
      </c>
      <c r="H28" s="288">
        <v>-0.10545308740978343</v>
      </c>
      <c r="I28" s="288">
        <v>0.12852311161217589</v>
      </c>
      <c r="J28" s="286">
        <v>-6.5426356589147305E-2</v>
      </c>
    </row>
    <row r="29" spans="2:13" ht="15" customHeight="1">
      <c r="B29" s="267" t="s">
        <v>236</v>
      </c>
      <c r="C29" s="286">
        <v>1.6331720527767324E-2</v>
      </c>
      <c r="D29" s="288">
        <v>4.9482978422021873E-2</v>
      </c>
      <c r="E29" s="288">
        <v>0.40999667884423774</v>
      </c>
      <c r="F29" s="288">
        <v>2.0064455764632561E-2</v>
      </c>
      <c r="G29" s="288">
        <v>-0.23815236952609475</v>
      </c>
      <c r="H29" s="288">
        <v>8.7065928535480674E-2</v>
      </c>
      <c r="I29" s="288">
        <v>0.1344195519348268</v>
      </c>
      <c r="J29" s="286">
        <v>-6.082751799549424E-2</v>
      </c>
    </row>
    <row r="30" spans="2:13" ht="15" customHeight="1">
      <c r="B30" s="270" t="s">
        <v>237</v>
      </c>
      <c r="C30" s="297">
        <v>0.14643071419592824</v>
      </c>
      <c r="D30" s="297">
        <v>0.18862344196241088</v>
      </c>
      <c r="E30" s="297">
        <v>0.21868097071155246</v>
      </c>
      <c r="F30" s="297">
        <v>0</v>
      </c>
      <c r="G30" s="297">
        <v>0.21150469096898949</v>
      </c>
      <c r="H30" s="297">
        <v>0.3183385995803083</v>
      </c>
      <c r="I30" s="297">
        <v>0.21510497667185069</v>
      </c>
      <c r="J30" s="286">
        <v>9.4313554875092187E-2</v>
      </c>
    </row>
    <row r="31" spans="2:13" ht="15" customHeight="1">
      <c r="B31" s="273" t="s">
        <v>91</v>
      </c>
      <c r="C31" s="293">
        <v>6.8072009231421982E-2</v>
      </c>
      <c r="D31" s="293">
        <v>8.5679405379263329E-2</v>
      </c>
      <c r="E31" s="293">
        <v>6.4926701866190539E-2</v>
      </c>
      <c r="F31" s="293">
        <v>9.3761212097973612E-2</v>
      </c>
      <c r="G31" s="293">
        <v>5.9854879666930261E-2</v>
      </c>
      <c r="H31" s="293">
        <v>0.15315880989180841</v>
      </c>
      <c r="I31" s="293">
        <v>0.12930957815788702</v>
      </c>
      <c r="J31" s="293">
        <v>4.0744465737968527E-2</v>
      </c>
    </row>
    <row r="32" spans="2:13" ht="15" customHeight="1">
      <c r="B32" s="279" t="s">
        <v>163</v>
      </c>
      <c r="C32" s="279"/>
      <c r="D32" s="279"/>
      <c r="E32" s="279"/>
      <c r="F32" s="279"/>
      <c r="G32" s="279"/>
      <c r="H32" s="279"/>
      <c r="I32" s="279"/>
      <c r="J32" s="279"/>
    </row>
    <row r="33" spans="2:2">
      <c r="B33" s="263" t="s">
        <v>1</v>
      </c>
    </row>
  </sheetData>
  <mergeCells count="7">
    <mergeCell ref="B32:J32"/>
    <mergeCell ref="B5:J5"/>
    <mergeCell ref="B6:J6"/>
    <mergeCell ref="B7:B8"/>
    <mergeCell ref="C7:C8"/>
    <mergeCell ref="D7:I7"/>
    <mergeCell ref="J7:J8"/>
  </mergeCells>
  <conditionalFormatting sqref="B9:B30">
    <cfRule type="cellIs" dxfId="1081" priority="37" operator="equal">
      <formula>$B$33</formula>
    </cfRule>
  </conditionalFormatting>
  <conditionalFormatting sqref="B9:B30">
    <cfRule type="cellIs" dxfId="1080" priority="36" operator="equal">
      <formula>$B$31</formula>
    </cfRule>
  </conditionalFormatting>
  <conditionalFormatting sqref="B9:B29">
    <cfRule type="containsText" dxfId="1079" priority="19" operator="containsText" text="SUIZA">
      <formula>NOT(ISERROR(SEARCH("SUIZA",B9)))</formula>
    </cfRule>
    <cfRule type="containsText" dxfId="1078" priority="20" operator="containsText" text="AUSTRIA">
      <formula>NOT(ISERROR(SEARCH("AUSTRIA",B9)))</formula>
    </cfRule>
    <cfRule type="containsText" dxfId="1077" priority="21" operator="containsText" text="IRLANDA">
      <formula>NOT(ISERROR(SEARCH("IRLANDA",B9)))</formula>
    </cfRule>
    <cfRule type="containsText" dxfId="1076" priority="22" operator="containsText" text="PAÍSES DEL ESTE">
      <formula>NOT(ISERROR(SEARCH("PAÍSES DEL ESTE",B9)))</formula>
    </cfRule>
    <cfRule type="containsText" dxfId="1075" priority="23" operator="containsText" text="RUSIA">
      <formula>NOT(ISERROR(SEARCH("RUSIA",B9)))</formula>
    </cfRule>
    <cfRule type="containsText" dxfId="1074" priority="24" operator="containsText" text="HOLANDA">
      <formula>NOT(ISERROR(SEARCH("HOLANDA",B9)))</formula>
    </cfRule>
    <cfRule type="containsText" dxfId="1073" priority="25" operator="containsText" text="FRANCIA">
      <formula>NOT(ISERROR(SEARCH("FRANCIA",B9)))</formula>
    </cfRule>
    <cfRule type="containsText" dxfId="1072" priority="26" operator="containsText" text="ITALIA">
      <formula>NOT(ISERROR(SEARCH("ITALIA",B9)))</formula>
    </cfRule>
    <cfRule type="containsText" dxfId="1071" priority="27" operator="containsText" text="BÉLGICA">
      <formula>NOT(ISERROR(SEARCH("BÉLGICA",B9)))</formula>
    </cfRule>
    <cfRule type="containsText" dxfId="1070" priority="28" operator="containsText" text="ESPAÑA">
      <formula>NOT(ISERROR(SEARCH("ESPAÑA",B9)))</formula>
    </cfRule>
    <cfRule type="containsText" dxfId="1069" priority="29" operator="containsText" text="ALEMANIA">
      <formula>NOT(ISERROR(SEARCH("ALEMANIA",B9)))</formula>
    </cfRule>
    <cfRule type="containsText" dxfId="1068" priority="30" operator="containsText" text="PAÍSES NÓRDICOS">
      <formula>NOT(ISERROR(SEARCH("PAÍSES NÓRDICOS",B9)))</formula>
    </cfRule>
    <cfRule type="containsText" dxfId="1067" priority="31" operator="containsText" text="REINO UNIDO">
      <formula>NOT(ISERROR(SEARCH("REINO UNIDO",B9)))</formula>
    </cfRule>
    <cfRule type="containsText" dxfId="1066" priority="32" operator="containsText" text="DINAMARCA">
      <formula>NOT(ISERROR(SEARCH("DINAMARCA",B9)))</formula>
    </cfRule>
    <cfRule type="containsText" dxfId="1065" priority="33" operator="containsText" text="NORUEGA">
      <formula>NOT(ISERROR(SEARCH("NORUEGA",B9)))</formula>
    </cfRule>
    <cfRule type="containsText" dxfId="1064" priority="34" operator="containsText" text="FINLANDIA">
      <formula>NOT(ISERROR(SEARCH("FINLANDIA",B9)))</formula>
    </cfRule>
    <cfRule type="containsText" dxfId="1063" priority="35" operator="containsText" text="SUECIA">
      <formula>NOT(ISERROR(SEARCH("SUECIA",B9)))</formula>
    </cfRule>
  </conditionalFormatting>
  <conditionalFormatting sqref="B11:B14">
    <cfRule type="cellIs" dxfId="1062" priority="18" operator="equal">
      <formula>$B$31</formula>
    </cfRule>
  </conditionalFormatting>
  <conditionalFormatting sqref="B11:B14">
    <cfRule type="containsText" dxfId="1061" priority="1" operator="containsText" text="SUIZA">
      <formula>NOT(ISERROR(SEARCH("SUIZA",B11)))</formula>
    </cfRule>
    <cfRule type="containsText" dxfId="1060" priority="2" operator="containsText" text="AUSTRIA">
      <formula>NOT(ISERROR(SEARCH("AUSTRIA",B11)))</formula>
    </cfRule>
    <cfRule type="containsText" dxfId="1059" priority="3" operator="containsText" text="IRLANDA">
      <formula>NOT(ISERROR(SEARCH("IRLANDA",B11)))</formula>
    </cfRule>
    <cfRule type="containsText" dxfId="1058" priority="4" operator="containsText" text="PAÍSES DEL ESTE">
      <formula>NOT(ISERROR(SEARCH("PAÍSES DEL ESTE",B11)))</formula>
    </cfRule>
    <cfRule type="containsText" dxfId="1057" priority="5" operator="containsText" text="RUSIA">
      <formula>NOT(ISERROR(SEARCH("RUSIA",B11)))</formula>
    </cfRule>
    <cfRule type="containsText" dxfId="1056" priority="6" operator="containsText" text="HOLANDA">
      <formula>NOT(ISERROR(SEARCH("HOLANDA",B11)))</formula>
    </cfRule>
    <cfRule type="containsText" dxfId="1055" priority="7" operator="containsText" text="FRANCIA">
      <formula>NOT(ISERROR(SEARCH("FRANCIA",B11)))</formula>
    </cfRule>
    <cfRule type="containsText" dxfId="1054" priority="8" operator="containsText" text="ITALIA">
      <formula>NOT(ISERROR(SEARCH("ITALIA",B11)))</formula>
    </cfRule>
    <cfRule type="containsText" dxfId="1053" priority="9" operator="containsText" text="BÉLGICA">
      <formula>NOT(ISERROR(SEARCH("BÉLGICA",B11)))</formula>
    </cfRule>
    <cfRule type="containsText" dxfId="1052" priority="10" operator="containsText" text="ESPAÑA">
      <formula>NOT(ISERROR(SEARCH("ESPAÑA",B11)))</formula>
    </cfRule>
    <cfRule type="containsText" dxfId="1051" priority="11" operator="containsText" text="ALEMANIA">
      <formula>NOT(ISERROR(SEARCH("ALEMANIA",B11)))</formula>
    </cfRule>
    <cfRule type="containsText" dxfId="1050" priority="12" operator="containsText" text="PAÍSES NÓRDICOS">
      <formula>NOT(ISERROR(SEARCH("PAÍSES NÓRDICOS",B11)))</formula>
    </cfRule>
    <cfRule type="containsText" dxfId="1049" priority="13" operator="containsText" text="REINO UNIDO">
      <formula>NOT(ISERROR(SEARCH("REINO UNIDO",B11)))</formula>
    </cfRule>
    <cfRule type="containsText" dxfId="1048" priority="14" operator="containsText" text="DINAMARCA">
      <formula>NOT(ISERROR(SEARCH("DINAMARCA",B11)))</formula>
    </cfRule>
    <cfRule type="containsText" dxfId="1047" priority="15" operator="containsText" text="NORUEGA">
      <formula>NOT(ISERROR(SEARCH("NORUEGA",B11)))</formula>
    </cfRule>
    <cfRule type="containsText" dxfId="1046" priority="16" operator="containsText" text="FINLANDIA">
      <formula>NOT(ISERROR(SEARCH("FINLANDIA",B11)))</formula>
    </cfRule>
    <cfRule type="containsText" dxfId="1045" priority="17" operator="containsText" text="SUECIA">
      <formula>NOT(ISERROR(SEARCH("SUECIA",B11)))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49.xml><?xml version="1.0" encoding="utf-8"?>
<worksheet xmlns="http://schemas.openxmlformats.org/spreadsheetml/2006/main" xmlns:r="http://schemas.openxmlformats.org/officeDocument/2006/relationships">
  <sheetPr codeName="Hoja71">
    <tabColor indexed="46"/>
    <pageSetUpPr fitToPage="1"/>
  </sheetPr>
  <dimension ref="B1:J33"/>
  <sheetViews>
    <sheetView showGridLines="0" showRowColHeaders="0" zoomScaleNormal="100" workbookViewId="0"/>
  </sheetViews>
  <sheetFormatPr baseColWidth="10" defaultRowHeight="14.25" customHeight="1"/>
  <cols>
    <col min="1" max="1" width="15.7109375" customWidth="1"/>
    <col min="2" max="2" width="16.140625" customWidth="1"/>
    <col min="3" max="9" width="9.7109375" customWidth="1"/>
    <col min="10" max="10" width="11.7109375" customWidth="1"/>
  </cols>
  <sheetData>
    <row r="1" spans="2:10" ht="15" customHeight="1"/>
    <row r="2" spans="2:10" ht="15" customHeight="1"/>
    <row r="3" spans="2:10" ht="15" customHeight="1"/>
    <row r="4" spans="2:10" ht="15" customHeight="1"/>
    <row r="5" spans="2:10" ht="36" customHeight="1">
      <c r="B5" s="281" t="s">
        <v>250</v>
      </c>
      <c r="C5" s="264"/>
      <c r="D5" s="264"/>
      <c r="E5" s="264"/>
      <c r="F5" s="264"/>
      <c r="G5" s="264"/>
      <c r="H5" s="264"/>
      <c r="I5" s="264"/>
      <c r="J5" s="264"/>
    </row>
    <row r="6" spans="2:10" ht="18" customHeight="1">
      <c r="B6" s="264" t="s">
        <v>290</v>
      </c>
      <c r="C6" s="264"/>
      <c r="D6" s="264"/>
      <c r="E6" s="264"/>
      <c r="F6" s="264"/>
      <c r="G6" s="264"/>
      <c r="H6" s="264"/>
      <c r="I6" s="264"/>
      <c r="J6" s="264"/>
    </row>
    <row r="7" spans="2:10" ht="15" customHeight="1">
      <c r="B7" s="282" t="s">
        <v>215</v>
      </c>
      <c r="C7" s="283" t="s">
        <v>91</v>
      </c>
      <c r="D7" s="283" t="s">
        <v>242</v>
      </c>
      <c r="E7" s="283"/>
      <c r="F7" s="283"/>
      <c r="G7" s="283"/>
      <c r="H7" s="283"/>
      <c r="I7" s="283"/>
      <c r="J7" s="283" t="s">
        <v>172</v>
      </c>
    </row>
    <row r="8" spans="2:10" ht="15" customHeight="1">
      <c r="B8" s="282"/>
      <c r="C8" s="283"/>
      <c r="D8" s="168" t="s">
        <v>115</v>
      </c>
      <c r="E8" s="168" t="s">
        <v>244</v>
      </c>
      <c r="F8" s="168" t="s">
        <v>245</v>
      </c>
      <c r="G8" s="168" t="s">
        <v>246</v>
      </c>
      <c r="H8" s="168" t="s">
        <v>247</v>
      </c>
      <c r="I8" s="168" t="s">
        <v>248</v>
      </c>
      <c r="J8" s="283"/>
    </row>
    <row r="9" spans="2:10" ht="15" customHeight="1">
      <c r="B9" s="267" t="s">
        <v>221</v>
      </c>
      <c r="C9" s="286">
        <v>1</v>
      </c>
      <c r="D9" s="288">
        <v>0.48180894462149831</v>
      </c>
      <c r="E9" s="288">
        <v>7.6092901529564647E-2</v>
      </c>
      <c r="F9" s="288">
        <v>0.30719314484883753</v>
      </c>
      <c r="G9" s="288">
        <v>8.5053201593183442E-2</v>
      </c>
      <c r="H9" s="288">
        <v>5.7938328966450885E-3</v>
      </c>
      <c r="I9" s="288">
        <v>7.6758637532676243E-3</v>
      </c>
      <c r="J9" s="286">
        <v>0.51819105537850163</v>
      </c>
    </row>
    <row r="10" spans="2:10" ht="15" customHeight="1">
      <c r="B10" s="267" t="s">
        <v>216</v>
      </c>
      <c r="C10" s="286">
        <v>1</v>
      </c>
      <c r="D10" s="288">
        <v>0.75216961964275564</v>
      </c>
      <c r="E10" s="288">
        <v>7.3445329885080415E-2</v>
      </c>
      <c r="F10" s="288">
        <v>0.46714663726232469</v>
      </c>
      <c r="G10" s="288">
        <v>0.15182883847218234</v>
      </c>
      <c r="H10" s="288">
        <v>4.969507840731259E-2</v>
      </c>
      <c r="I10" s="288">
        <v>1.0053735615855616E-2</v>
      </c>
      <c r="J10" s="286">
        <v>0.24783038035724433</v>
      </c>
    </row>
    <row r="11" spans="2:10" ht="15" customHeight="1">
      <c r="B11" s="267" t="s">
        <v>219</v>
      </c>
      <c r="C11" s="286">
        <v>1</v>
      </c>
      <c r="D11" s="288">
        <v>0.81281691001282907</v>
      </c>
      <c r="E11" s="288">
        <v>0.10251084366790886</v>
      </c>
      <c r="F11" s="288">
        <v>0.52014478587574076</v>
      </c>
      <c r="G11" s="288">
        <v>0.17140971076764344</v>
      </c>
      <c r="H11" s="288">
        <v>1.446161782773671E-2</v>
      </c>
      <c r="I11" s="288">
        <v>4.2899518737993907E-3</v>
      </c>
      <c r="J11" s="286">
        <v>0.18718308998717087</v>
      </c>
    </row>
    <row r="12" spans="2:10" ht="15" customHeight="1">
      <c r="B12" s="267" t="s">
        <v>224</v>
      </c>
      <c r="C12" s="286">
        <v>1</v>
      </c>
      <c r="D12" s="288">
        <v>0.37854316215718758</v>
      </c>
      <c r="E12" s="288">
        <v>3.188218462928568E-2</v>
      </c>
      <c r="F12" s="288">
        <v>0.2276303900406606</v>
      </c>
      <c r="G12" s="288">
        <v>0.10580124826397604</v>
      </c>
      <c r="H12" s="288">
        <v>1.1995298094138514E-2</v>
      </c>
      <c r="I12" s="288">
        <v>1.2340411291267173E-3</v>
      </c>
      <c r="J12" s="286">
        <v>0.62145683784281247</v>
      </c>
    </row>
    <row r="13" spans="2:10" ht="15" customHeight="1">
      <c r="B13" s="267" t="s">
        <v>225</v>
      </c>
      <c r="C13" s="286">
        <v>1</v>
      </c>
      <c r="D13" s="288">
        <v>0.42396553052680247</v>
      </c>
      <c r="E13" s="288">
        <v>3.0623121773302852E-2</v>
      </c>
      <c r="F13" s="288">
        <v>0.2951737600493155</v>
      </c>
      <c r="G13" s="288">
        <v>9.2357383196773946E-2</v>
      </c>
      <c r="H13" s="288">
        <v>4.9893406621632037E-3</v>
      </c>
      <c r="I13" s="288">
        <v>8.2192484524696273E-4</v>
      </c>
      <c r="J13" s="286">
        <v>0.57603446947319759</v>
      </c>
    </row>
    <row r="14" spans="2:10" ht="15" customHeight="1">
      <c r="B14" s="267" t="s">
        <v>228</v>
      </c>
      <c r="C14" s="286">
        <v>1</v>
      </c>
      <c r="D14" s="288">
        <v>0.3237445185891325</v>
      </c>
      <c r="E14" s="288">
        <v>3.2068636796949476E-2</v>
      </c>
      <c r="F14" s="288">
        <v>0.18117826501429934</v>
      </c>
      <c r="G14" s="288">
        <v>0.10501429933269781</v>
      </c>
      <c r="H14" s="288">
        <v>4.3469971401334604E-3</v>
      </c>
      <c r="I14" s="288">
        <v>1.1363203050524309E-3</v>
      </c>
      <c r="J14" s="286">
        <v>0.67625548141086744</v>
      </c>
    </row>
    <row r="15" spans="2:10" ht="15" customHeight="1">
      <c r="B15" s="267" t="s">
        <v>227</v>
      </c>
      <c r="C15" s="286">
        <v>1</v>
      </c>
      <c r="D15" s="288">
        <v>0.39450853473925979</v>
      </c>
      <c r="E15" s="288">
        <v>2.2884585269092237E-2</v>
      </c>
      <c r="F15" s="288">
        <v>0.22037897374327922</v>
      </c>
      <c r="G15" s="288">
        <v>0.11525813018739886</v>
      </c>
      <c r="H15" s="288">
        <v>3.4055436655008611E-2</v>
      </c>
      <c r="I15" s="288">
        <v>1.9314088844808687E-3</v>
      </c>
      <c r="J15" s="286">
        <v>0.60549146526074016</v>
      </c>
    </row>
    <row r="16" spans="2:10" ht="15" customHeight="1">
      <c r="B16" s="267" t="s">
        <v>226</v>
      </c>
      <c r="C16" s="286">
        <v>1</v>
      </c>
      <c r="D16" s="288">
        <v>0.36369445433785169</v>
      </c>
      <c r="E16" s="288">
        <v>4.2708093272715845E-2</v>
      </c>
      <c r="F16" s="288">
        <v>0.18852527707359998</v>
      </c>
      <c r="G16" s="288">
        <v>0.11932496700257694</v>
      </c>
      <c r="H16" s="288">
        <v>1.1795269321824391E-2</v>
      </c>
      <c r="I16" s="288">
        <v>1.3408476671345666E-3</v>
      </c>
      <c r="J16" s="286">
        <v>0.63630554566214825</v>
      </c>
    </row>
    <row r="17" spans="2:10" ht="15" customHeight="1">
      <c r="B17" s="267" t="s">
        <v>220</v>
      </c>
      <c r="C17" s="286">
        <v>1</v>
      </c>
      <c r="D17" s="288">
        <v>0.65110371788438071</v>
      </c>
      <c r="E17" s="288">
        <v>6.5529183626687484E-2</v>
      </c>
      <c r="F17" s="288">
        <v>0.37604470630510073</v>
      </c>
      <c r="G17" s="288">
        <v>0.12561876970924793</v>
      </c>
      <c r="H17" s="288">
        <v>7.3446957728503362E-2</v>
      </c>
      <c r="I17" s="288">
        <v>1.0464100514841181E-2</v>
      </c>
      <c r="J17" s="286">
        <v>0.34889628211561935</v>
      </c>
    </row>
    <row r="18" spans="2:10" ht="15" customHeight="1">
      <c r="B18" s="267" t="s">
        <v>217</v>
      </c>
      <c r="C18" s="286">
        <v>1</v>
      </c>
      <c r="D18" s="288">
        <v>0.56088651861079208</v>
      </c>
      <c r="E18" s="288">
        <v>6.1914864628140998E-2</v>
      </c>
      <c r="F18" s="288">
        <v>0.35941504304779698</v>
      </c>
      <c r="G18" s="288">
        <v>0.12458882379274773</v>
      </c>
      <c r="H18" s="288">
        <v>1.1366954084512526E-2</v>
      </c>
      <c r="I18" s="288">
        <v>3.6008330575938649E-3</v>
      </c>
      <c r="J18" s="286">
        <v>0.43911348138920786</v>
      </c>
    </row>
    <row r="19" spans="2:10" ht="15" customHeight="1">
      <c r="B19" s="267" t="s">
        <v>218</v>
      </c>
      <c r="C19" s="286">
        <v>1</v>
      </c>
      <c r="D19" s="288">
        <v>0.82613545137433486</v>
      </c>
      <c r="E19" s="288">
        <v>0.14453782706612012</v>
      </c>
      <c r="F19" s="288">
        <v>0.61554145738460775</v>
      </c>
      <c r="G19" s="288">
        <v>5.5847228241178187E-2</v>
      </c>
      <c r="H19" s="288">
        <v>8.1628883410652248E-3</v>
      </c>
      <c r="I19" s="288">
        <v>2.0460503413636073E-3</v>
      </c>
      <c r="J19" s="286">
        <v>0.17386454862566514</v>
      </c>
    </row>
    <row r="20" spans="2:10" ht="15" customHeight="1">
      <c r="B20" s="267" t="s">
        <v>223</v>
      </c>
      <c r="C20" s="286">
        <v>1</v>
      </c>
      <c r="D20" s="288">
        <v>0.71983384725159905</v>
      </c>
      <c r="E20" s="288">
        <v>6.8542255973768937E-2</v>
      </c>
      <c r="F20" s="288">
        <v>0.4628152527543471</v>
      </c>
      <c r="G20" s="288">
        <v>0.15128734401943544</v>
      </c>
      <c r="H20" s="288">
        <v>2.7258904377224502E-2</v>
      </c>
      <c r="I20" s="288">
        <v>9.9300901268231361E-3</v>
      </c>
      <c r="J20" s="286">
        <v>0.2801661527484009</v>
      </c>
    </row>
    <row r="21" spans="2:10" ht="15" customHeight="1">
      <c r="B21" s="267" t="s">
        <v>231</v>
      </c>
      <c r="C21" s="286">
        <v>1</v>
      </c>
      <c r="D21" s="288">
        <v>0.55053586445044822</v>
      </c>
      <c r="E21" s="288">
        <v>0.16857812527956201</v>
      </c>
      <c r="F21" s="288">
        <v>0.29407239090372334</v>
      </c>
      <c r="G21" s="288">
        <v>6.3427027607307077E-2</v>
      </c>
      <c r="H21" s="288">
        <v>7.3893829060134907E-3</v>
      </c>
      <c r="I21" s="288">
        <v>1.70689377538423E-2</v>
      </c>
      <c r="J21" s="286">
        <v>0.44946413554955178</v>
      </c>
    </row>
    <row r="22" spans="2:10" ht="15" customHeight="1">
      <c r="B22" s="267" t="s">
        <v>232</v>
      </c>
      <c r="C22" s="286">
        <v>1</v>
      </c>
      <c r="D22" s="288">
        <v>0.64639661208116539</v>
      </c>
      <c r="E22" s="288">
        <v>8.8879667166767748E-2</v>
      </c>
      <c r="F22" s="288">
        <v>0.36854257775507815</v>
      </c>
      <c r="G22" s="288">
        <v>0.14658281993168831</v>
      </c>
      <c r="H22" s="288">
        <v>3.2368244645194243E-2</v>
      </c>
      <c r="I22" s="288">
        <v>1.0023302582436876E-2</v>
      </c>
      <c r="J22" s="286">
        <v>0.35360338791883467</v>
      </c>
    </row>
    <row r="23" spans="2:10" ht="15" customHeight="1">
      <c r="B23" s="267" t="s">
        <v>222</v>
      </c>
      <c r="C23" s="286">
        <v>1</v>
      </c>
      <c r="D23" s="288">
        <v>0.46153638486562371</v>
      </c>
      <c r="E23" s="288">
        <v>9.8997070852962221E-2</v>
      </c>
      <c r="F23" s="288">
        <v>0.2381248059608817</v>
      </c>
      <c r="G23" s="288">
        <v>0.11183402400010799</v>
      </c>
      <c r="H23" s="288">
        <v>1.160860116355979E-2</v>
      </c>
      <c r="I23" s="288">
        <v>9.7188288811198248E-4</v>
      </c>
      <c r="J23" s="286">
        <v>0.53846361513437635</v>
      </c>
    </row>
    <row r="24" spans="2:10" ht="15" customHeight="1">
      <c r="B24" s="267" t="s">
        <v>229</v>
      </c>
      <c r="C24" s="286">
        <v>1</v>
      </c>
      <c r="D24" s="288">
        <v>0.75731651320718241</v>
      </c>
      <c r="E24" s="288">
        <v>0.19531646487348656</v>
      </c>
      <c r="F24" s="288">
        <v>0.40733222165832911</v>
      </c>
      <c r="G24" s="288">
        <v>0.12320259068609682</v>
      </c>
      <c r="H24" s="288">
        <v>2.5061021290993017E-2</v>
      </c>
      <c r="I24" s="288">
        <v>6.4042146982769034E-3</v>
      </c>
      <c r="J24" s="286">
        <v>0.24268348679281762</v>
      </c>
    </row>
    <row r="25" spans="2:10" ht="15" customHeight="1">
      <c r="B25" s="267" t="s">
        <v>230</v>
      </c>
      <c r="C25" s="286">
        <v>1</v>
      </c>
      <c r="D25" s="288">
        <v>0.76369623499242334</v>
      </c>
      <c r="E25" s="288">
        <v>0.13320317053269612</v>
      </c>
      <c r="F25" s="288">
        <v>0.50611959435831677</v>
      </c>
      <c r="G25" s="288">
        <v>0.10674321016435483</v>
      </c>
      <c r="H25" s="288">
        <v>1.3463107588297005E-2</v>
      </c>
      <c r="I25" s="288">
        <v>4.1671523487585961E-3</v>
      </c>
      <c r="J25" s="286">
        <v>0.23630376500757663</v>
      </c>
    </row>
    <row r="26" spans="2:10" ht="15" customHeight="1">
      <c r="B26" s="267" t="s">
        <v>233</v>
      </c>
      <c r="C26" s="286">
        <v>1</v>
      </c>
      <c r="D26" s="288">
        <v>0.72616181680046132</v>
      </c>
      <c r="E26" s="288">
        <v>7.9013611357748953E-2</v>
      </c>
      <c r="F26" s="288">
        <v>0.45664411837395991</v>
      </c>
      <c r="G26" s="288">
        <v>0.1714921233535017</v>
      </c>
      <c r="H26" s="288">
        <v>1.5222385969408772E-2</v>
      </c>
      <c r="I26" s="288">
        <v>3.7895777458419912E-3</v>
      </c>
      <c r="J26" s="286">
        <v>0.27383818319953868</v>
      </c>
    </row>
    <row r="27" spans="2:10" ht="15" customHeight="1">
      <c r="B27" s="267" t="s">
        <v>234</v>
      </c>
      <c r="C27" s="286">
        <v>1</v>
      </c>
      <c r="D27" s="288">
        <v>0.63915488676090593</v>
      </c>
      <c r="E27" s="288">
        <v>0.23879008967928256</v>
      </c>
      <c r="F27" s="288">
        <v>0.2536859705122359</v>
      </c>
      <c r="G27" s="288">
        <v>9.3631250949992403E-2</v>
      </c>
      <c r="H27" s="288">
        <v>4.1495668034655722E-2</v>
      </c>
      <c r="I27" s="288">
        <v>1.1551907584739321E-2</v>
      </c>
      <c r="J27" s="286">
        <v>0.36084511323909407</v>
      </c>
    </row>
    <row r="28" spans="2:10" ht="15" customHeight="1">
      <c r="B28" s="267" t="s">
        <v>235</v>
      </c>
      <c r="C28" s="286">
        <v>1</v>
      </c>
      <c r="D28" s="288">
        <v>0.6773710126311282</v>
      </c>
      <c r="E28" s="288">
        <v>8.6544637122671811E-2</v>
      </c>
      <c r="F28" s="288">
        <v>0.23431813316206379</v>
      </c>
      <c r="G28" s="288">
        <v>0.18352601156069365</v>
      </c>
      <c r="H28" s="288">
        <v>0.11940697923356883</v>
      </c>
      <c r="I28" s="288">
        <v>5.3575251552130165E-2</v>
      </c>
      <c r="J28" s="286">
        <v>0.32262898736887174</v>
      </c>
    </row>
    <row r="29" spans="2:10" ht="15" customHeight="1">
      <c r="B29" s="267" t="s">
        <v>236</v>
      </c>
      <c r="C29" s="286">
        <v>1</v>
      </c>
      <c r="D29" s="288">
        <v>0.72228901959509961</v>
      </c>
      <c r="E29" s="288">
        <v>0.13796184967341502</v>
      </c>
      <c r="F29" s="288">
        <v>0.47827641113963537</v>
      </c>
      <c r="G29" s="288">
        <v>6.1904916647710653E-2</v>
      </c>
      <c r="H29" s="288">
        <v>3.5095700776654859E-2</v>
      </c>
      <c r="I29" s="288">
        <v>9.0501413576836841E-3</v>
      </c>
      <c r="J29" s="286">
        <v>0.27771098040490039</v>
      </c>
    </row>
    <row r="30" spans="2:10" ht="15" customHeight="1">
      <c r="B30" s="270" t="s">
        <v>237</v>
      </c>
      <c r="C30" s="297">
        <v>1</v>
      </c>
      <c r="D30" s="297">
        <v>0.57295430857349627</v>
      </c>
      <c r="E30" s="297">
        <v>8.2800725057485924E-2</v>
      </c>
      <c r="F30" s="297">
        <v>0.35988455898686877</v>
      </c>
      <c r="G30" s="297">
        <v>-0.17669426975964392</v>
      </c>
      <c r="H30" s="297">
        <v>2.3133779814476292E-2</v>
      </c>
      <c r="I30" s="297">
        <v>7.3824615039369572E-3</v>
      </c>
      <c r="J30" s="286">
        <v>0.38181637427829873</v>
      </c>
    </row>
    <row r="31" spans="2:10" ht="15" customHeight="1">
      <c r="B31" s="273" t="s">
        <v>91</v>
      </c>
      <c r="C31" s="293">
        <v>1</v>
      </c>
      <c r="D31" s="293">
        <v>0.61818362572170127</v>
      </c>
      <c r="E31" s="293">
        <v>8.0439664873649355E-2</v>
      </c>
      <c r="F31" s="293">
        <v>0.38695473802096547</v>
      </c>
      <c r="G31" s="293">
        <v>0.1202729815086732</v>
      </c>
      <c r="H31" s="293">
        <v>2.3133779814476292E-2</v>
      </c>
      <c r="I31" s="293">
        <v>7.3824615039369572E-3</v>
      </c>
      <c r="J31" s="293">
        <v>0.38181637427829873</v>
      </c>
    </row>
    <row r="32" spans="2:10" ht="15" customHeight="1">
      <c r="B32" s="279" t="s">
        <v>163</v>
      </c>
      <c r="C32" s="279"/>
      <c r="D32" s="279"/>
      <c r="E32" s="279"/>
      <c r="F32" s="279"/>
      <c r="G32" s="279"/>
      <c r="H32" s="279"/>
      <c r="I32" s="279"/>
      <c r="J32" s="279"/>
    </row>
    <row r="33" spans="2:2" ht="14.25" customHeight="1">
      <c r="B33" s="263" t="s">
        <v>1</v>
      </c>
    </row>
  </sheetData>
  <mergeCells count="7">
    <mergeCell ref="B32:J32"/>
    <mergeCell ref="B5:J5"/>
    <mergeCell ref="B6:J6"/>
    <mergeCell ref="B7:B8"/>
    <mergeCell ref="C7:C8"/>
    <mergeCell ref="D7:I7"/>
    <mergeCell ref="J7:J8"/>
  </mergeCells>
  <conditionalFormatting sqref="B9:B30">
    <cfRule type="cellIs" dxfId="1044" priority="37" operator="equal">
      <formula>$B$33</formula>
    </cfRule>
  </conditionalFormatting>
  <conditionalFormatting sqref="B9:B30">
    <cfRule type="cellIs" dxfId="1043" priority="36" operator="equal">
      <formula>$B$31</formula>
    </cfRule>
  </conditionalFormatting>
  <conditionalFormatting sqref="B9:B29">
    <cfRule type="containsText" dxfId="1042" priority="19" operator="containsText" text="SUIZA">
      <formula>NOT(ISERROR(SEARCH("SUIZA",B9)))</formula>
    </cfRule>
    <cfRule type="containsText" dxfId="1041" priority="20" operator="containsText" text="AUSTRIA">
      <formula>NOT(ISERROR(SEARCH("AUSTRIA",B9)))</formula>
    </cfRule>
    <cfRule type="containsText" dxfId="1040" priority="21" operator="containsText" text="IRLANDA">
      <formula>NOT(ISERROR(SEARCH("IRLANDA",B9)))</formula>
    </cfRule>
    <cfRule type="containsText" dxfId="1039" priority="22" operator="containsText" text="PAÍSES DEL ESTE">
      <formula>NOT(ISERROR(SEARCH("PAÍSES DEL ESTE",B9)))</formula>
    </cfRule>
    <cfRule type="containsText" dxfId="1038" priority="23" operator="containsText" text="RUSIA">
      <formula>NOT(ISERROR(SEARCH("RUSIA",B9)))</formula>
    </cfRule>
    <cfRule type="containsText" dxfId="1037" priority="24" operator="containsText" text="HOLANDA">
      <formula>NOT(ISERROR(SEARCH("HOLANDA",B9)))</formula>
    </cfRule>
    <cfRule type="containsText" dxfId="1036" priority="25" operator="containsText" text="FRANCIA">
      <formula>NOT(ISERROR(SEARCH("FRANCIA",B9)))</formula>
    </cfRule>
    <cfRule type="containsText" dxfId="1035" priority="26" operator="containsText" text="ITALIA">
      <formula>NOT(ISERROR(SEARCH("ITALIA",B9)))</formula>
    </cfRule>
    <cfRule type="containsText" dxfId="1034" priority="27" operator="containsText" text="BÉLGICA">
      <formula>NOT(ISERROR(SEARCH("BÉLGICA",B9)))</formula>
    </cfRule>
    <cfRule type="containsText" dxfId="1033" priority="28" operator="containsText" text="ESPAÑA">
      <formula>NOT(ISERROR(SEARCH("ESPAÑA",B9)))</formula>
    </cfRule>
    <cfRule type="containsText" dxfId="1032" priority="29" operator="containsText" text="ALEMANIA">
      <formula>NOT(ISERROR(SEARCH("ALEMANIA",B9)))</formula>
    </cfRule>
    <cfRule type="containsText" dxfId="1031" priority="30" operator="containsText" text="PAÍSES NÓRDICOS">
      <formula>NOT(ISERROR(SEARCH("PAÍSES NÓRDICOS",B9)))</formula>
    </cfRule>
    <cfRule type="containsText" dxfId="1030" priority="31" operator="containsText" text="REINO UNIDO">
      <formula>NOT(ISERROR(SEARCH("REINO UNIDO",B9)))</formula>
    </cfRule>
    <cfRule type="containsText" dxfId="1029" priority="32" operator="containsText" text="DINAMARCA">
      <formula>NOT(ISERROR(SEARCH("DINAMARCA",B9)))</formula>
    </cfRule>
    <cfRule type="containsText" dxfId="1028" priority="33" operator="containsText" text="NORUEGA">
      <formula>NOT(ISERROR(SEARCH("NORUEGA",B9)))</formula>
    </cfRule>
    <cfRule type="containsText" dxfId="1027" priority="34" operator="containsText" text="FINLANDIA">
      <formula>NOT(ISERROR(SEARCH("FINLANDIA",B9)))</formula>
    </cfRule>
    <cfRule type="containsText" dxfId="1026" priority="35" operator="containsText" text="SUECIA">
      <formula>NOT(ISERROR(SEARCH("SUECIA",B9)))</formula>
    </cfRule>
  </conditionalFormatting>
  <conditionalFormatting sqref="B11:B14">
    <cfRule type="cellIs" dxfId="1025" priority="18" operator="equal">
      <formula>$B$31</formula>
    </cfRule>
  </conditionalFormatting>
  <conditionalFormatting sqref="B11:B14">
    <cfRule type="containsText" dxfId="1024" priority="1" operator="containsText" text="SUIZA">
      <formula>NOT(ISERROR(SEARCH("SUIZA",B11)))</formula>
    </cfRule>
    <cfRule type="containsText" dxfId="1023" priority="2" operator="containsText" text="AUSTRIA">
      <formula>NOT(ISERROR(SEARCH("AUSTRIA",B11)))</formula>
    </cfRule>
    <cfRule type="containsText" dxfId="1022" priority="3" operator="containsText" text="IRLANDA">
      <formula>NOT(ISERROR(SEARCH("IRLANDA",B11)))</formula>
    </cfRule>
    <cfRule type="containsText" dxfId="1021" priority="4" operator="containsText" text="PAÍSES DEL ESTE">
      <formula>NOT(ISERROR(SEARCH("PAÍSES DEL ESTE",B11)))</formula>
    </cfRule>
    <cfRule type="containsText" dxfId="1020" priority="5" operator="containsText" text="RUSIA">
      <formula>NOT(ISERROR(SEARCH("RUSIA",B11)))</formula>
    </cfRule>
    <cfRule type="containsText" dxfId="1019" priority="6" operator="containsText" text="HOLANDA">
      <formula>NOT(ISERROR(SEARCH("HOLANDA",B11)))</formula>
    </cfRule>
    <cfRule type="containsText" dxfId="1018" priority="7" operator="containsText" text="FRANCIA">
      <formula>NOT(ISERROR(SEARCH("FRANCIA",B11)))</formula>
    </cfRule>
    <cfRule type="containsText" dxfId="1017" priority="8" operator="containsText" text="ITALIA">
      <formula>NOT(ISERROR(SEARCH("ITALIA",B11)))</formula>
    </cfRule>
    <cfRule type="containsText" dxfId="1016" priority="9" operator="containsText" text="BÉLGICA">
      <formula>NOT(ISERROR(SEARCH("BÉLGICA",B11)))</formula>
    </cfRule>
    <cfRule type="containsText" dxfId="1015" priority="10" operator="containsText" text="ESPAÑA">
      <formula>NOT(ISERROR(SEARCH("ESPAÑA",B11)))</formula>
    </cfRule>
    <cfRule type="containsText" dxfId="1014" priority="11" operator="containsText" text="ALEMANIA">
      <formula>NOT(ISERROR(SEARCH("ALEMANIA",B11)))</formula>
    </cfRule>
    <cfRule type="containsText" dxfId="1013" priority="12" operator="containsText" text="PAÍSES NÓRDICOS">
      <formula>NOT(ISERROR(SEARCH("PAÍSES NÓRDICOS",B11)))</formula>
    </cfRule>
    <cfRule type="containsText" dxfId="1012" priority="13" operator="containsText" text="REINO UNIDO">
      <formula>NOT(ISERROR(SEARCH("REINO UNIDO",B11)))</formula>
    </cfRule>
    <cfRule type="containsText" dxfId="1011" priority="14" operator="containsText" text="DINAMARCA">
      <formula>NOT(ISERROR(SEARCH("DINAMARCA",B11)))</formula>
    </cfRule>
    <cfRule type="containsText" dxfId="1010" priority="15" operator="containsText" text="NORUEGA">
      <formula>NOT(ISERROR(SEARCH("NORUEGA",B11)))</formula>
    </cfRule>
    <cfRule type="containsText" dxfId="1009" priority="16" operator="containsText" text="FINLANDIA">
      <formula>NOT(ISERROR(SEARCH("FINLANDIA",B11)))</formula>
    </cfRule>
    <cfRule type="containsText" dxfId="1008" priority="17" operator="containsText" text="SUECIA">
      <formula>NOT(ISERROR(SEARCH("SUECIA",B11)))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10">
    <pageSetUpPr fitToPage="1"/>
  </sheetPr>
  <dimension ref="F2:K53"/>
  <sheetViews>
    <sheetView showGridLines="0" showRowColHeaders="0" zoomScaleNormal="100" workbookViewId="0"/>
  </sheetViews>
  <sheetFormatPr baseColWidth="10" defaultRowHeight="15"/>
  <cols>
    <col min="1" max="1" width="14.5703125" customWidth="1"/>
  </cols>
  <sheetData>
    <row r="2" ht="43.5" customHeight="1"/>
    <row r="23" spans="11:11" ht="15.75" thickBot="1"/>
    <row r="24" spans="11:11" ht="30" customHeight="1" thickBot="1">
      <c r="K24" s="48" t="s">
        <v>93</v>
      </c>
    </row>
    <row r="27" spans="11:11" hidden="1"/>
    <row r="28" spans="11:11" hidden="1"/>
    <row r="29" spans="11:11" hidden="1"/>
    <row r="30" spans="11:11" hidden="1"/>
    <row r="31" spans="11:11" hidden="1"/>
    <row r="32" spans="11:11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spans="6:6" hidden="1"/>
    <row r="51" spans="6:6">
      <c r="F51" s="49"/>
    </row>
    <row r="52" spans="6:6">
      <c r="F52" s="49"/>
    </row>
    <row r="53" spans="6:6">
      <c r="F53" s="49"/>
    </row>
  </sheetData>
  <hyperlinks>
    <hyperlink ref="K24" location="'tablas pasajeros menual islas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78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50.xml><?xml version="1.0" encoding="utf-8"?>
<worksheet xmlns="http://schemas.openxmlformats.org/spreadsheetml/2006/main" xmlns:r="http://schemas.openxmlformats.org/officeDocument/2006/relationships">
  <sheetPr codeName="Hoja6">
    <tabColor indexed="46"/>
    <pageSetUpPr autoPageBreaks="0" fitToPage="1"/>
  </sheetPr>
  <dimension ref="B1:L33"/>
  <sheetViews>
    <sheetView showGridLines="0" showRowColHeaders="0" showOutlineSymbols="0" zoomScaleNormal="100" workbookViewId="0"/>
  </sheetViews>
  <sheetFormatPr baseColWidth="10" defaultRowHeight="12"/>
  <cols>
    <col min="1" max="1" width="15.7109375" style="280" customWidth="1"/>
    <col min="2" max="2" width="16.140625" style="280" customWidth="1"/>
    <col min="3" max="9" width="9.7109375" style="280" customWidth="1"/>
    <col min="10" max="10" width="11.7109375" style="280" customWidth="1"/>
    <col min="11" max="257" width="11.42578125" style="280"/>
    <col min="258" max="258" width="15.85546875" style="280" bestFit="1" customWidth="1"/>
    <col min="259" max="259" width="8.7109375" style="280" customWidth="1"/>
    <col min="260" max="260" width="10.85546875" style="280" customWidth="1"/>
    <col min="261" max="265" width="9.7109375" style="280" bestFit="1" customWidth="1"/>
    <col min="266" max="266" width="16.5703125" style="280" customWidth="1"/>
    <col min="267" max="513" width="11.42578125" style="280"/>
    <col min="514" max="514" width="15.85546875" style="280" bestFit="1" customWidth="1"/>
    <col min="515" max="515" width="8.7109375" style="280" customWidth="1"/>
    <col min="516" max="516" width="10.85546875" style="280" customWidth="1"/>
    <col min="517" max="521" width="9.7109375" style="280" bestFit="1" customWidth="1"/>
    <col min="522" max="522" width="16.5703125" style="280" customWidth="1"/>
    <col min="523" max="769" width="11.42578125" style="280"/>
    <col min="770" max="770" width="15.85546875" style="280" bestFit="1" customWidth="1"/>
    <col min="771" max="771" width="8.7109375" style="280" customWidth="1"/>
    <col min="772" max="772" width="10.85546875" style="280" customWidth="1"/>
    <col min="773" max="777" width="9.7109375" style="280" bestFit="1" customWidth="1"/>
    <col min="778" max="778" width="16.5703125" style="280" customWidth="1"/>
    <col min="779" max="1025" width="11.42578125" style="280"/>
    <col min="1026" max="1026" width="15.85546875" style="280" bestFit="1" customWidth="1"/>
    <col min="1027" max="1027" width="8.7109375" style="280" customWidth="1"/>
    <col min="1028" max="1028" width="10.85546875" style="280" customWidth="1"/>
    <col min="1029" max="1033" width="9.7109375" style="280" bestFit="1" customWidth="1"/>
    <col min="1034" max="1034" width="16.5703125" style="280" customWidth="1"/>
    <col min="1035" max="1281" width="11.42578125" style="280"/>
    <col min="1282" max="1282" width="15.85546875" style="280" bestFit="1" customWidth="1"/>
    <col min="1283" max="1283" width="8.7109375" style="280" customWidth="1"/>
    <col min="1284" max="1284" width="10.85546875" style="280" customWidth="1"/>
    <col min="1285" max="1289" width="9.7109375" style="280" bestFit="1" customWidth="1"/>
    <col min="1290" max="1290" width="16.5703125" style="280" customWidth="1"/>
    <col min="1291" max="1537" width="11.42578125" style="280"/>
    <col min="1538" max="1538" width="15.85546875" style="280" bestFit="1" customWidth="1"/>
    <col min="1539" max="1539" width="8.7109375" style="280" customWidth="1"/>
    <col min="1540" max="1540" width="10.85546875" style="280" customWidth="1"/>
    <col min="1541" max="1545" width="9.7109375" style="280" bestFit="1" customWidth="1"/>
    <col min="1546" max="1546" width="16.5703125" style="280" customWidth="1"/>
    <col min="1547" max="1793" width="11.42578125" style="280"/>
    <col min="1794" max="1794" width="15.85546875" style="280" bestFit="1" customWidth="1"/>
    <col min="1795" max="1795" width="8.7109375" style="280" customWidth="1"/>
    <col min="1796" max="1796" width="10.85546875" style="280" customWidth="1"/>
    <col min="1797" max="1801" width="9.7109375" style="280" bestFit="1" customWidth="1"/>
    <col min="1802" max="1802" width="16.5703125" style="280" customWidth="1"/>
    <col min="1803" max="2049" width="11.42578125" style="280"/>
    <col min="2050" max="2050" width="15.85546875" style="280" bestFit="1" customWidth="1"/>
    <col min="2051" max="2051" width="8.7109375" style="280" customWidth="1"/>
    <col min="2052" max="2052" width="10.85546875" style="280" customWidth="1"/>
    <col min="2053" max="2057" width="9.7109375" style="280" bestFit="1" customWidth="1"/>
    <col min="2058" max="2058" width="16.5703125" style="280" customWidth="1"/>
    <col min="2059" max="2305" width="11.42578125" style="280"/>
    <col min="2306" max="2306" width="15.85546875" style="280" bestFit="1" customWidth="1"/>
    <col min="2307" max="2307" width="8.7109375" style="280" customWidth="1"/>
    <col min="2308" max="2308" width="10.85546875" style="280" customWidth="1"/>
    <col min="2309" max="2313" width="9.7109375" style="280" bestFit="1" customWidth="1"/>
    <col min="2314" max="2314" width="16.5703125" style="280" customWidth="1"/>
    <col min="2315" max="2561" width="11.42578125" style="280"/>
    <col min="2562" max="2562" width="15.85546875" style="280" bestFit="1" customWidth="1"/>
    <col min="2563" max="2563" width="8.7109375" style="280" customWidth="1"/>
    <col min="2564" max="2564" width="10.85546875" style="280" customWidth="1"/>
    <col min="2565" max="2569" width="9.7109375" style="280" bestFit="1" customWidth="1"/>
    <col min="2570" max="2570" width="16.5703125" style="280" customWidth="1"/>
    <col min="2571" max="2817" width="11.42578125" style="280"/>
    <col min="2818" max="2818" width="15.85546875" style="280" bestFit="1" customWidth="1"/>
    <col min="2819" max="2819" width="8.7109375" style="280" customWidth="1"/>
    <col min="2820" max="2820" width="10.85546875" style="280" customWidth="1"/>
    <col min="2821" max="2825" width="9.7109375" style="280" bestFit="1" customWidth="1"/>
    <col min="2826" max="2826" width="16.5703125" style="280" customWidth="1"/>
    <col min="2827" max="3073" width="11.42578125" style="280"/>
    <col min="3074" max="3074" width="15.85546875" style="280" bestFit="1" customWidth="1"/>
    <col min="3075" max="3075" width="8.7109375" style="280" customWidth="1"/>
    <col min="3076" max="3076" width="10.85546875" style="280" customWidth="1"/>
    <col min="3077" max="3081" width="9.7109375" style="280" bestFit="1" customWidth="1"/>
    <col min="3082" max="3082" width="16.5703125" style="280" customWidth="1"/>
    <col min="3083" max="3329" width="11.42578125" style="280"/>
    <col min="3330" max="3330" width="15.85546875" style="280" bestFit="1" customWidth="1"/>
    <col min="3331" max="3331" width="8.7109375" style="280" customWidth="1"/>
    <col min="3332" max="3332" width="10.85546875" style="280" customWidth="1"/>
    <col min="3333" max="3337" width="9.7109375" style="280" bestFit="1" customWidth="1"/>
    <col min="3338" max="3338" width="16.5703125" style="280" customWidth="1"/>
    <col min="3339" max="3585" width="11.42578125" style="280"/>
    <col min="3586" max="3586" width="15.85546875" style="280" bestFit="1" customWidth="1"/>
    <col min="3587" max="3587" width="8.7109375" style="280" customWidth="1"/>
    <col min="3588" max="3588" width="10.85546875" style="280" customWidth="1"/>
    <col min="3589" max="3593" width="9.7109375" style="280" bestFit="1" customWidth="1"/>
    <col min="3594" max="3594" width="16.5703125" style="280" customWidth="1"/>
    <col min="3595" max="3841" width="11.42578125" style="280"/>
    <col min="3842" max="3842" width="15.85546875" style="280" bestFit="1" customWidth="1"/>
    <col min="3843" max="3843" width="8.7109375" style="280" customWidth="1"/>
    <col min="3844" max="3844" width="10.85546875" style="280" customWidth="1"/>
    <col min="3845" max="3849" width="9.7109375" style="280" bestFit="1" customWidth="1"/>
    <col min="3850" max="3850" width="16.5703125" style="280" customWidth="1"/>
    <col min="3851" max="4097" width="11.42578125" style="280"/>
    <col min="4098" max="4098" width="15.85546875" style="280" bestFit="1" customWidth="1"/>
    <col min="4099" max="4099" width="8.7109375" style="280" customWidth="1"/>
    <col min="4100" max="4100" width="10.85546875" style="280" customWidth="1"/>
    <col min="4101" max="4105" width="9.7109375" style="280" bestFit="1" customWidth="1"/>
    <col min="4106" max="4106" width="16.5703125" style="280" customWidth="1"/>
    <col min="4107" max="4353" width="11.42578125" style="280"/>
    <col min="4354" max="4354" width="15.85546875" style="280" bestFit="1" customWidth="1"/>
    <col min="4355" max="4355" width="8.7109375" style="280" customWidth="1"/>
    <col min="4356" max="4356" width="10.85546875" style="280" customWidth="1"/>
    <col min="4357" max="4361" width="9.7109375" style="280" bestFit="1" customWidth="1"/>
    <col min="4362" max="4362" width="16.5703125" style="280" customWidth="1"/>
    <col min="4363" max="4609" width="11.42578125" style="280"/>
    <col min="4610" max="4610" width="15.85546875" style="280" bestFit="1" customWidth="1"/>
    <col min="4611" max="4611" width="8.7109375" style="280" customWidth="1"/>
    <col min="4612" max="4612" width="10.85546875" style="280" customWidth="1"/>
    <col min="4613" max="4617" width="9.7109375" style="280" bestFit="1" customWidth="1"/>
    <col min="4618" max="4618" width="16.5703125" style="280" customWidth="1"/>
    <col min="4619" max="4865" width="11.42578125" style="280"/>
    <col min="4866" max="4866" width="15.85546875" style="280" bestFit="1" customWidth="1"/>
    <col min="4867" max="4867" width="8.7109375" style="280" customWidth="1"/>
    <col min="4868" max="4868" width="10.85546875" style="280" customWidth="1"/>
    <col min="4869" max="4873" width="9.7109375" style="280" bestFit="1" customWidth="1"/>
    <col min="4874" max="4874" width="16.5703125" style="280" customWidth="1"/>
    <col min="4875" max="5121" width="11.42578125" style="280"/>
    <col min="5122" max="5122" width="15.85546875" style="280" bestFit="1" customWidth="1"/>
    <col min="5123" max="5123" width="8.7109375" style="280" customWidth="1"/>
    <col min="5124" max="5124" width="10.85546875" style="280" customWidth="1"/>
    <col min="5125" max="5129" width="9.7109375" style="280" bestFit="1" customWidth="1"/>
    <col min="5130" max="5130" width="16.5703125" style="280" customWidth="1"/>
    <col min="5131" max="5377" width="11.42578125" style="280"/>
    <col min="5378" max="5378" width="15.85546875" style="280" bestFit="1" customWidth="1"/>
    <col min="5379" max="5379" width="8.7109375" style="280" customWidth="1"/>
    <col min="5380" max="5380" width="10.85546875" style="280" customWidth="1"/>
    <col min="5381" max="5385" width="9.7109375" style="280" bestFit="1" customWidth="1"/>
    <col min="5386" max="5386" width="16.5703125" style="280" customWidth="1"/>
    <col min="5387" max="5633" width="11.42578125" style="280"/>
    <col min="5634" max="5634" width="15.85546875" style="280" bestFit="1" customWidth="1"/>
    <col min="5635" max="5635" width="8.7109375" style="280" customWidth="1"/>
    <col min="5636" max="5636" width="10.85546875" style="280" customWidth="1"/>
    <col min="5637" max="5641" width="9.7109375" style="280" bestFit="1" customWidth="1"/>
    <col min="5642" max="5642" width="16.5703125" style="280" customWidth="1"/>
    <col min="5643" max="5889" width="11.42578125" style="280"/>
    <col min="5890" max="5890" width="15.85546875" style="280" bestFit="1" customWidth="1"/>
    <col min="5891" max="5891" width="8.7109375" style="280" customWidth="1"/>
    <col min="5892" max="5892" width="10.85546875" style="280" customWidth="1"/>
    <col min="5893" max="5897" width="9.7109375" style="280" bestFit="1" customWidth="1"/>
    <col min="5898" max="5898" width="16.5703125" style="280" customWidth="1"/>
    <col min="5899" max="6145" width="11.42578125" style="280"/>
    <col min="6146" max="6146" width="15.85546875" style="280" bestFit="1" customWidth="1"/>
    <col min="6147" max="6147" width="8.7109375" style="280" customWidth="1"/>
    <col min="6148" max="6148" width="10.85546875" style="280" customWidth="1"/>
    <col min="6149" max="6153" width="9.7109375" style="280" bestFit="1" customWidth="1"/>
    <col min="6154" max="6154" width="16.5703125" style="280" customWidth="1"/>
    <col min="6155" max="6401" width="11.42578125" style="280"/>
    <col min="6402" max="6402" width="15.85546875" style="280" bestFit="1" customWidth="1"/>
    <col min="6403" max="6403" width="8.7109375" style="280" customWidth="1"/>
    <col min="6404" max="6404" width="10.85546875" style="280" customWidth="1"/>
    <col min="6405" max="6409" width="9.7109375" style="280" bestFit="1" customWidth="1"/>
    <col min="6410" max="6410" width="16.5703125" style="280" customWidth="1"/>
    <col min="6411" max="6657" width="11.42578125" style="280"/>
    <col min="6658" max="6658" width="15.85546875" style="280" bestFit="1" customWidth="1"/>
    <col min="6659" max="6659" width="8.7109375" style="280" customWidth="1"/>
    <col min="6660" max="6660" width="10.85546875" style="280" customWidth="1"/>
    <col min="6661" max="6665" width="9.7109375" style="280" bestFit="1" customWidth="1"/>
    <col min="6666" max="6666" width="16.5703125" style="280" customWidth="1"/>
    <col min="6667" max="6913" width="11.42578125" style="280"/>
    <col min="6914" max="6914" width="15.85546875" style="280" bestFit="1" customWidth="1"/>
    <col min="6915" max="6915" width="8.7109375" style="280" customWidth="1"/>
    <col min="6916" max="6916" width="10.85546875" style="280" customWidth="1"/>
    <col min="6917" max="6921" width="9.7109375" style="280" bestFit="1" customWidth="1"/>
    <col min="6922" max="6922" width="16.5703125" style="280" customWidth="1"/>
    <col min="6923" max="7169" width="11.42578125" style="280"/>
    <col min="7170" max="7170" width="15.85546875" style="280" bestFit="1" customWidth="1"/>
    <col min="7171" max="7171" width="8.7109375" style="280" customWidth="1"/>
    <col min="7172" max="7172" width="10.85546875" style="280" customWidth="1"/>
    <col min="7173" max="7177" width="9.7109375" style="280" bestFit="1" customWidth="1"/>
    <col min="7178" max="7178" width="16.5703125" style="280" customWidth="1"/>
    <col min="7179" max="7425" width="11.42578125" style="280"/>
    <col min="7426" max="7426" width="15.85546875" style="280" bestFit="1" customWidth="1"/>
    <col min="7427" max="7427" width="8.7109375" style="280" customWidth="1"/>
    <col min="7428" max="7428" width="10.85546875" style="280" customWidth="1"/>
    <col min="7429" max="7433" width="9.7109375" style="280" bestFit="1" customWidth="1"/>
    <col min="7434" max="7434" width="16.5703125" style="280" customWidth="1"/>
    <col min="7435" max="7681" width="11.42578125" style="280"/>
    <col min="7682" max="7682" width="15.85546875" style="280" bestFit="1" customWidth="1"/>
    <col min="7683" max="7683" width="8.7109375" style="280" customWidth="1"/>
    <col min="7684" max="7684" width="10.85546875" style="280" customWidth="1"/>
    <col min="7685" max="7689" width="9.7109375" style="280" bestFit="1" customWidth="1"/>
    <col min="7690" max="7690" width="16.5703125" style="280" customWidth="1"/>
    <col min="7691" max="7937" width="11.42578125" style="280"/>
    <col min="7938" max="7938" width="15.85546875" style="280" bestFit="1" customWidth="1"/>
    <col min="7939" max="7939" width="8.7109375" style="280" customWidth="1"/>
    <col min="7940" max="7940" width="10.85546875" style="280" customWidth="1"/>
    <col min="7941" max="7945" width="9.7109375" style="280" bestFit="1" customWidth="1"/>
    <col min="7946" max="7946" width="16.5703125" style="280" customWidth="1"/>
    <col min="7947" max="8193" width="11.42578125" style="280"/>
    <col min="8194" max="8194" width="15.85546875" style="280" bestFit="1" customWidth="1"/>
    <col min="8195" max="8195" width="8.7109375" style="280" customWidth="1"/>
    <col min="8196" max="8196" width="10.85546875" style="280" customWidth="1"/>
    <col min="8197" max="8201" width="9.7109375" style="280" bestFit="1" customWidth="1"/>
    <col min="8202" max="8202" width="16.5703125" style="280" customWidth="1"/>
    <col min="8203" max="8449" width="11.42578125" style="280"/>
    <col min="8450" max="8450" width="15.85546875" style="280" bestFit="1" customWidth="1"/>
    <col min="8451" max="8451" width="8.7109375" style="280" customWidth="1"/>
    <col min="8452" max="8452" width="10.85546875" style="280" customWidth="1"/>
    <col min="8453" max="8457" width="9.7109375" style="280" bestFit="1" customWidth="1"/>
    <col min="8458" max="8458" width="16.5703125" style="280" customWidth="1"/>
    <col min="8459" max="8705" width="11.42578125" style="280"/>
    <col min="8706" max="8706" width="15.85546875" style="280" bestFit="1" customWidth="1"/>
    <col min="8707" max="8707" width="8.7109375" style="280" customWidth="1"/>
    <col min="8708" max="8708" width="10.85546875" style="280" customWidth="1"/>
    <col min="8709" max="8713" width="9.7109375" style="280" bestFit="1" customWidth="1"/>
    <col min="8714" max="8714" width="16.5703125" style="280" customWidth="1"/>
    <col min="8715" max="8961" width="11.42578125" style="280"/>
    <col min="8962" max="8962" width="15.85546875" style="280" bestFit="1" customWidth="1"/>
    <col min="8963" max="8963" width="8.7109375" style="280" customWidth="1"/>
    <col min="8964" max="8964" width="10.85546875" style="280" customWidth="1"/>
    <col min="8965" max="8969" width="9.7109375" style="280" bestFit="1" customWidth="1"/>
    <col min="8970" max="8970" width="16.5703125" style="280" customWidth="1"/>
    <col min="8971" max="9217" width="11.42578125" style="280"/>
    <col min="9218" max="9218" width="15.85546875" style="280" bestFit="1" customWidth="1"/>
    <col min="9219" max="9219" width="8.7109375" style="280" customWidth="1"/>
    <col min="9220" max="9220" width="10.85546875" style="280" customWidth="1"/>
    <col min="9221" max="9225" width="9.7109375" style="280" bestFit="1" customWidth="1"/>
    <col min="9226" max="9226" width="16.5703125" style="280" customWidth="1"/>
    <col min="9227" max="9473" width="11.42578125" style="280"/>
    <col min="9474" max="9474" width="15.85546875" style="280" bestFit="1" customWidth="1"/>
    <col min="9475" max="9475" width="8.7109375" style="280" customWidth="1"/>
    <col min="9476" max="9476" width="10.85546875" style="280" customWidth="1"/>
    <col min="9477" max="9481" width="9.7109375" style="280" bestFit="1" customWidth="1"/>
    <col min="9482" max="9482" width="16.5703125" style="280" customWidth="1"/>
    <col min="9483" max="9729" width="11.42578125" style="280"/>
    <col min="9730" max="9730" width="15.85546875" style="280" bestFit="1" customWidth="1"/>
    <col min="9731" max="9731" width="8.7109375" style="280" customWidth="1"/>
    <col min="9732" max="9732" width="10.85546875" style="280" customWidth="1"/>
    <col min="9733" max="9737" width="9.7109375" style="280" bestFit="1" customWidth="1"/>
    <col min="9738" max="9738" width="16.5703125" style="280" customWidth="1"/>
    <col min="9739" max="9985" width="11.42578125" style="280"/>
    <col min="9986" max="9986" width="15.85546875" style="280" bestFit="1" customWidth="1"/>
    <col min="9987" max="9987" width="8.7109375" style="280" customWidth="1"/>
    <col min="9988" max="9988" width="10.85546875" style="280" customWidth="1"/>
    <col min="9989" max="9993" width="9.7109375" style="280" bestFit="1" customWidth="1"/>
    <col min="9994" max="9994" width="16.5703125" style="280" customWidth="1"/>
    <col min="9995" max="10241" width="11.42578125" style="280"/>
    <col min="10242" max="10242" width="15.85546875" style="280" bestFit="1" customWidth="1"/>
    <col min="10243" max="10243" width="8.7109375" style="280" customWidth="1"/>
    <col min="10244" max="10244" width="10.85546875" style="280" customWidth="1"/>
    <col min="10245" max="10249" width="9.7109375" style="280" bestFit="1" customWidth="1"/>
    <col min="10250" max="10250" width="16.5703125" style="280" customWidth="1"/>
    <col min="10251" max="10497" width="11.42578125" style="280"/>
    <col min="10498" max="10498" width="15.85546875" style="280" bestFit="1" customWidth="1"/>
    <col min="10499" max="10499" width="8.7109375" style="280" customWidth="1"/>
    <col min="10500" max="10500" width="10.85546875" style="280" customWidth="1"/>
    <col min="10501" max="10505" width="9.7109375" style="280" bestFit="1" customWidth="1"/>
    <col min="10506" max="10506" width="16.5703125" style="280" customWidth="1"/>
    <col min="10507" max="10753" width="11.42578125" style="280"/>
    <col min="10754" max="10754" width="15.85546875" style="280" bestFit="1" customWidth="1"/>
    <col min="10755" max="10755" width="8.7109375" style="280" customWidth="1"/>
    <col min="10756" max="10756" width="10.85546875" style="280" customWidth="1"/>
    <col min="10757" max="10761" width="9.7109375" style="280" bestFit="1" customWidth="1"/>
    <col min="10762" max="10762" width="16.5703125" style="280" customWidth="1"/>
    <col min="10763" max="11009" width="11.42578125" style="280"/>
    <col min="11010" max="11010" width="15.85546875" style="280" bestFit="1" customWidth="1"/>
    <col min="11011" max="11011" width="8.7109375" style="280" customWidth="1"/>
    <col min="11012" max="11012" width="10.85546875" style="280" customWidth="1"/>
    <col min="11013" max="11017" width="9.7109375" style="280" bestFit="1" customWidth="1"/>
    <col min="11018" max="11018" width="16.5703125" style="280" customWidth="1"/>
    <col min="11019" max="11265" width="11.42578125" style="280"/>
    <col min="11266" max="11266" width="15.85546875" style="280" bestFit="1" customWidth="1"/>
    <col min="11267" max="11267" width="8.7109375" style="280" customWidth="1"/>
    <col min="11268" max="11268" width="10.85546875" style="280" customWidth="1"/>
    <col min="11269" max="11273" width="9.7109375" style="280" bestFit="1" customWidth="1"/>
    <col min="11274" max="11274" width="16.5703125" style="280" customWidth="1"/>
    <col min="11275" max="11521" width="11.42578125" style="280"/>
    <col min="11522" max="11522" width="15.85546875" style="280" bestFit="1" customWidth="1"/>
    <col min="11523" max="11523" width="8.7109375" style="280" customWidth="1"/>
    <col min="11524" max="11524" width="10.85546875" style="280" customWidth="1"/>
    <col min="11525" max="11529" width="9.7109375" style="280" bestFit="1" customWidth="1"/>
    <col min="11530" max="11530" width="16.5703125" style="280" customWidth="1"/>
    <col min="11531" max="11777" width="11.42578125" style="280"/>
    <col min="11778" max="11778" width="15.85546875" style="280" bestFit="1" customWidth="1"/>
    <col min="11779" max="11779" width="8.7109375" style="280" customWidth="1"/>
    <col min="11780" max="11780" width="10.85546875" style="280" customWidth="1"/>
    <col min="11781" max="11785" width="9.7109375" style="280" bestFit="1" customWidth="1"/>
    <col min="11786" max="11786" width="16.5703125" style="280" customWidth="1"/>
    <col min="11787" max="12033" width="11.42578125" style="280"/>
    <col min="12034" max="12034" width="15.85546875" style="280" bestFit="1" customWidth="1"/>
    <col min="12035" max="12035" width="8.7109375" style="280" customWidth="1"/>
    <col min="12036" max="12036" width="10.85546875" style="280" customWidth="1"/>
    <col min="12037" max="12041" width="9.7109375" style="280" bestFit="1" customWidth="1"/>
    <col min="12042" max="12042" width="16.5703125" style="280" customWidth="1"/>
    <col min="12043" max="12289" width="11.42578125" style="280"/>
    <col min="12290" max="12290" width="15.85546875" style="280" bestFit="1" customWidth="1"/>
    <col min="12291" max="12291" width="8.7109375" style="280" customWidth="1"/>
    <col min="12292" max="12292" width="10.85546875" style="280" customWidth="1"/>
    <col min="12293" max="12297" width="9.7109375" style="280" bestFit="1" customWidth="1"/>
    <col min="12298" max="12298" width="16.5703125" style="280" customWidth="1"/>
    <col min="12299" max="12545" width="11.42578125" style="280"/>
    <col min="12546" max="12546" width="15.85546875" style="280" bestFit="1" customWidth="1"/>
    <col min="12547" max="12547" width="8.7109375" style="280" customWidth="1"/>
    <col min="12548" max="12548" width="10.85546875" style="280" customWidth="1"/>
    <col min="12549" max="12553" width="9.7109375" style="280" bestFit="1" customWidth="1"/>
    <col min="12554" max="12554" width="16.5703125" style="280" customWidth="1"/>
    <col min="12555" max="12801" width="11.42578125" style="280"/>
    <col min="12802" max="12802" width="15.85546875" style="280" bestFit="1" customWidth="1"/>
    <col min="12803" max="12803" width="8.7109375" style="280" customWidth="1"/>
    <col min="12804" max="12804" width="10.85546875" style="280" customWidth="1"/>
    <col min="12805" max="12809" width="9.7109375" style="280" bestFit="1" customWidth="1"/>
    <col min="12810" max="12810" width="16.5703125" style="280" customWidth="1"/>
    <col min="12811" max="13057" width="11.42578125" style="280"/>
    <col min="13058" max="13058" width="15.85546875" style="280" bestFit="1" customWidth="1"/>
    <col min="13059" max="13059" width="8.7109375" style="280" customWidth="1"/>
    <col min="13060" max="13060" width="10.85546875" style="280" customWidth="1"/>
    <col min="13061" max="13065" width="9.7109375" style="280" bestFit="1" customWidth="1"/>
    <col min="13066" max="13066" width="16.5703125" style="280" customWidth="1"/>
    <col min="13067" max="13313" width="11.42578125" style="280"/>
    <col min="13314" max="13314" width="15.85546875" style="280" bestFit="1" customWidth="1"/>
    <col min="13315" max="13315" width="8.7109375" style="280" customWidth="1"/>
    <col min="13316" max="13316" width="10.85546875" style="280" customWidth="1"/>
    <col min="13317" max="13321" width="9.7109375" style="280" bestFit="1" customWidth="1"/>
    <col min="13322" max="13322" width="16.5703125" style="280" customWidth="1"/>
    <col min="13323" max="13569" width="11.42578125" style="280"/>
    <col min="13570" max="13570" width="15.85546875" style="280" bestFit="1" customWidth="1"/>
    <col min="13571" max="13571" width="8.7109375" style="280" customWidth="1"/>
    <col min="13572" max="13572" width="10.85546875" style="280" customWidth="1"/>
    <col min="13573" max="13577" width="9.7109375" style="280" bestFit="1" customWidth="1"/>
    <col min="13578" max="13578" width="16.5703125" style="280" customWidth="1"/>
    <col min="13579" max="13825" width="11.42578125" style="280"/>
    <col min="13826" max="13826" width="15.85546875" style="280" bestFit="1" customWidth="1"/>
    <col min="13827" max="13827" width="8.7109375" style="280" customWidth="1"/>
    <col min="13828" max="13828" width="10.85546875" style="280" customWidth="1"/>
    <col min="13829" max="13833" width="9.7109375" style="280" bestFit="1" customWidth="1"/>
    <col min="13834" max="13834" width="16.5703125" style="280" customWidth="1"/>
    <col min="13835" max="14081" width="11.42578125" style="280"/>
    <col min="14082" max="14082" width="15.85546875" style="280" bestFit="1" customWidth="1"/>
    <col min="14083" max="14083" width="8.7109375" style="280" customWidth="1"/>
    <col min="14084" max="14084" width="10.85546875" style="280" customWidth="1"/>
    <col min="14085" max="14089" width="9.7109375" style="280" bestFit="1" customWidth="1"/>
    <col min="14090" max="14090" width="16.5703125" style="280" customWidth="1"/>
    <col min="14091" max="14337" width="11.42578125" style="280"/>
    <col min="14338" max="14338" width="15.85546875" style="280" bestFit="1" customWidth="1"/>
    <col min="14339" max="14339" width="8.7109375" style="280" customWidth="1"/>
    <col min="14340" max="14340" width="10.85546875" style="280" customWidth="1"/>
    <col min="14341" max="14345" width="9.7109375" style="280" bestFit="1" customWidth="1"/>
    <col min="14346" max="14346" width="16.5703125" style="280" customWidth="1"/>
    <col min="14347" max="14593" width="11.42578125" style="280"/>
    <col min="14594" max="14594" width="15.85546875" style="280" bestFit="1" customWidth="1"/>
    <col min="14595" max="14595" width="8.7109375" style="280" customWidth="1"/>
    <col min="14596" max="14596" width="10.85546875" style="280" customWidth="1"/>
    <col min="14597" max="14601" width="9.7109375" style="280" bestFit="1" customWidth="1"/>
    <col min="14602" max="14602" width="16.5703125" style="280" customWidth="1"/>
    <col min="14603" max="14849" width="11.42578125" style="280"/>
    <col min="14850" max="14850" width="15.85546875" style="280" bestFit="1" customWidth="1"/>
    <col min="14851" max="14851" width="8.7109375" style="280" customWidth="1"/>
    <col min="14852" max="14852" width="10.85546875" style="280" customWidth="1"/>
    <col min="14853" max="14857" width="9.7109375" style="280" bestFit="1" customWidth="1"/>
    <col min="14858" max="14858" width="16.5703125" style="280" customWidth="1"/>
    <col min="14859" max="15105" width="11.42578125" style="280"/>
    <col min="15106" max="15106" width="15.85546875" style="280" bestFit="1" customWidth="1"/>
    <col min="15107" max="15107" width="8.7109375" style="280" customWidth="1"/>
    <col min="15108" max="15108" width="10.85546875" style="280" customWidth="1"/>
    <col min="15109" max="15113" width="9.7109375" style="280" bestFit="1" customWidth="1"/>
    <col min="15114" max="15114" width="16.5703125" style="280" customWidth="1"/>
    <col min="15115" max="15361" width="11.42578125" style="280"/>
    <col min="15362" max="15362" width="15.85546875" style="280" bestFit="1" customWidth="1"/>
    <col min="15363" max="15363" width="8.7109375" style="280" customWidth="1"/>
    <col min="15364" max="15364" width="10.85546875" style="280" customWidth="1"/>
    <col min="15365" max="15369" width="9.7109375" style="280" bestFit="1" customWidth="1"/>
    <col min="15370" max="15370" width="16.5703125" style="280" customWidth="1"/>
    <col min="15371" max="15617" width="11.42578125" style="280"/>
    <col min="15618" max="15618" width="15.85546875" style="280" bestFit="1" customWidth="1"/>
    <col min="15619" max="15619" width="8.7109375" style="280" customWidth="1"/>
    <col min="15620" max="15620" width="10.85546875" style="280" customWidth="1"/>
    <col min="15621" max="15625" width="9.7109375" style="280" bestFit="1" customWidth="1"/>
    <col min="15626" max="15626" width="16.5703125" style="280" customWidth="1"/>
    <col min="15627" max="15873" width="11.42578125" style="280"/>
    <col min="15874" max="15874" width="15.85546875" style="280" bestFit="1" customWidth="1"/>
    <col min="15875" max="15875" width="8.7109375" style="280" customWidth="1"/>
    <col min="15876" max="15876" width="10.85546875" style="280" customWidth="1"/>
    <col min="15877" max="15881" width="9.7109375" style="280" bestFit="1" customWidth="1"/>
    <col min="15882" max="15882" width="16.5703125" style="280" customWidth="1"/>
    <col min="15883" max="16129" width="11.42578125" style="280"/>
    <col min="16130" max="16130" width="15.85546875" style="280" bestFit="1" customWidth="1"/>
    <col min="16131" max="16131" width="8.7109375" style="280" customWidth="1"/>
    <col min="16132" max="16132" width="10.85546875" style="280" customWidth="1"/>
    <col min="16133" max="16137" width="9.7109375" style="280" bestFit="1" customWidth="1"/>
    <col min="16138" max="16138" width="16.5703125" style="280" customWidth="1"/>
    <col min="16139" max="16384" width="11.42578125" style="280"/>
  </cols>
  <sheetData>
    <row r="1" spans="2:10" ht="15" customHeight="1"/>
    <row r="2" spans="2:10" ht="15" customHeight="1"/>
    <row r="3" spans="2:10" ht="15" customHeight="1"/>
    <row r="4" spans="2:10" ht="15" customHeight="1"/>
    <row r="5" spans="2:10" ht="18" customHeight="1">
      <c r="B5" s="281" t="s">
        <v>251</v>
      </c>
      <c r="C5" s="264"/>
      <c r="D5" s="264"/>
      <c r="E5" s="264"/>
      <c r="F5" s="264"/>
      <c r="G5" s="264"/>
      <c r="H5" s="264"/>
      <c r="I5" s="264"/>
      <c r="J5" s="264"/>
    </row>
    <row r="6" spans="2:10" ht="18" customHeight="1">
      <c r="B6" s="264" t="s">
        <v>290</v>
      </c>
      <c r="C6" s="264"/>
      <c r="D6" s="264"/>
      <c r="E6" s="264"/>
      <c r="F6" s="264"/>
      <c r="G6" s="264"/>
      <c r="H6" s="264"/>
      <c r="I6" s="264"/>
      <c r="J6" s="264"/>
    </row>
    <row r="7" spans="2:10" ht="15" customHeight="1">
      <c r="B7" s="282" t="s">
        <v>215</v>
      </c>
      <c r="C7" s="283" t="s">
        <v>91</v>
      </c>
      <c r="D7" s="283" t="s">
        <v>242</v>
      </c>
      <c r="E7" s="283"/>
      <c r="F7" s="283"/>
      <c r="G7" s="283"/>
      <c r="H7" s="283"/>
      <c r="I7" s="283"/>
      <c r="J7" s="283" t="s">
        <v>172</v>
      </c>
    </row>
    <row r="8" spans="2:10" ht="15" customHeight="1">
      <c r="B8" s="282"/>
      <c r="C8" s="283"/>
      <c r="D8" s="168" t="s">
        <v>115</v>
      </c>
      <c r="E8" s="168" t="s">
        <v>244</v>
      </c>
      <c r="F8" s="168" t="s">
        <v>245</v>
      </c>
      <c r="G8" s="168" t="s">
        <v>246</v>
      </c>
      <c r="H8" s="168" t="s">
        <v>247</v>
      </c>
      <c r="I8" s="168" t="s">
        <v>248</v>
      </c>
      <c r="J8" s="283"/>
    </row>
    <row r="9" spans="2:10" ht="15" customHeight="1">
      <c r="B9" s="267" t="s">
        <v>221</v>
      </c>
      <c r="C9" s="151">
        <v>0.32136623307261364</v>
      </c>
      <c r="D9" s="150">
        <v>0.25047108844550375</v>
      </c>
      <c r="E9" s="150">
        <v>0.30400038546321839</v>
      </c>
      <c r="F9" s="150">
        <v>0.25512416333419308</v>
      </c>
      <c r="G9" s="150">
        <v>0.22725991044627017</v>
      </c>
      <c r="H9" s="150">
        <v>8.0485863874345545E-2</v>
      </c>
      <c r="I9" s="150">
        <v>0.33413833836461476</v>
      </c>
      <c r="J9" s="151">
        <v>0.4361497271919807</v>
      </c>
    </row>
    <row r="10" spans="2:10" ht="15" customHeight="1">
      <c r="B10" s="267" t="s">
        <v>216</v>
      </c>
      <c r="C10" s="151">
        <v>0.25237417985300192</v>
      </c>
      <c r="D10" s="150">
        <v>0.30707411676598367</v>
      </c>
      <c r="E10" s="150">
        <v>0.23042991194574605</v>
      </c>
      <c r="F10" s="150">
        <v>0.30467581312773412</v>
      </c>
      <c r="G10" s="150">
        <v>0.31858924678513711</v>
      </c>
      <c r="H10" s="150">
        <v>0.54214031413612562</v>
      </c>
      <c r="I10" s="150">
        <v>0.343693398083738</v>
      </c>
      <c r="J10" s="151">
        <v>0.16381169902296663</v>
      </c>
    </row>
    <row r="11" spans="2:10" ht="15" customHeight="1">
      <c r="B11" s="267" t="s">
        <v>219</v>
      </c>
      <c r="C11" s="151">
        <v>0.11419783291471285</v>
      </c>
      <c r="D11" s="150">
        <v>0.15015268250033778</v>
      </c>
      <c r="E11" s="150">
        <v>0.14553163809822084</v>
      </c>
      <c r="F11" s="150">
        <v>0.15350479400430195</v>
      </c>
      <c r="G11" s="150">
        <v>0.16275157782457589</v>
      </c>
      <c r="H11" s="150">
        <v>7.1388481675392676E-2</v>
      </c>
      <c r="I11" s="150">
        <v>6.6360414752592203E-2</v>
      </c>
      <c r="J11" s="151">
        <v>5.5984773505900268E-2</v>
      </c>
    </row>
    <row r="12" spans="2:10" ht="15" customHeight="1">
      <c r="B12" s="267" t="s">
        <v>224</v>
      </c>
      <c r="C12" s="151">
        <v>9.2652168916610447E-2</v>
      </c>
      <c r="D12" s="150">
        <v>5.6735318670839349E-2</v>
      </c>
      <c r="E12" s="150">
        <v>3.6722598985749907E-2</v>
      </c>
      <c r="F12" s="150">
        <v>5.4503659669515439E-2</v>
      </c>
      <c r="G12" s="150">
        <v>8.1503883937850546E-2</v>
      </c>
      <c r="H12" s="150">
        <v>4.8041884816753928E-2</v>
      </c>
      <c r="I12" s="150">
        <v>1.5487596797479984E-2</v>
      </c>
      <c r="J12" s="151">
        <v>0.15080370511356428</v>
      </c>
    </row>
    <row r="13" spans="2:10" ht="15" customHeight="1">
      <c r="B13" s="267" t="s">
        <v>225</v>
      </c>
      <c r="C13" s="151">
        <v>3.017943286339704E-2</v>
      </c>
      <c r="D13" s="150">
        <v>2.0697797114879121E-2</v>
      </c>
      <c r="E13" s="150">
        <v>1.1489213052748233E-2</v>
      </c>
      <c r="F13" s="150">
        <v>2.3021236850605854E-2</v>
      </c>
      <c r="G13" s="150">
        <v>2.317472644864195E-2</v>
      </c>
      <c r="H13" s="150">
        <v>6.5089005235602097E-3</v>
      </c>
      <c r="I13" s="150">
        <v>3.3600210001312508E-3</v>
      </c>
      <c r="J13" s="151">
        <v>4.5530770206826547E-2</v>
      </c>
    </row>
    <row r="14" spans="2:10" ht="15" customHeight="1">
      <c r="B14" s="267" t="s">
        <v>228</v>
      </c>
      <c r="C14" s="151">
        <v>2.5410822016110605E-2</v>
      </c>
      <c r="D14" s="150">
        <v>1.3307719580821411E-2</v>
      </c>
      <c r="E14" s="150">
        <v>1.0130455207969452E-2</v>
      </c>
      <c r="F14" s="150">
        <v>1.1897744601893563E-2</v>
      </c>
      <c r="G14" s="150">
        <v>2.2187025182354145E-2</v>
      </c>
      <c r="H14" s="150">
        <v>4.774869109947644E-3</v>
      </c>
      <c r="I14" s="150">
        <v>3.9112744454652838E-3</v>
      </c>
      <c r="J14" s="151">
        <v>4.5006471259992388E-2</v>
      </c>
    </row>
    <row r="15" spans="2:10" ht="15" customHeight="1">
      <c r="B15" s="267" t="s">
        <v>227</v>
      </c>
      <c r="C15" s="151">
        <v>1.8562254236897269E-2</v>
      </c>
      <c r="D15" s="150">
        <v>1.1845942557774361E-2</v>
      </c>
      <c r="E15" s="150">
        <v>5.2808460917643371E-3</v>
      </c>
      <c r="F15" s="150">
        <v>1.0571599562292007E-2</v>
      </c>
      <c r="G15" s="150">
        <v>1.7788290342279574E-2</v>
      </c>
      <c r="H15" s="150">
        <v>2.7325654450261781E-2</v>
      </c>
      <c r="I15" s="150">
        <v>4.8562803517521987E-3</v>
      </c>
      <c r="J15" s="151">
        <v>2.9436365943408198E-2</v>
      </c>
    </row>
    <row r="16" spans="2:10" ht="15" customHeight="1">
      <c r="B16" s="267" t="s">
        <v>226</v>
      </c>
      <c r="C16" s="151">
        <v>1.8499659800205535E-2</v>
      </c>
      <c r="D16" s="150">
        <v>1.0883859417364456E-2</v>
      </c>
      <c r="E16" s="150">
        <v>9.8220846332678843E-3</v>
      </c>
      <c r="F16" s="150">
        <v>9.0130786547240153E-3</v>
      </c>
      <c r="G16" s="150">
        <v>1.8353841964574878E-2</v>
      </c>
      <c r="H16" s="150">
        <v>9.4324607329842932E-3</v>
      </c>
      <c r="I16" s="150">
        <v>3.3600210001312508E-3</v>
      </c>
      <c r="J16" s="151">
        <v>3.0830097703337139E-2</v>
      </c>
    </row>
    <row r="17" spans="2:12" ht="15" customHeight="1">
      <c r="B17" s="267" t="s">
        <v>220</v>
      </c>
      <c r="C17" s="151">
        <v>3.1279583380731342E-2</v>
      </c>
      <c r="D17" s="150">
        <v>3.294531298737003E-2</v>
      </c>
      <c r="E17" s="150">
        <v>2.5481527879831843E-2</v>
      </c>
      <c r="F17" s="150">
        <v>3.0397668228359372E-2</v>
      </c>
      <c r="G17" s="150">
        <v>3.2669870922106943E-2</v>
      </c>
      <c r="H17" s="150">
        <v>9.9308900523560215E-2</v>
      </c>
      <c r="I17" s="150">
        <v>4.4336527103294394E-2</v>
      </c>
      <c r="J17" s="151">
        <v>2.858266717421647E-2</v>
      </c>
    </row>
    <row r="18" spans="2:12" ht="15" customHeight="1">
      <c r="B18" s="267" t="s">
        <v>217</v>
      </c>
      <c r="C18" s="151">
        <v>2.9869173751497762E-2</v>
      </c>
      <c r="D18" s="150">
        <v>2.7100712769122303E-2</v>
      </c>
      <c r="E18" s="150">
        <v>2.2990471831070745E-2</v>
      </c>
      <c r="F18" s="150">
        <v>2.774337490891517E-2</v>
      </c>
      <c r="G18" s="150">
        <v>3.0940990891557489E-2</v>
      </c>
      <c r="H18" s="150">
        <v>1.4676439790575917E-2</v>
      </c>
      <c r="I18" s="150">
        <v>1.4568841055256595E-2</v>
      </c>
      <c r="J18" s="151">
        <v>3.4351478238802184E-2</v>
      </c>
    </row>
    <row r="19" spans="2:12" ht="15" customHeight="1">
      <c r="B19" s="267" t="s">
        <v>218</v>
      </c>
      <c r="C19" s="151">
        <v>2.7277802830625076E-2</v>
      </c>
      <c r="D19" s="150">
        <v>3.6453828630076998E-2</v>
      </c>
      <c r="E19" s="150">
        <v>4.9014057361745182E-2</v>
      </c>
      <c r="F19" s="150">
        <v>4.3391686052189418E-2</v>
      </c>
      <c r="G19" s="150">
        <v>1.2666100577958311E-2</v>
      </c>
      <c r="H19" s="150">
        <v>9.6251308900523556E-3</v>
      </c>
      <c r="I19" s="150">
        <v>7.5600472502953143E-3</v>
      </c>
      <c r="J19" s="151">
        <v>1.2421266336759294E-2</v>
      </c>
    </row>
    <row r="20" spans="2:12" ht="15" customHeight="1">
      <c r="B20" s="267" t="s">
        <v>223</v>
      </c>
      <c r="C20" s="151">
        <v>2.281363737046779E-2</v>
      </c>
      <c r="D20" s="150">
        <v>2.6564968198591013E-2</v>
      </c>
      <c r="E20" s="150">
        <v>1.943939193177301E-2</v>
      </c>
      <c r="F20" s="150">
        <v>2.7286135323886386E-2</v>
      </c>
      <c r="G20" s="150">
        <v>2.8696508242391235E-2</v>
      </c>
      <c r="H20" s="150">
        <v>2.6881675392670158E-2</v>
      </c>
      <c r="I20" s="150">
        <v>3.0686441790261188E-2</v>
      </c>
      <c r="J20" s="151">
        <v>1.6740007613247052E-2</v>
      </c>
    </row>
    <row r="21" spans="2:12" ht="15" customHeight="1">
      <c r="B21" s="267" t="s">
        <v>231</v>
      </c>
      <c r="C21" s="151">
        <v>2.1662326075156346E-2</v>
      </c>
      <c r="D21" s="150">
        <v>1.9291820287007364E-2</v>
      </c>
      <c r="E21" s="150">
        <v>4.5397930544346342E-2</v>
      </c>
      <c r="F21" s="150">
        <v>1.6462628301277316E-2</v>
      </c>
      <c r="G21" s="150">
        <v>1.1423820518728459E-2</v>
      </c>
      <c r="H21" s="150">
        <v>6.9193717277486909E-3</v>
      </c>
      <c r="I21" s="150">
        <v>5.0085313033206458E-2</v>
      </c>
      <c r="J21" s="151">
        <v>2.5500317218627076E-2</v>
      </c>
    </row>
    <row r="22" spans="2:12" ht="15" customHeight="1">
      <c r="B22" s="267" t="s">
        <v>232</v>
      </c>
      <c r="C22" s="151">
        <v>1.8212655587386776E-2</v>
      </c>
      <c r="D22" s="150">
        <v>1.9043854251144139E-2</v>
      </c>
      <c r="E22" s="150">
        <v>2.0123589144392114E-2</v>
      </c>
      <c r="F22" s="150">
        <v>1.7346057247597989E-2</v>
      </c>
      <c r="G22" s="150">
        <v>2.2196692731453211E-2</v>
      </c>
      <c r="H22" s="150">
        <v>2.5482722513089005E-2</v>
      </c>
      <c r="I22" s="150">
        <v>2.4727654547840924E-2</v>
      </c>
      <c r="J22" s="151">
        <v>1.6866895064078163E-2</v>
      </c>
    </row>
    <row r="23" spans="2:12" ht="15" customHeight="1">
      <c r="B23" s="267" t="s">
        <v>222</v>
      </c>
      <c r="C23" s="151">
        <v>1.4356605738185107E-2</v>
      </c>
      <c r="D23" s="150">
        <v>1.0718653221536492E-2</v>
      </c>
      <c r="E23" s="150">
        <v>1.7668670272353856E-2</v>
      </c>
      <c r="F23" s="150">
        <v>8.8347902732670101E-3</v>
      </c>
      <c r="G23" s="150">
        <v>1.334927404762557E-2</v>
      </c>
      <c r="H23" s="150">
        <v>7.2041884816753925E-3</v>
      </c>
      <c r="I23" s="150">
        <v>1.8900118125738286E-3</v>
      </c>
      <c r="J23" s="151">
        <v>2.0246669204415684E-2</v>
      </c>
    </row>
    <row r="24" spans="2:12" ht="15" customHeight="1">
      <c r="B24" s="267" t="s">
        <v>229</v>
      </c>
      <c r="C24" s="151">
        <v>8.0188705754405398E-3</v>
      </c>
      <c r="D24" s="150">
        <v>9.8236557090339571E-3</v>
      </c>
      <c r="E24" s="150">
        <v>1.9470710818266138E-2</v>
      </c>
      <c r="F24" s="150">
        <v>8.4411535658928324E-3</v>
      </c>
      <c r="G24" s="150">
        <v>8.2141942178388834E-3</v>
      </c>
      <c r="H24" s="150">
        <v>8.6869109947643984E-3</v>
      </c>
      <c r="I24" s="150">
        <v>6.9562934768342306E-3</v>
      </c>
      <c r="J24" s="151">
        <v>5.0968151249841387E-3</v>
      </c>
    </row>
    <row r="25" spans="2:12" ht="15" customHeight="1">
      <c r="B25" s="267" t="s">
        <v>230</v>
      </c>
      <c r="C25" s="151">
        <v>6.650125973726227E-3</v>
      </c>
      <c r="D25" s="150">
        <v>8.2154815447124142E-3</v>
      </c>
      <c r="E25" s="150">
        <v>1.1012202320006746E-2</v>
      </c>
      <c r="F25" s="150">
        <v>8.6980691268126187E-3</v>
      </c>
      <c r="G25" s="150">
        <v>5.9020387249791749E-3</v>
      </c>
      <c r="H25" s="150">
        <v>3.870157068062827E-3</v>
      </c>
      <c r="I25" s="150">
        <v>3.753773461084132E-3</v>
      </c>
      <c r="J25" s="151">
        <v>4.1157213551579752E-3</v>
      </c>
    </row>
    <row r="26" spans="2:12" ht="15" customHeight="1">
      <c r="B26" s="267" t="s">
        <v>233</v>
      </c>
      <c r="C26" s="151">
        <v>2.1171066332080348E-2</v>
      </c>
      <c r="D26" s="150">
        <v>2.4869018446353284E-2</v>
      </c>
      <c r="E26" s="150">
        <v>2.0795740631436934E-2</v>
      </c>
      <c r="F26" s="150">
        <v>2.4983911476813746E-2</v>
      </c>
      <c r="G26" s="150">
        <v>3.0186922061830421E-2</v>
      </c>
      <c r="H26" s="150">
        <v>1.393089005235602E-2</v>
      </c>
      <c r="I26" s="150">
        <v>1.0867567922299514E-2</v>
      </c>
      <c r="J26" s="151">
        <v>1.5183859916254282E-2</v>
      </c>
    </row>
    <row r="27" spans="2:12" ht="15" customHeight="1">
      <c r="B27" s="267" t="s">
        <v>234</v>
      </c>
      <c r="C27" s="151">
        <v>2.5498996841790914E-3</v>
      </c>
      <c r="D27" s="150">
        <v>2.6364024799111459E-3</v>
      </c>
      <c r="E27" s="150">
        <v>7.569533950877531E-3</v>
      </c>
      <c r="F27" s="150">
        <v>1.6717039811895741E-3</v>
      </c>
      <c r="G27" s="150">
        <v>1.9850700816746772E-3</v>
      </c>
      <c r="H27" s="150">
        <v>4.5738219895287962E-3</v>
      </c>
      <c r="I27" s="150">
        <v>3.9900249376558601E-3</v>
      </c>
      <c r="J27" s="151">
        <v>2.4098464661844944E-3</v>
      </c>
    </row>
    <row r="28" spans="2:12" ht="15" customHeight="1">
      <c r="B28" s="267" t="s">
        <v>235</v>
      </c>
      <c r="C28" s="151">
        <v>3.620787786837068E-3</v>
      </c>
      <c r="D28" s="150">
        <v>3.9674565738115888E-3</v>
      </c>
      <c r="E28" s="150">
        <v>3.8955876507221414E-3</v>
      </c>
      <c r="F28" s="150">
        <v>2.1925464438729645E-3</v>
      </c>
      <c r="G28" s="150">
        <v>5.5250043101156398E-3</v>
      </c>
      <c r="H28" s="150">
        <v>1.8689005235602095E-2</v>
      </c>
      <c r="I28" s="150">
        <v>2.6276414227588921E-2</v>
      </c>
      <c r="J28" s="151">
        <v>3.059510214439792E-3</v>
      </c>
      <c r="K28" s="291"/>
      <c r="L28" s="291"/>
    </row>
    <row r="29" spans="2:12" ht="15" customHeight="1">
      <c r="B29" s="267" t="s">
        <v>236</v>
      </c>
      <c r="C29" s="151">
        <v>1.192705015674771E-2</v>
      </c>
      <c r="D29" s="150">
        <v>1.3935628518664695E-2</v>
      </c>
      <c r="E29" s="150">
        <v>2.045605117024224E-2</v>
      </c>
      <c r="F29" s="150">
        <v>1.4741844934181039E-2</v>
      </c>
      <c r="G29" s="150">
        <v>6.138893677906267E-3</v>
      </c>
      <c r="H29" s="150">
        <v>1.8094240837696333E-2</v>
      </c>
      <c r="I29" s="150">
        <v>1.4621341383383646E-2</v>
      </c>
      <c r="J29" s="151">
        <v>8.67504123842152E-3</v>
      </c>
    </row>
    <row r="30" spans="2:12" ht="15" customHeight="1">
      <c r="B30" s="270" t="s">
        <v>237</v>
      </c>
      <c r="C30" s="298">
        <v>0.74762582014699808</v>
      </c>
      <c r="D30" s="298">
        <v>0.69292588323401627</v>
      </c>
      <c r="E30" s="298">
        <v>0.76957008805425398</v>
      </c>
      <c r="F30" s="298">
        <v>0.69532418687226594</v>
      </c>
      <c r="G30" s="298">
        <v>0.68141075321486289</v>
      </c>
      <c r="H30" s="298">
        <v>0.45785968586387432</v>
      </c>
      <c r="I30" s="298">
        <v>0.656306601916262</v>
      </c>
      <c r="J30" s="151">
        <v>0.83618830097703334</v>
      </c>
    </row>
    <row r="31" spans="2:12" ht="15" customHeight="1">
      <c r="B31" s="273" t="s">
        <v>91</v>
      </c>
      <c r="C31" s="154">
        <v>1</v>
      </c>
      <c r="D31" s="154">
        <v>1</v>
      </c>
      <c r="E31" s="154">
        <v>1</v>
      </c>
      <c r="F31" s="154">
        <v>1</v>
      </c>
      <c r="G31" s="154">
        <v>1</v>
      </c>
      <c r="H31" s="154">
        <v>1</v>
      </c>
      <c r="I31" s="154">
        <v>1</v>
      </c>
      <c r="J31" s="154">
        <v>1</v>
      </c>
    </row>
    <row r="32" spans="2:12" ht="15" customHeight="1">
      <c r="B32" s="279" t="s">
        <v>163</v>
      </c>
      <c r="C32" s="279"/>
      <c r="D32" s="279"/>
      <c r="E32" s="279"/>
      <c r="F32" s="279"/>
      <c r="G32" s="279"/>
      <c r="H32" s="279"/>
      <c r="I32" s="279"/>
      <c r="J32" s="279"/>
    </row>
    <row r="33" spans="2:2">
      <c r="B33" s="263" t="s">
        <v>1</v>
      </c>
    </row>
  </sheetData>
  <mergeCells count="7">
    <mergeCell ref="B32:J32"/>
    <mergeCell ref="B5:J5"/>
    <mergeCell ref="B6:J6"/>
    <mergeCell ref="B7:B8"/>
    <mergeCell ref="C7:C8"/>
    <mergeCell ref="D7:I7"/>
    <mergeCell ref="J7:J8"/>
  </mergeCells>
  <conditionalFormatting sqref="B9:B30">
    <cfRule type="cellIs" dxfId="1007" priority="37" operator="equal">
      <formula>$B$33</formula>
    </cfRule>
  </conditionalFormatting>
  <conditionalFormatting sqref="B9:B30">
    <cfRule type="cellIs" dxfId="1006" priority="36" operator="equal">
      <formula>$B$31</formula>
    </cfRule>
  </conditionalFormatting>
  <conditionalFormatting sqref="B9:B29">
    <cfRule type="containsText" dxfId="1005" priority="19" operator="containsText" text="SUIZA">
      <formula>NOT(ISERROR(SEARCH("SUIZA",B9)))</formula>
    </cfRule>
    <cfRule type="containsText" dxfId="1004" priority="20" operator="containsText" text="AUSTRIA">
      <formula>NOT(ISERROR(SEARCH("AUSTRIA",B9)))</formula>
    </cfRule>
    <cfRule type="containsText" dxfId="1003" priority="21" operator="containsText" text="IRLANDA">
      <formula>NOT(ISERROR(SEARCH("IRLANDA",B9)))</formula>
    </cfRule>
    <cfRule type="containsText" dxfId="1002" priority="22" operator="containsText" text="PAÍSES DEL ESTE">
      <formula>NOT(ISERROR(SEARCH("PAÍSES DEL ESTE",B9)))</formula>
    </cfRule>
    <cfRule type="containsText" dxfId="1001" priority="23" operator="containsText" text="RUSIA">
      <formula>NOT(ISERROR(SEARCH("RUSIA",B9)))</formula>
    </cfRule>
    <cfRule type="containsText" dxfId="1000" priority="24" operator="containsText" text="HOLANDA">
      <formula>NOT(ISERROR(SEARCH("HOLANDA",B9)))</formula>
    </cfRule>
    <cfRule type="containsText" dxfId="999" priority="25" operator="containsText" text="FRANCIA">
      <formula>NOT(ISERROR(SEARCH("FRANCIA",B9)))</formula>
    </cfRule>
    <cfRule type="containsText" dxfId="998" priority="26" operator="containsText" text="ITALIA">
      <formula>NOT(ISERROR(SEARCH("ITALIA",B9)))</formula>
    </cfRule>
    <cfRule type="containsText" dxfId="997" priority="27" operator="containsText" text="BÉLGICA">
      <formula>NOT(ISERROR(SEARCH("BÉLGICA",B9)))</formula>
    </cfRule>
    <cfRule type="containsText" dxfId="996" priority="28" operator="containsText" text="ESPAÑA">
      <formula>NOT(ISERROR(SEARCH("ESPAÑA",B9)))</formula>
    </cfRule>
    <cfRule type="containsText" dxfId="995" priority="29" operator="containsText" text="ALEMANIA">
      <formula>NOT(ISERROR(SEARCH("ALEMANIA",B9)))</formula>
    </cfRule>
    <cfRule type="containsText" dxfId="994" priority="30" operator="containsText" text="PAÍSES NÓRDICOS">
      <formula>NOT(ISERROR(SEARCH("PAÍSES NÓRDICOS",B9)))</formula>
    </cfRule>
    <cfRule type="containsText" dxfId="993" priority="31" operator="containsText" text="REINO UNIDO">
      <formula>NOT(ISERROR(SEARCH("REINO UNIDO",B9)))</formula>
    </cfRule>
    <cfRule type="containsText" dxfId="992" priority="32" operator="containsText" text="DINAMARCA">
      <formula>NOT(ISERROR(SEARCH("DINAMARCA",B9)))</formula>
    </cfRule>
    <cfRule type="containsText" dxfId="991" priority="33" operator="containsText" text="NORUEGA">
      <formula>NOT(ISERROR(SEARCH("NORUEGA",B9)))</formula>
    </cfRule>
    <cfRule type="containsText" dxfId="990" priority="34" operator="containsText" text="FINLANDIA">
      <formula>NOT(ISERROR(SEARCH("FINLANDIA",B9)))</formula>
    </cfRule>
    <cfRule type="containsText" dxfId="989" priority="35" operator="containsText" text="SUECIA">
      <formula>NOT(ISERROR(SEARCH("SUECIA",B9)))</formula>
    </cfRule>
  </conditionalFormatting>
  <conditionalFormatting sqref="B11:B14">
    <cfRule type="cellIs" dxfId="988" priority="18" operator="equal">
      <formula>$B$31</formula>
    </cfRule>
  </conditionalFormatting>
  <conditionalFormatting sqref="B11:B14">
    <cfRule type="containsText" dxfId="987" priority="1" operator="containsText" text="SUIZA">
      <formula>NOT(ISERROR(SEARCH("SUIZA",B11)))</formula>
    </cfRule>
    <cfRule type="containsText" dxfId="986" priority="2" operator="containsText" text="AUSTRIA">
      <formula>NOT(ISERROR(SEARCH("AUSTRIA",B11)))</formula>
    </cfRule>
    <cfRule type="containsText" dxfId="985" priority="3" operator="containsText" text="IRLANDA">
      <formula>NOT(ISERROR(SEARCH("IRLANDA",B11)))</formula>
    </cfRule>
    <cfRule type="containsText" dxfId="984" priority="4" operator="containsText" text="PAÍSES DEL ESTE">
      <formula>NOT(ISERROR(SEARCH("PAÍSES DEL ESTE",B11)))</formula>
    </cfRule>
    <cfRule type="containsText" dxfId="983" priority="5" operator="containsText" text="RUSIA">
      <formula>NOT(ISERROR(SEARCH("RUSIA",B11)))</formula>
    </cfRule>
    <cfRule type="containsText" dxfId="982" priority="6" operator="containsText" text="HOLANDA">
      <formula>NOT(ISERROR(SEARCH("HOLANDA",B11)))</formula>
    </cfRule>
    <cfRule type="containsText" dxfId="981" priority="7" operator="containsText" text="FRANCIA">
      <formula>NOT(ISERROR(SEARCH("FRANCIA",B11)))</formula>
    </cfRule>
    <cfRule type="containsText" dxfId="980" priority="8" operator="containsText" text="ITALIA">
      <formula>NOT(ISERROR(SEARCH("ITALIA",B11)))</formula>
    </cfRule>
    <cfRule type="containsText" dxfId="979" priority="9" operator="containsText" text="BÉLGICA">
      <formula>NOT(ISERROR(SEARCH("BÉLGICA",B11)))</formula>
    </cfRule>
    <cfRule type="containsText" dxfId="978" priority="10" operator="containsText" text="ESPAÑA">
      <formula>NOT(ISERROR(SEARCH("ESPAÑA",B11)))</formula>
    </cfRule>
    <cfRule type="containsText" dxfId="977" priority="11" operator="containsText" text="ALEMANIA">
      <formula>NOT(ISERROR(SEARCH("ALEMANIA",B11)))</formula>
    </cfRule>
    <cfRule type="containsText" dxfId="976" priority="12" operator="containsText" text="PAÍSES NÓRDICOS">
      <formula>NOT(ISERROR(SEARCH("PAÍSES NÓRDICOS",B11)))</formula>
    </cfRule>
    <cfRule type="containsText" dxfId="975" priority="13" operator="containsText" text="REINO UNIDO">
      <formula>NOT(ISERROR(SEARCH("REINO UNIDO",B11)))</formula>
    </cfRule>
    <cfRule type="containsText" dxfId="974" priority="14" operator="containsText" text="DINAMARCA">
      <formula>NOT(ISERROR(SEARCH("DINAMARCA",B11)))</formula>
    </cfRule>
    <cfRule type="containsText" dxfId="973" priority="15" operator="containsText" text="NORUEGA">
      <formula>NOT(ISERROR(SEARCH("NORUEGA",B11)))</formula>
    </cfRule>
    <cfRule type="containsText" dxfId="972" priority="16" operator="containsText" text="FINLANDIA">
      <formula>NOT(ISERROR(SEARCH("FINLANDIA",B11)))</formula>
    </cfRule>
    <cfRule type="containsText" dxfId="971" priority="17" operator="containsText" text="SUECIA">
      <formula>NOT(ISERROR(SEARCH("SUECIA",B11)))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51.xml><?xml version="1.0" encoding="utf-8"?>
<worksheet xmlns="http://schemas.openxmlformats.org/spreadsheetml/2006/main" xmlns:r="http://schemas.openxmlformats.org/officeDocument/2006/relationships">
  <sheetPr codeName="Hoja93">
    <tabColor indexed="46"/>
    <pageSetUpPr autoPageBreaks="0"/>
  </sheetPr>
  <dimension ref="B1:AJ34"/>
  <sheetViews>
    <sheetView showGridLines="0" showRowColHeaders="0" showOutlineSymbols="0" zoomScaleNormal="100" workbookViewId="0"/>
  </sheetViews>
  <sheetFormatPr baseColWidth="10" defaultRowHeight="12"/>
  <cols>
    <col min="1" max="2" width="15.7109375" style="299" customWidth="1"/>
    <col min="3" max="28" width="9.7109375" style="299" customWidth="1"/>
    <col min="29" max="32" width="10.7109375" style="299" customWidth="1"/>
    <col min="33" max="281" width="11.42578125" style="299"/>
    <col min="282" max="282" width="13.5703125" style="299" customWidth="1"/>
    <col min="283" max="283" width="23.7109375" style="299" customWidth="1"/>
    <col min="284" max="288" width="10.7109375" style="299" customWidth="1"/>
    <col min="289" max="537" width="11.42578125" style="299"/>
    <col min="538" max="538" width="13.5703125" style="299" customWidth="1"/>
    <col min="539" max="539" width="23.7109375" style="299" customWidth="1"/>
    <col min="540" max="544" width="10.7109375" style="299" customWidth="1"/>
    <col min="545" max="793" width="11.42578125" style="299"/>
    <col min="794" max="794" width="13.5703125" style="299" customWidth="1"/>
    <col min="795" max="795" width="23.7109375" style="299" customWidth="1"/>
    <col min="796" max="800" width="10.7109375" style="299" customWidth="1"/>
    <col min="801" max="1049" width="11.42578125" style="299"/>
    <col min="1050" max="1050" width="13.5703125" style="299" customWidth="1"/>
    <col min="1051" max="1051" width="23.7109375" style="299" customWidth="1"/>
    <col min="1052" max="1056" width="10.7109375" style="299" customWidth="1"/>
    <col min="1057" max="1305" width="11.42578125" style="299"/>
    <col min="1306" max="1306" width="13.5703125" style="299" customWidth="1"/>
    <col min="1307" max="1307" width="23.7109375" style="299" customWidth="1"/>
    <col min="1308" max="1312" width="10.7109375" style="299" customWidth="1"/>
    <col min="1313" max="1561" width="11.42578125" style="299"/>
    <col min="1562" max="1562" width="13.5703125" style="299" customWidth="1"/>
    <col min="1563" max="1563" width="23.7109375" style="299" customWidth="1"/>
    <col min="1564" max="1568" width="10.7109375" style="299" customWidth="1"/>
    <col min="1569" max="1817" width="11.42578125" style="299"/>
    <col min="1818" max="1818" width="13.5703125" style="299" customWidth="1"/>
    <col min="1819" max="1819" width="23.7109375" style="299" customWidth="1"/>
    <col min="1820" max="1824" width="10.7109375" style="299" customWidth="1"/>
    <col min="1825" max="2073" width="11.42578125" style="299"/>
    <col min="2074" max="2074" width="13.5703125" style="299" customWidth="1"/>
    <col min="2075" max="2075" width="23.7109375" style="299" customWidth="1"/>
    <col min="2076" max="2080" width="10.7109375" style="299" customWidth="1"/>
    <col min="2081" max="2329" width="11.42578125" style="299"/>
    <col min="2330" max="2330" width="13.5703125" style="299" customWidth="1"/>
    <col min="2331" max="2331" width="23.7109375" style="299" customWidth="1"/>
    <col min="2332" max="2336" width="10.7109375" style="299" customWidth="1"/>
    <col min="2337" max="2585" width="11.42578125" style="299"/>
    <col min="2586" max="2586" width="13.5703125" style="299" customWidth="1"/>
    <col min="2587" max="2587" width="23.7109375" style="299" customWidth="1"/>
    <col min="2588" max="2592" width="10.7109375" style="299" customWidth="1"/>
    <col min="2593" max="2841" width="11.42578125" style="299"/>
    <col min="2842" max="2842" width="13.5703125" style="299" customWidth="1"/>
    <col min="2843" max="2843" width="23.7109375" style="299" customWidth="1"/>
    <col min="2844" max="2848" width="10.7109375" style="299" customWidth="1"/>
    <col min="2849" max="3097" width="11.42578125" style="299"/>
    <col min="3098" max="3098" width="13.5703125" style="299" customWidth="1"/>
    <col min="3099" max="3099" width="23.7109375" style="299" customWidth="1"/>
    <col min="3100" max="3104" width="10.7109375" style="299" customWidth="1"/>
    <col min="3105" max="3353" width="11.42578125" style="299"/>
    <col min="3354" max="3354" width="13.5703125" style="299" customWidth="1"/>
    <col min="3355" max="3355" width="23.7109375" style="299" customWidth="1"/>
    <col min="3356" max="3360" width="10.7109375" style="299" customWidth="1"/>
    <col min="3361" max="3609" width="11.42578125" style="299"/>
    <col min="3610" max="3610" width="13.5703125" style="299" customWidth="1"/>
    <col min="3611" max="3611" width="23.7109375" style="299" customWidth="1"/>
    <col min="3612" max="3616" width="10.7109375" style="299" customWidth="1"/>
    <col min="3617" max="3865" width="11.42578125" style="299"/>
    <col min="3866" max="3866" width="13.5703125" style="299" customWidth="1"/>
    <col min="3867" max="3867" width="23.7109375" style="299" customWidth="1"/>
    <col min="3868" max="3872" width="10.7109375" style="299" customWidth="1"/>
    <col min="3873" max="4121" width="11.42578125" style="299"/>
    <col min="4122" max="4122" width="13.5703125" style="299" customWidth="1"/>
    <col min="4123" max="4123" width="23.7109375" style="299" customWidth="1"/>
    <col min="4124" max="4128" width="10.7109375" style="299" customWidth="1"/>
    <col min="4129" max="4377" width="11.42578125" style="299"/>
    <col min="4378" max="4378" width="13.5703125" style="299" customWidth="1"/>
    <col min="4379" max="4379" width="23.7109375" style="299" customWidth="1"/>
    <col min="4380" max="4384" width="10.7109375" style="299" customWidth="1"/>
    <col min="4385" max="4633" width="11.42578125" style="299"/>
    <col min="4634" max="4634" width="13.5703125" style="299" customWidth="1"/>
    <col min="4635" max="4635" width="23.7109375" style="299" customWidth="1"/>
    <col min="4636" max="4640" width="10.7109375" style="299" customWidth="1"/>
    <col min="4641" max="4889" width="11.42578125" style="299"/>
    <col min="4890" max="4890" width="13.5703125" style="299" customWidth="1"/>
    <col min="4891" max="4891" width="23.7109375" style="299" customWidth="1"/>
    <col min="4892" max="4896" width="10.7109375" style="299" customWidth="1"/>
    <col min="4897" max="5145" width="11.42578125" style="299"/>
    <col min="5146" max="5146" width="13.5703125" style="299" customWidth="1"/>
    <col min="5147" max="5147" width="23.7109375" style="299" customWidth="1"/>
    <col min="5148" max="5152" width="10.7109375" style="299" customWidth="1"/>
    <col min="5153" max="5401" width="11.42578125" style="299"/>
    <col min="5402" max="5402" width="13.5703125" style="299" customWidth="1"/>
    <col min="5403" max="5403" width="23.7109375" style="299" customWidth="1"/>
    <col min="5404" max="5408" width="10.7109375" style="299" customWidth="1"/>
    <col min="5409" max="5657" width="11.42578125" style="299"/>
    <col min="5658" max="5658" width="13.5703125" style="299" customWidth="1"/>
    <col min="5659" max="5659" width="23.7109375" style="299" customWidth="1"/>
    <col min="5660" max="5664" width="10.7109375" style="299" customWidth="1"/>
    <col min="5665" max="5913" width="11.42578125" style="299"/>
    <col min="5914" max="5914" width="13.5703125" style="299" customWidth="1"/>
    <col min="5915" max="5915" width="23.7109375" style="299" customWidth="1"/>
    <col min="5916" max="5920" width="10.7109375" style="299" customWidth="1"/>
    <col min="5921" max="6169" width="11.42578125" style="299"/>
    <col min="6170" max="6170" width="13.5703125" style="299" customWidth="1"/>
    <col min="6171" max="6171" width="23.7109375" style="299" customWidth="1"/>
    <col min="6172" max="6176" width="10.7109375" style="299" customWidth="1"/>
    <col min="6177" max="6425" width="11.42578125" style="299"/>
    <col min="6426" max="6426" width="13.5703125" style="299" customWidth="1"/>
    <col min="6427" max="6427" width="23.7109375" style="299" customWidth="1"/>
    <col min="6428" max="6432" width="10.7109375" style="299" customWidth="1"/>
    <col min="6433" max="6681" width="11.42578125" style="299"/>
    <col min="6682" max="6682" width="13.5703125" style="299" customWidth="1"/>
    <col min="6683" max="6683" width="23.7109375" style="299" customWidth="1"/>
    <col min="6684" max="6688" width="10.7109375" style="299" customWidth="1"/>
    <col min="6689" max="6937" width="11.42578125" style="299"/>
    <col min="6938" max="6938" width="13.5703125" style="299" customWidth="1"/>
    <col min="6939" max="6939" width="23.7109375" style="299" customWidth="1"/>
    <col min="6940" max="6944" width="10.7109375" style="299" customWidth="1"/>
    <col min="6945" max="7193" width="11.42578125" style="299"/>
    <col min="7194" max="7194" width="13.5703125" style="299" customWidth="1"/>
    <col min="7195" max="7195" width="23.7109375" style="299" customWidth="1"/>
    <col min="7196" max="7200" width="10.7109375" style="299" customWidth="1"/>
    <col min="7201" max="7449" width="11.42578125" style="299"/>
    <col min="7450" max="7450" width="13.5703125" style="299" customWidth="1"/>
    <col min="7451" max="7451" width="23.7109375" style="299" customWidth="1"/>
    <col min="7452" max="7456" width="10.7109375" style="299" customWidth="1"/>
    <col min="7457" max="7705" width="11.42578125" style="299"/>
    <col min="7706" max="7706" width="13.5703125" style="299" customWidth="1"/>
    <col min="7707" max="7707" width="23.7109375" style="299" customWidth="1"/>
    <col min="7708" max="7712" width="10.7109375" style="299" customWidth="1"/>
    <col min="7713" max="7961" width="11.42578125" style="299"/>
    <col min="7962" max="7962" width="13.5703125" style="299" customWidth="1"/>
    <col min="7963" max="7963" width="23.7109375" style="299" customWidth="1"/>
    <col min="7964" max="7968" width="10.7109375" style="299" customWidth="1"/>
    <col min="7969" max="8217" width="11.42578125" style="299"/>
    <col min="8218" max="8218" width="13.5703125" style="299" customWidth="1"/>
    <col min="8219" max="8219" width="23.7109375" style="299" customWidth="1"/>
    <col min="8220" max="8224" width="10.7109375" style="299" customWidth="1"/>
    <col min="8225" max="8473" width="11.42578125" style="299"/>
    <col min="8474" max="8474" width="13.5703125" style="299" customWidth="1"/>
    <col min="8475" max="8475" width="23.7109375" style="299" customWidth="1"/>
    <col min="8476" max="8480" width="10.7109375" style="299" customWidth="1"/>
    <col min="8481" max="8729" width="11.42578125" style="299"/>
    <col min="8730" max="8730" width="13.5703125" style="299" customWidth="1"/>
    <col min="8731" max="8731" width="23.7109375" style="299" customWidth="1"/>
    <col min="8732" max="8736" width="10.7109375" style="299" customWidth="1"/>
    <col min="8737" max="8985" width="11.42578125" style="299"/>
    <col min="8986" max="8986" width="13.5703125" style="299" customWidth="1"/>
    <col min="8987" max="8987" width="23.7109375" style="299" customWidth="1"/>
    <col min="8988" max="8992" width="10.7109375" style="299" customWidth="1"/>
    <col min="8993" max="9241" width="11.42578125" style="299"/>
    <col min="9242" max="9242" width="13.5703125" style="299" customWidth="1"/>
    <col min="9243" max="9243" width="23.7109375" style="299" customWidth="1"/>
    <col min="9244" max="9248" width="10.7109375" style="299" customWidth="1"/>
    <col min="9249" max="9497" width="11.42578125" style="299"/>
    <col min="9498" max="9498" width="13.5703125" style="299" customWidth="1"/>
    <col min="9499" max="9499" width="23.7109375" style="299" customWidth="1"/>
    <col min="9500" max="9504" width="10.7109375" style="299" customWidth="1"/>
    <col min="9505" max="9753" width="11.42578125" style="299"/>
    <col min="9754" max="9754" width="13.5703125" style="299" customWidth="1"/>
    <col min="9755" max="9755" width="23.7109375" style="299" customWidth="1"/>
    <col min="9756" max="9760" width="10.7109375" style="299" customWidth="1"/>
    <col min="9761" max="10009" width="11.42578125" style="299"/>
    <col min="10010" max="10010" width="13.5703125" style="299" customWidth="1"/>
    <col min="10011" max="10011" width="23.7109375" style="299" customWidth="1"/>
    <col min="10012" max="10016" width="10.7109375" style="299" customWidth="1"/>
    <col min="10017" max="10265" width="11.42578125" style="299"/>
    <col min="10266" max="10266" width="13.5703125" style="299" customWidth="1"/>
    <col min="10267" max="10267" width="23.7109375" style="299" customWidth="1"/>
    <col min="10268" max="10272" width="10.7109375" style="299" customWidth="1"/>
    <col min="10273" max="10521" width="11.42578125" style="299"/>
    <col min="10522" max="10522" width="13.5703125" style="299" customWidth="1"/>
    <col min="10523" max="10523" width="23.7109375" style="299" customWidth="1"/>
    <col min="10524" max="10528" width="10.7109375" style="299" customWidth="1"/>
    <col min="10529" max="10777" width="11.42578125" style="299"/>
    <col min="10778" max="10778" width="13.5703125" style="299" customWidth="1"/>
    <col min="10779" max="10779" width="23.7109375" style="299" customWidth="1"/>
    <col min="10780" max="10784" width="10.7109375" style="299" customWidth="1"/>
    <col min="10785" max="11033" width="11.42578125" style="299"/>
    <col min="11034" max="11034" width="13.5703125" style="299" customWidth="1"/>
    <col min="11035" max="11035" width="23.7109375" style="299" customWidth="1"/>
    <col min="11036" max="11040" width="10.7109375" style="299" customWidth="1"/>
    <col min="11041" max="11289" width="11.42578125" style="299"/>
    <col min="11290" max="11290" width="13.5703125" style="299" customWidth="1"/>
    <col min="11291" max="11291" width="23.7109375" style="299" customWidth="1"/>
    <col min="11292" max="11296" width="10.7109375" style="299" customWidth="1"/>
    <col min="11297" max="11545" width="11.42578125" style="299"/>
    <col min="11546" max="11546" width="13.5703125" style="299" customWidth="1"/>
    <col min="11547" max="11547" width="23.7109375" style="299" customWidth="1"/>
    <col min="11548" max="11552" width="10.7109375" style="299" customWidth="1"/>
    <col min="11553" max="11801" width="11.42578125" style="299"/>
    <col min="11802" max="11802" width="13.5703125" style="299" customWidth="1"/>
    <col min="11803" max="11803" width="23.7109375" style="299" customWidth="1"/>
    <col min="11804" max="11808" width="10.7109375" style="299" customWidth="1"/>
    <col min="11809" max="12057" width="11.42578125" style="299"/>
    <col min="12058" max="12058" width="13.5703125" style="299" customWidth="1"/>
    <col min="12059" max="12059" width="23.7109375" style="299" customWidth="1"/>
    <col min="12060" max="12064" width="10.7109375" style="299" customWidth="1"/>
    <col min="12065" max="12313" width="11.42578125" style="299"/>
    <col min="12314" max="12314" width="13.5703125" style="299" customWidth="1"/>
    <col min="12315" max="12315" width="23.7109375" style="299" customWidth="1"/>
    <col min="12316" max="12320" width="10.7109375" style="299" customWidth="1"/>
    <col min="12321" max="12569" width="11.42578125" style="299"/>
    <col min="12570" max="12570" width="13.5703125" style="299" customWidth="1"/>
    <col min="12571" max="12571" width="23.7109375" style="299" customWidth="1"/>
    <col min="12572" max="12576" width="10.7109375" style="299" customWidth="1"/>
    <col min="12577" max="12825" width="11.42578125" style="299"/>
    <col min="12826" max="12826" width="13.5703125" style="299" customWidth="1"/>
    <col min="12827" max="12827" width="23.7109375" style="299" customWidth="1"/>
    <col min="12828" max="12832" width="10.7109375" style="299" customWidth="1"/>
    <col min="12833" max="13081" width="11.42578125" style="299"/>
    <col min="13082" max="13082" width="13.5703125" style="299" customWidth="1"/>
    <col min="13083" max="13083" width="23.7109375" style="299" customWidth="1"/>
    <col min="13084" max="13088" width="10.7109375" style="299" customWidth="1"/>
    <col min="13089" max="13337" width="11.42578125" style="299"/>
    <col min="13338" max="13338" width="13.5703125" style="299" customWidth="1"/>
    <col min="13339" max="13339" width="23.7109375" style="299" customWidth="1"/>
    <col min="13340" max="13344" width="10.7109375" style="299" customWidth="1"/>
    <col min="13345" max="13593" width="11.42578125" style="299"/>
    <col min="13594" max="13594" width="13.5703125" style="299" customWidth="1"/>
    <col min="13595" max="13595" width="23.7109375" style="299" customWidth="1"/>
    <col min="13596" max="13600" width="10.7109375" style="299" customWidth="1"/>
    <col min="13601" max="13849" width="11.42578125" style="299"/>
    <col min="13850" max="13850" width="13.5703125" style="299" customWidth="1"/>
    <col min="13851" max="13851" width="23.7109375" style="299" customWidth="1"/>
    <col min="13852" max="13856" width="10.7109375" style="299" customWidth="1"/>
    <col min="13857" max="14105" width="11.42578125" style="299"/>
    <col min="14106" max="14106" width="13.5703125" style="299" customWidth="1"/>
    <col min="14107" max="14107" width="23.7109375" style="299" customWidth="1"/>
    <col min="14108" max="14112" width="10.7109375" style="299" customWidth="1"/>
    <col min="14113" max="14361" width="11.42578125" style="299"/>
    <col min="14362" max="14362" width="13.5703125" style="299" customWidth="1"/>
    <col min="14363" max="14363" width="23.7109375" style="299" customWidth="1"/>
    <col min="14364" max="14368" width="10.7109375" style="299" customWidth="1"/>
    <col min="14369" max="14617" width="11.42578125" style="299"/>
    <col min="14618" max="14618" width="13.5703125" style="299" customWidth="1"/>
    <col min="14619" max="14619" width="23.7109375" style="299" customWidth="1"/>
    <col min="14620" max="14624" width="10.7109375" style="299" customWidth="1"/>
    <col min="14625" max="14873" width="11.42578125" style="299"/>
    <col min="14874" max="14874" width="13.5703125" style="299" customWidth="1"/>
    <col min="14875" max="14875" width="23.7109375" style="299" customWidth="1"/>
    <col min="14876" max="14880" width="10.7109375" style="299" customWidth="1"/>
    <col min="14881" max="15129" width="11.42578125" style="299"/>
    <col min="15130" max="15130" width="13.5703125" style="299" customWidth="1"/>
    <col min="15131" max="15131" width="23.7109375" style="299" customWidth="1"/>
    <col min="15132" max="15136" width="10.7109375" style="299" customWidth="1"/>
    <col min="15137" max="15385" width="11.42578125" style="299"/>
    <col min="15386" max="15386" width="13.5703125" style="299" customWidth="1"/>
    <col min="15387" max="15387" width="23.7109375" style="299" customWidth="1"/>
    <col min="15388" max="15392" width="10.7109375" style="299" customWidth="1"/>
    <col min="15393" max="15641" width="11.42578125" style="299"/>
    <col min="15642" max="15642" width="13.5703125" style="299" customWidth="1"/>
    <col min="15643" max="15643" width="23.7109375" style="299" customWidth="1"/>
    <col min="15644" max="15648" width="10.7109375" style="299" customWidth="1"/>
    <col min="15649" max="15897" width="11.42578125" style="299"/>
    <col min="15898" max="15898" width="13.5703125" style="299" customWidth="1"/>
    <col min="15899" max="15899" width="23.7109375" style="299" customWidth="1"/>
    <col min="15900" max="15904" width="10.7109375" style="299" customWidth="1"/>
    <col min="15905" max="16153" width="11.42578125" style="299"/>
    <col min="16154" max="16154" width="13.5703125" style="299" customWidth="1"/>
    <col min="16155" max="16155" width="23.7109375" style="299" customWidth="1"/>
    <col min="16156" max="16160" width="10.7109375" style="299" customWidth="1"/>
    <col min="16161" max="16384" width="11.42578125" style="299"/>
  </cols>
  <sheetData>
    <row r="1" spans="2:33" ht="15" customHeight="1">
      <c r="B1" s="140"/>
      <c r="C1" s="140"/>
      <c r="D1" s="140"/>
      <c r="E1" s="140"/>
      <c r="F1" s="140"/>
    </row>
    <row r="2" spans="2:33" ht="15" customHeight="1">
      <c r="B2" s="140"/>
      <c r="C2" s="140"/>
      <c r="D2" s="140"/>
      <c r="E2" s="140"/>
      <c r="F2" s="140"/>
    </row>
    <row r="3" spans="2:33" ht="15" customHeight="1">
      <c r="B3" s="140"/>
      <c r="C3" s="140"/>
      <c r="D3" s="140"/>
      <c r="E3" s="140"/>
      <c r="F3" s="140"/>
    </row>
    <row r="4" spans="2:33" ht="15" customHeight="1">
      <c r="B4" s="140"/>
      <c r="C4" s="140"/>
      <c r="D4" s="140"/>
      <c r="E4" s="140"/>
      <c r="F4" s="140"/>
    </row>
    <row r="5" spans="2:33" ht="18" customHeight="1">
      <c r="B5" s="264" t="s">
        <v>252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300"/>
      <c r="AD5" s="300"/>
      <c r="AE5" s="300"/>
      <c r="AF5" s="300"/>
      <c r="AG5" s="300"/>
    </row>
    <row r="6" spans="2:33" ht="18" customHeight="1">
      <c r="B6" s="264" t="s">
        <v>290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300"/>
      <c r="AD6" s="300"/>
      <c r="AE6" s="300"/>
      <c r="AF6" s="300"/>
      <c r="AG6" s="300"/>
    </row>
    <row r="7" spans="2:33" s="301" customFormat="1" ht="15" customHeight="1">
      <c r="B7" s="164" t="s">
        <v>215</v>
      </c>
      <c r="C7" s="167" t="s">
        <v>253</v>
      </c>
      <c r="D7" s="167"/>
      <c r="E7" s="166" t="s">
        <v>254</v>
      </c>
      <c r="F7" s="166"/>
      <c r="G7" s="166"/>
      <c r="H7" s="166"/>
      <c r="I7" s="166"/>
      <c r="J7" s="166"/>
      <c r="K7" s="167" t="s">
        <v>255</v>
      </c>
      <c r="L7" s="167"/>
      <c r="M7" s="167"/>
      <c r="N7" s="167"/>
      <c r="O7" s="167"/>
      <c r="P7" s="167"/>
      <c r="Q7" s="166" t="s">
        <v>256</v>
      </c>
      <c r="R7" s="166"/>
      <c r="S7" s="166"/>
      <c r="T7" s="166"/>
      <c r="U7" s="166"/>
      <c r="V7" s="166"/>
      <c r="W7" s="167" t="s">
        <v>48</v>
      </c>
      <c r="X7" s="167"/>
      <c r="Y7" s="167"/>
      <c r="Z7" s="167"/>
      <c r="AA7" s="167"/>
      <c r="AB7" s="167"/>
    </row>
    <row r="8" spans="2:33" s="162" customFormat="1" ht="30" customHeight="1">
      <c r="B8" s="168"/>
      <c r="C8" s="169" t="s">
        <v>127</v>
      </c>
      <c r="D8" s="170" t="s">
        <v>166</v>
      </c>
      <c r="E8" s="168" t="s">
        <v>115</v>
      </c>
      <c r="F8" s="170" t="s">
        <v>167</v>
      </c>
      <c r="G8" s="168" t="s">
        <v>126</v>
      </c>
      <c r="H8" s="170" t="s">
        <v>168</v>
      </c>
      <c r="I8" s="168" t="s">
        <v>91</v>
      </c>
      <c r="J8" s="170" t="s">
        <v>166</v>
      </c>
      <c r="K8" s="168" t="s">
        <v>115</v>
      </c>
      <c r="L8" s="170" t="s">
        <v>167</v>
      </c>
      <c r="M8" s="171" t="s">
        <v>126</v>
      </c>
      <c r="N8" s="170" t="s">
        <v>168</v>
      </c>
      <c r="O8" s="171" t="s">
        <v>91</v>
      </c>
      <c r="P8" s="170" t="s">
        <v>166</v>
      </c>
      <c r="Q8" s="168" t="s">
        <v>115</v>
      </c>
      <c r="R8" s="170" t="s">
        <v>167</v>
      </c>
      <c r="S8" s="168" t="s">
        <v>126</v>
      </c>
      <c r="T8" s="170" t="s">
        <v>168</v>
      </c>
      <c r="U8" s="168" t="s">
        <v>91</v>
      </c>
      <c r="V8" s="170" t="s">
        <v>166</v>
      </c>
      <c r="W8" s="168" t="s">
        <v>115</v>
      </c>
      <c r="X8" s="170" t="s">
        <v>167</v>
      </c>
      <c r="Y8" s="171" t="s">
        <v>126</v>
      </c>
      <c r="Z8" s="170" t="s">
        <v>168</v>
      </c>
      <c r="AA8" s="171" t="s">
        <v>91</v>
      </c>
      <c r="AB8" s="170" t="s">
        <v>166</v>
      </c>
    </row>
    <row r="9" spans="2:33" ht="15" customHeight="1">
      <c r="B9" s="267" t="s">
        <v>221</v>
      </c>
      <c r="C9" s="300">
        <v>3344</v>
      </c>
      <c r="D9" s="246">
        <v>0.15111876075731501</v>
      </c>
      <c r="E9" s="302">
        <v>376</v>
      </c>
      <c r="F9" s="246">
        <v>-0.45269286754002913</v>
      </c>
      <c r="G9" s="302">
        <v>221</v>
      </c>
      <c r="H9" s="246">
        <v>1.0275229357798166</v>
      </c>
      <c r="I9" s="302">
        <v>597</v>
      </c>
      <c r="J9" s="246">
        <v>-0.25</v>
      </c>
      <c r="K9" s="300">
        <v>47319</v>
      </c>
      <c r="L9" s="246">
        <v>0.38891661040828907</v>
      </c>
      <c r="M9" s="300">
        <v>12201</v>
      </c>
      <c r="N9" s="246">
        <v>-6.5525432058322064E-4</v>
      </c>
      <c r="O9" s="300">
        <v>59520</v>
      </c>
      <c r="P9" s="246">
        <v>0.28614028263969926</v>
      </c>
      <c r="Q9" s="302">
        <v>747952</v>
      </c>
      <c r="R9" s="246">
        <v>0.12757149533414736</v>
      </c>
      <c r="S9" s="302">
        <v>846902</v>
      </c>
      <c r="T9" s="246">
        <v>7.7494427424197765E-2</v>
      </c>
      <c r="U9" s="302">
        <v>1594854</v>
      </c>
      <c r="V9" s="246">
        <v>0.10041384868234937</v>
      </c>
      <c r="W9" s="303">
        <v>798991</v>
      </c>
      <c r="X9" s="246">
        <v>0.1398020801978912</v>
      </c>
      <c r="Y9" s="303">
        <v>859324</v>
      </c>
      <c r="Z9" s="246">
        <v>7.6428956169908968E-2</v>
      </c>
      <c r="AA9" s="303">
        <v>1658315</v>
      </c>
      <c r="AB9" s="246">
        <v>0.10605875671396214</v>
      </c>
      <c r="AC9" s="300"/>
      <c r="AD9" s="300"/>
      <c r="AE9" s="300"/>
      <c r="AF9" s="300"/>
    </row>
    <row r="10" spans="2:33" ht="15" customHeight="1">
      <c r="B10" s="267" t="s">
        <v>216</v>
      </c>
      <c r="C10" s="300">
        <v>121099</v>
      </c>
      <c r="D10" s="246">
        <v>-3.7376491442834281E-2</v>
      </c>
      <c r="E10" s="302">
        <v>12847</v>
      </c>
      <c r="F10" s="246">
        <v>-0.45991507966536338</v>
      </c>
      <c r="G10" s="302">
        <v>1718</v>
      </c>
      <c r="H10" s="246">
        <v>-0.3309968847352025</v>
      </c>
      <c r="I10" s="302">
        <v>14565</v>
      </c>
      <c r="J10" s="246">
        <v>-0.44735344336937966</v>
      </c>
      <c r="K10" s="300">
        <v>337220</v>
      </c>
      <c r="L10" s="246">
        <v>-1.1841376541708581E-2</v>
      </c>
      <c r="M10" s="300">
        <v>106569</v>
      </c>
      <c r="N10" s="246">
        <v>-0.27246723102129988</v>
      </c>
      <c r="O10" s="300">
        <v>443789</v>
      </c>
      <c r="P10" s="246">
        <v>-9.0113400349775774E-2</v>
      </c>
      <c r="Q10" s="302">
        <v>508386</v>
      </c>
      <c r="R10" s="246">
        <v>-0.13499929389225307</v>
      </c>
      <c r="S10" s="302">
        <v>214463</v>
      </c>
      <c r="T10" s="246">
        <v>-0.10100269116944305</v>
      </c>
      <c r="U10" s="302">
        <v>722849</v>
      </c>
      <c r="V10" s="246">
        <v>-0.1251841067328906</v>
      </c>
      <c r="W10" s="303">
        <v>979552</v>
      </c>
      <c r="X10" s="246">
        <v>-9.181162604837112E-2</v>
      </c>
      <c r="Y10" s="303">
        <v>322750</v>
      </c>
      <c r="Z10" s="246">
        <v>-0.16732455121953738</v>
      </c>
      <c r="AA10" s="303">
        <v>1302302</v>
      </c>
      <c r="AB10" s="246">
        <v>-0.11177451124824711</v>
      </c>
      <c r="AC10" s="300"/>
      <c r="AD10" s="300"/>
      <c r="AE10" s="300"/>
      <c r="AF10" s="300"/>
    </row>
    <row r="11" spans="2:33" ht="15" customHeight="1">
      <c r="B11" s="267" t="s">
        <v>219</v>
      </c>
      <c r="C11" s="300">
        <v>4747</v>
      </c>
      <c r="D11" s="246">
        <v>0.21530977982590893</v>
      </c>
      <c r="E11" s="302">
        <v>1614</v>
      </c>
      <c r="F11" s="246">
        <v>-0.31113956466069137</v>
      </c>
      <c r="G11" s="302">
        <v>8232</v>
      </c>
      <c r="H11" s="246">
        <v>0.19183437092804412</v>
      </c>
      <c r="I11" s="302">
        <v>9846</v>
      </c>
      <c r="J11" s="246">
        <v>6.4432432432432352E-2</v>
      </c>
      <c r="K11" s="300">
        <v>140906</v>
      </c>
      <c r="L11" s="246">
        <v>0.19262281206622212</v>
      </c>
      <c r="M11" s="300">
        <v>34312</v>
      </c>
      <c r="N11" s="246">
        <v>0.2602196349212178</v>
      </c>
      <c r="O11" s="300">
        <v>175218</v>
      </c>
      <c r="P11" s="246">
        <v>0.20528288907996561</v>
      </c>
      <c r="Q11" s="302">
        <v>331713</v>
      </c>
      <c r="R11" s="246">
        <v>7.3939295831647156E-2</v>
      </c>
      <c r="S11" s="302">
        <v>67760</v>
      </c>
      <c r="T11" s="246">
        <v>-1.7230376515634971E-2</v>
      </c>
      <c r="U11" s="302">
        <v>399473</v>
      </c>
      <c r="V11" s="246">
        <v>5.7301964147232987E-2</v>
      </c>
      <c r="W11" s="303">
        <v>478980</v>
      </c>
      <c r="X11" s="246">
        <v>0.10549493159031731</v>
      </c>
      <c r="Y11" s="303">
        <v>110304</v>
      </c>
      <c r="Z11" s="246">
        <v>7.0060728352185686E-2</v>
      </c>
      <c r="AA11" s="303">
        <v>589284</v>
      </c>
      <c r="AB11" s="246">
        <v>9.8684823829038315E-2</v>
      </c>
      <c r="AC11" s="300"/>
      <c r="AD11" s="300"/>
      <c r="AE11" s="300"/>
      <c r="AF11" s="300"/>
    </row>
    <row r="12" spans="2:33" ht="15" customHeight="1">
      <c r="B12" s="267" t="s">
        <v>224</v>
      </c>
      <c r="C12" s="300">
        <v>2194</v>
      </c>
      <c r="D12" s="246">
        <v>0.26455331412103744</v>
      </c>
      <c r="E12" s="302">
        <v>204</v>
      </c>
      <c r="F12" s="246">
        <v>-0.31772575250836121</v>
      </c>
      <c r="G12" s="302">
        <v>526</v>
      </c>
      <c r="H12" s="246">
        <v>9.115384615384615</v>
      </c>
      <c r="I12" s="302">
        <v>730</v>
      </c>
      <c r="J12" s="246">
        <v>1.0797720797720798</v>
      </c>
      <c r="K12" s="300">
        <v>15792</v>
      </c>
      <c r="L12" s="246">
        <v>0.43004618310241782</v>
      </c>
      <c r="M12" s="300">
        <v>40468</v>
      </c>
      <c r="N12" s="246">
        <v>9.0958106432307062E-2</v>
      </c>
      <c r="O12" s="300">
        <v>56260</v>
      </c>
      <c r="P12" s="246">
        <v>0.16874753308266</v>
      </c>
      <c r="Q12" s="302">
        <v>162793</v>
      </c>
      <c r="R12" s="246">
        <v>0.39024056978402522</v>
      </c>
      <c r="S12" s="302">
        <v>256127</v>
      </c>
      <c r="T12" s="246">
        <v>0.1673655232764828</v>
      </c>
      <c r="U12" s="302">
        <v>418920</v>
      </c>
      <c r="V12" s="246">
        <v>0.24492203635628806</v>
      </c>
      <c r="W12" s="303">
        <v>180983</v>
      </c>
      <c r="X12" s="246">
        <v>0.39031603853304042</v>
      </c>
      <c r="Y12" s="303">
        <v>297121</v>
      </c>
      <c r="Z12" s="246">
        <v>0.1581316848046399</v>
      </c>
      <c r="AA12" s="303">
        <v>478104</v>
      </c>
      <c r="AB12" s="246">
        <v>0.23628615608984149</v>
      </c>
      <c r="AC12" s="300"/>
      <c r="AD12" s="300"/>
      <c r="AE12" s="300"/>
      <c r="AF12" s="300"/>
    </row>
    <row r="13" spans="2:33" ht="15" customHeight="1">
      <c r="B13" s="267" t="s">
        <v>225</v>
      </c>
      <c r="C13" s="300">
        <v>547</v>
      </c>
      <c r="D13" s="246">
        <v>0.18655097613882865</v>
      </c>
      <c r="E13" s="302">
        <v>52</v>
      </c>
      <c r="F13" s="246">
        <v>-0.61481481481481481</v>
      </c>
      <c r="G13" s="302">
        <v>170</v>
      </c>
      <c r="H13" s="246">
        <v>9</v>
      </c>
      <c r="I13" s="302">
        <v>222</v>
      </c>
      <c r="J13" s="246">
        <v>0.46052631578947367</v>
      </c>
      <c r="K13" s="300">
        <v>4871</v>
      </c>
      <c r="L13" s="246">
        <v>0.53079824010056575</v>
      </c>
      <c r="M13" s="300">
        <v>9214</v>
      </c>
      <c r="N13" s="246">
        <v>0.28114571746384875</v>
      </c>
      <c r="O13" s="300">
        <v>14085</v>
      </c>
      <c r="P13" s="246">
        <v>0.35772122614227886</v>
      </c>
      <c r="Q13" s="302">
        <v>60555</v>
      </c>
      <c r="R13" s="246">
        <v>0.40476024775558495</v>
      </c>
      <c r="S13" s="302">
        <v>80323</v>
      </c>
      <c r="T13" s="246">
        <v>0.20164861468493811</v>
      </c>
      <c r="U13" s="302">
        <v>140878</v>
      </c>
      <c r="V13" s="246">
        <v>0.28127984283908281</v>
      </c>
      <c r="W13" s="303">
        <v>66025</v>
      </c>
      <c r="X13" s="246">
        <v>0.40823291031246667</v>
      </c>
      <c r="Y13" s="303">
        <v>89707</v>
      </c>
      <c r="Z13" s="246">
        <v>0.21138914021038979</v>
      </c>
      <c r="AA13" s="303">
        <v>155732</v>
      </c>
      <c r="AB13" s="246">
        <v>0.28770113611933379</v>
      </c>
      <c r="AC13" s="300"/>
      <c r="AD13" s="300"/>
      <c r="AE13" s="300"/>
      <c r="AF13" s="300"/>
    </row>
    <row r="14" spans="2:33" ht="15" customHeight="1">
      <c r="B14" s="267" t="s">
        <v>228</v>
      </c>
      <c r="C14" s="300">
        <v>618</v>
      </c>
      <c r="D14" s="246">
        <v>0.10752688172043001</v>
      </c>
      <c r="E14" s="302">
        <v>24</v>
      </c>
      <c r="F14" s="246">
        <v>0.26315789473684204</v>
      </c>
      <c r="G14" s="302">
        <v>48</v>
      </c>
      <c r="H14" s="246">
        <v>15</v>
      </c>
      <c r="I14" s="302">
        <v>72</v>
      </c>
      <c r="J14" s="246">
        <v>2.2727272727272729</v>
      </c>
      <c r="K14" s="300">
        <v>5865</v>
      </c>
      <c r="L14" s="246">
        <v>0.22596153846153855</v>
      </c>
      <c r="M14" s="300">
        <v>22657</v>
      </c>
      <c r="N14" s="246">
        <v>5.2150088232562508E-2</v>
      </c>
      <c r="O14" s="300">
        <v>28522</v>
      </c>
      <c r="P14" s="246">
        <v>8.3744965422904549E-2</v>
      </c>
      <c r="Q14" s="302">
        <v>35944</v>
      </c>
      <c r="R14" s="246">
        <v>0.34960387489205114</v>
      </c>
      <c r="S14" s="302">
        <v>65969</v>
      </c>
      <c r="T14" s="246">
        <v>0.20835622962230271</v>
      </c>
      <c r="U14" s="302">
        <v>101913</v>
      </c>
      <c r="V14" s="246">
        <v>0.2546690139978085</v>
      </c>
      <c r="W14" s="303">
        <v>42451</v>
      </c>
      <c r="X14" s="246">
        <v>0.32684253297493271</v>
      </c>
      <c r="Y14" s="303">
        <v>88674</v>
      </c>
      <c r="Z14" s="246">
        <v>0.16475548725223632</v>
      </c>
      <c r="AA14" s="303">
        <v>131125</v>
      </c>
      <c r="AB14" s="246">
        <v>0.21271676300578024</v>
      </c>
      <c r="AC14" s="300"/>
      <c r="AD14" s="300"/>
      <c r="AE14" s="300"/>
      <c r="AF14" s="300"/>
    </row>
    <row r="15" spans="2:33" ht="15" customHeight="1">
      <c r="B15" s="267" t="s">
        <v>227</v>
      </c>
      <c r="C15" s="300">
        <v>520</v>
      </c>
      <c r="D15" s="246">
        <v>0.38297872340425543</v>
      </c>
      <c r="E15" s="302">
        <v>104</v>
      </c>
      <c r="F15" s="246">
        <v>0.38666666666666671</v>
      </c>
      <c r="G15" s="302">
        <v>205</v>
      </c>
      <c r="H15" s="246">
        <v>14.76923076923077</v>
      </c>
      <c r="I15" s="302">
        <v>309</v>
      </c>
      <c r="J15" s="246">
        <v>2.5113636363636362</v>
      </c>
      <c r="K15" s="300">
        <v>3091</v>
      </c>
      <c r="L15" s="246">
        <v>0.44709737827715346</v>
      </c>
      <c r="M15" s="300">
        <v>4575</v>
      </c>
      <c r="N15" s="246">
        <v>-4.4885177453027114E-2</v>
      </c>
      <c r="O15" s="300">
        <v>7666</v>
      </c>
      <c r="P15" s="246">
        <v>0.10684377707190307</v>
      </c>
      <c r="Q15" s="302">
        <v>34073</v>
      </c>
      <c r="R15" s="246">
        <v>0.33473049200877458</v>
      </c>
      <c r="S15" s="302">
        <v>53217</v>
      </c>
      <c r="T15" s="246">
        <v>0.17430160201244549</v>
      </c>
      <c r="U15" s="302">
        <v>87290</v>
      </c>
      <c r="V15" s="246">
        <v>0.23210908167010125</v>
      </c>
      <c r="W15" s="303">
        <v>37788</v>
      </c>
      <c r="X15" s="246">
        <v>0.34405121821091944</v>
      </c>
      <c r="Y15" s="303">
        <v>57997</v>
      </c>
      <c r="Z15" s="246">
        <v>0.15713972187306724</v>
      </c>
      <c r="AA15" s="303">
        <v>95785</v>
      </c>
      <c r="AB15" s="246">
        <v>0.22430850247967693</v>
      </c>
      <c r="AC15" s="300"/>
      <c r="AD15" s="300"/>
      <c r="AE15" s="300"/>
      <c r="AF15" s="300"/>
    </row>
    <row r="16" spans="2:33" ht="15" customHeight="1">
      <c r="B16" s="267" t="s">
        <v>226</v>
      </c>
      <c r="C16" s="300">
        <v>509</v>
      </c>
      <c r="D16" s="246">
        <v>0.49705882352941178</v>
      </c>
      <c r="E16" s="302">
        <v>24</v>
      </c>
      <c r="F16" s="246">
        <v>-0.65714285714285714</v>
      </c>
      <c r="G16" s="302">
        <v>103</v>
      </c>
      <c r="H16" s="246">
        <v>4.4210526315789478</v>
      </c>
      <c r="I16" s="302">
        <v>127</v>
      </c>
      <c r="J16" s="246">
        <v>0.42696629213483139</v>
      </c>
      <c r="K16" s="300">
        <v>1965</v>
      </c>
      <c r="L16" s="246">
        <v>1.0882040382571732</v>
      </c>
      <c r="M16" s="300">
        <v>4022</v>
      </c>
      <c r="N16" s="246">
        <v>0.1240916713247624</v>
      </c>
      <c r="O16" s="300">
        <v>5987</v>
      </c>
      <c r="P16" s="246">
        <v>0.32485063067050235</v>
      </c>
      <c r="Q16" s="302">
        <v>32221</v>
      </c>
      <c r="R16" s="246">
        <v>0.4760639516239864</v>
      </c>
      <c r="S16" s="302">
        <v>56618</v>
      </c>
      <c r="T16" s="246">
        <v>7.5365622032288693E-2</v>
      </c>
      <c r="U16" s="302">
        <v>88839</v>
      </c>
      <c r="V16" s="246">
        <v>0.19280602585963824</v>
      </c>
      <c r="W16" s="303">
        <v>34719</v>
      </c>
      <c r="X16" s="246">
        <v>0.497799827437446</v>
      </c>
      <c r="Y16" s="303">
        <v>60743</v>
      </c>
      <c r="Z16" s="246">
        <v>7.9933151990328355E-2</v>
      </c>
      <c r="AA16" s="303">
        <v>95462</v>
      </c>
      <c r="AB16" s="246">
        <v>0.20188349050071142</v>
      </c>
      <c r="AC16" s="300"/>
      <c r="AD16" s="300"/>
      <c r="AE16" s="300"/>
      <c r="AF16" s="300"/>
    </row>
    <row r="17" spans="2:36" ht="15" customHeight="1">
      <c r="B17" s="267" t="s">
        <v>220</v>
      </c>
      <c r="C17" s="300">
        <v>3540</v>
      </c>
      <c r="D17" s="246">
        <v>0.42914816310052473</v>
      </c>
      <c r="E17" s="302">
        <v>981</v>
      </c>
      <c r="F17" s="246">
        <v>2.1875000000000089E-2</v>
      </c>
      <c r="G17" s="302">
        <v>266</v>
      </c>
      <c r="H17" s="246">
        <v>4.7244094488188892E-2</v>
      </c>
      <c r="I17" s="302">
        <v>1247</v>
      </c>
      <c r="J17" s="246">
        <v>2.7182866556836993E-2</v>
      </c>
      <c r="K17" s="300">
        <v>17818</v>
      </c>
      <c r="L17" s="246">
        <v>0.38091916608540655</v>
      </c>
      <c r="M17" s="300">
        <v>3883</v>
      </c>
      <c r="N17" s="246">
        <v>0.35296167247386756</v>
      </c>
      <c r="O17" s="300">
        <v>21701</v>
      </c>
      <c r="P17" s="246">
        <v>0.37583211817663087</v>
      </c>
      <c r="Q17" s="302">
        <v>82755</v>
      </c>
      <c r="R17" s="246">
        <v>0.56472167599455458</v>
      </c>
      <c r="S17" s="302">
        <v>52166</v>
      </c>
      <c r="T17" s="246">
        <v>0.35316852999922177</v>
      </c>
      <c r="U17" s="302">
        <v>134921</v>
      </c>
      <c r="V17" s="246">
        <v>0.47553013484399442</v>
      </c>
      <c r="W17" s="303">
        <v>105094</v>
      </c>
      <c r="X17" s="246">
        <v>0.51808516785115843</v>
      </c>
      <c r="Y17" s="303">
        <v>56315</v>
      </c>
      <c r="Z17" s="246">
        <v>0.35128974205158969</v>
      </c>
      <c r="AA17" s="303">
        <v>161409</v>
      </c>
      <c r="AB17" s="246">
        <v>0.45540697726842372</v>
      </c>
      <c r="AC17" s="300"/>
      <c r="AD17" s="300"/>
      <c r="AE17" s="300"/>
      <c r="AF17" s="300"/>
    </row>
    <row r="18" spans="2:36" ht="15" customHeight="1">
      <c r="B18" s="267" t="s">
        <v>217</v>
      </c>
      <c r="C18" s="300">
        <v>858</v>
      </c>
      <c r="D18" s="246">
        <v>6.1881188118811936E-2</v>
      </c>
      <c r="E18" s="302">
        <v>375</v>
      </c>
      <c r="F18" s="246">
        <v>-0.3016759776536313</v>
      </c>
      <c r="G18" s="302">
        <v>205</v>
      </c>
      <c r="H18" s="246">
        <v>0.97115384615384626</v>
      </c>
      <c r="I18" s="302">
        <v>580</v>
      </c>
      <c r="J18" s="246">
        <v>-9.5163806552262087E-2</v>
      </c>
      <c r="K18" s="300">
        <v>3179</v>
      </c>
      <c r="L18" s="246">
        <v>0.15642051655147315</v>
      </c>
      <c r="M18" s="300">
        <v>1634</v>
      </c>
      <c r="N18" s="246">
        <v>-9.922822491730976E-2</v>
      </c>
      <c r="O18" s="300">
        <v>4813</v>
      </c>
      <c r="P18" s="246">
        <v>5.4788516326977899E-2</v>
      </c>
      <c r="Q18" s="302">
        <v>82038</v>
      </c>
      <c r="R18" s="246">
        <v>0.18176318063958519</v>
      </c>
      <c r="S18" s="302">
        <v>65842</v>
      </c>
      <c r="T18" s="246">
        <v>5.0145116929289912E-4</v>
      </c>
      <c r="U18" s="302">
        <v>147880</v>
      </c>
      <c r="V18" s="246">
        <v>9.3552418490116862E-2</v>
      </c>
      <c r="W18" s="303">
        <v>86450</v>
      </c>
      <c r="X18" s="246">
        <v>0.17596648257474756</v>
      </c>
      <c r="Y18" s="303">
        <v>67681</v>
      </c>
      <c r="Z18" s="246">
        <v>-6.7919736589538982E-4</v>
      </c>
      <c r="AA18" s="303">
        <v>154131</v>
      </c>
      <c r="AB18" s="246">
        <v>9.1262452120843163E-2</v>
      </c>
      <c r="AC18" s="300"/>
      <c r="AD18" s="300"/>
      <c r="AE18" s="300"/>
      <c r="AF18" s="300"/>
    </row>
    <row r="19" spans="2:36" ht="15" customHeight="1">
      <c r="B19" s="267" t="s">
        <v>218</v>
      </c>
      <c r="C19" s="300">
        <v>780</v>
      </c>
      <c r="D19" s="246">
        <v>0.13868613138686126</v>
      </c>
      <c r="E19" s="302">
        <v>143</v>
      </c>
      <c r="F19" s="246">
        <v>-0.22702702702702704</v>
      </c>
      <c r="G19" s="302">
        <v>92</v>
      </c>
      <c r="H19" s="246">
        <v>0.29577464788732399</v>
      </c>
      <c r="I19" s="302">
        <v>235</v>
      </c>
      <c r="J19" s="246">
        <v>-8.203125E-2</v>
      </c>
      <c r="K19" s="300">
        <v>1920</v>
      </c>
      <c r="L19" s="246">
        <v>-7.2015466408893225E-2</v>
      </c>
      <c r="M19" s="300">
        <v>742</v>
      </c>
      <c r="N19" s="246">
        <v>0.13803680981595101</v>
      </c>
      <c r="O19" s="300">
        <v>2662</v>
      </c>
      <c r="P19" s="246">
        <v>-2.1683204704152859E-2</v>
      </c>
      <c r="Q19" s="302">
        <v>113443</v>
      </c>
      <c r="R19" s="246">
        <v>0.13904312465485225</v>
      </c>
      <c r="S19" s="302">
        <v>23639</v>
      </c>
      <c r="T19" s="246">
        <v>1.8648018648017572E-3</v>
      </c>
      <c r="U19" s="302">
        <v>137082</v>
      </c>
      <c r="V19" s="246">
        <v>0.11276889357902431</v>
      </c>
      <c r="W19" s="303">
        <v>116286</v>
      </c>
      <c r="X19" s="246">
        <v>0.13412136462051616</v>
      </c>
      <c r="Y19" s="303">
        <v>24473</v>
      </c>
      <c r="Z19" s="246">
        <v>6.3738794308743074E-3</v>
      </c>
      <c r="AA19" s="303">
        <v>140759</v>
      </c>
      <c r="AB19" s="246">
        <v>0.10963169678050022</v>
      </c>
      <c r="AC19" s="300"/>
      <c r="AD19" s="300"/>
      <c r="AE19" s="300"/>
      <c r="AF19" s="300"/>
    </row>
    <row r="20" spans="2:36" ht="15" customHeight="1">
      <c r="B20" s="267" t="s">
        <v>223</v>
      </c>
      <c r="C20" s="300">
        <v>3656</v>
      </c>
      <c r="D20" s="246">
        <v>0.26286701208981</v>
      </c>
      <c r="E20" s="302">
        <v>1085</v>
      </c>
      <c r="F20" s="246">
        <v>-0.34122647237401338</v>
      </c>
      <c r="G20" s="302">
        <v>157</v>
      </c>
      <c r="H20" s="246">
        <v>-0.2991071428571429</v>
      </c>
      <c r="I20" s="302">
        <v>1242</v>
      </c>
      <c r="J20" s="246">
        <v>-0.3361838588989845</v>
      </c>
      <c r="K20" s="300">
        <v>4462</v>
      </c>
      <c r="L20" s="246">
        <v>0.34114818154493531</v>
      </c>
      <c r="M20" s="300">
        <v>3142</v>
      </c>
      <c r="N20" s="246">
        <v>5.1539491298527418E-2</v>
      </c>
      <c r="O20" s="300">
        <v>7604</v>
      </c>
      <c r="P20" s="246">
        <v>0.20411718131433099</v>
      </c>
      <c r="Q20" s="302">
        <v>75538</v>
      </c>
      <c r="R20" s="246">
        <v>0.38077394117754593</v>
      </c>
      <c r="S20" s="302">
        <v>29683</v>
      </c>
      <c r="T20" s="246">
        <v>0.20549892377045853</v>
      </c>
      <c r="U20" s="302">
        <v>105221</v>
      </c>
      <c r="V20" s="246">
        <v>0.32637085591831583</v>
      </c>
      <c r="W20" s="303">
        <v>84741</v>
      </c>
      <c r="X20" s="246">
        <v>0.35420928151367947</v>
      </c>
      <c r="Y20" s="303">
        <v>32982</v>
      </c>
      <c r="Z20" s="246">
        <v>0.18491108316867244</v>
      </c>
      <c r="AA20" s="303">
        <v>117723</v>
      </c>
      <c r="AB20" s="246">
        <v>0.30208713541493837</v>
      </c>
      <c r="AC20" s="300"/>
      <c r="AD20" s="300"/>
      <c r="AE20" s="300"/>
      <c r="AF20" s="300"/>
    </row>
    <row r="21" spans="2:36" ht="15" customHeight="1">
      <c r="B21" s="267" t="s">
        <v>231</v>
      </c>
      <c r="C21" s="300">
        <v>810</v>
      </c>
      <c r="D21" s="246">
        <v>0.91943127962085303</v>
      </c>
      <c r="E21" s="302">
        <v>26</v>
      </c>
      <c r="F21" s="246">
        <v>-0.73737373737373735</v>
      </c>
      <c r="G21" s="302">
        <v>68</v>
      </c>
      <c r="H21" s="246">
        <v>0.47826086956521729</v>
      </c>
      <c r="I21" s="302">
        <v>94</v>
      </c>
      <c r="J21" s="246">
        <v>-0.35172413793103452</v>
      </c>
      <c r="K21" s="300">
        <v>3365</v>
      </c>
      <c r="L21" s="246">
        <v>1.8983634797588285</v>
      </c>
      <c r="M21" s="300">
        <v>2366</v>
      </c>
      <c r="N21" s="246">
        <v>1.8678787878787877</v>
      </c>
      <c r="O21" s="300">
        <v>5731</v>
      </c>
      <c r="P21" s="246">
        <v>1.8856998992950653</v>
      </c>
      <c r="Q21" s="302">
        <v>57339</v>
      </c>
      <c r="R21" s="246">
        <v>0.61650362267768033</v>
      </c>
      <c r="S21" s="302">
        <v>47808</v>
      </c>
      <c r="T21" s="246">
        <v>8.7336244541484698E-2</v>
      </c>
      <c r="U21" s="302">
        <v>105147</v>
      </c>
      <c r="V21" s="246">
        <v>0.32361938090862163</v>
      </c>
      <c r="W21" s="303">
        <v>61540</v>
      </c>
      <c r="X21" s="246">
        <v>0.65639383091540382</v>
      </c>
      <c r="Y21" s="303">
        <v>50242</v>
      </c>
      <c r="Z21" s="246">
        <v>0.12049778094961971</v>
      </c>
      <c r="AA21" s="303">
        <v>111782</v>
      </c>
      <c r="AB21" s="246">
        <v>0.36332812957361704</v>
      </c>
      <c r="AC21" s="300"/>
      <c r="AD21" s="300"/>
      <c r="AE21" s="300"/>
      <c r="AF21" s="300"/>
    </row>
    <row r="22" spans="2:36" ht="15" customHeight="1">
      <c r="B22" s="267" t="s">
        <v>232</v>
      </c>
      <c r="C22" s="300">
        <v>1420</v>
      </c>
      <c r="D22" s="246">
        <v>0.67255594817432263</v>
      </c>
      <c r="E22" s="302">
        <v>260</v>
      </c>
      <c r="F22" s="246">
        <v>4.4176706827309342E-2</v>
      </c>
      <c r="G22" s="302">
        <v>9</v>
      </c>
      <c r="H22" s="246">
        <v>-0.64</v>
      </c>
      <c r="I22" s="302">
        <v>269</v>
      </c>
      <c r="J22" s="246">
        <v>-1.8248175182481785E-2</v>
      </c>
      <c r="K22" s="300">
        <v>3884</v>
      </c>
      <c r="L22" s="246">
        <v>1.4412319296040228</v>
      </c>
      <c r="M22" s="300">
        <v>1356</v>
      </c>
      <c r="N22" s="246">
        <v>0.22162162162162158</v>
      </c>
      <c r="O22" s="300">
        <v>5240</v>
      </c>
      <c r="P22" s="246">
        <v>0.94002221399481667</v>
      </c>
      <c r="Q22" s="302">
        <v>55185</v>
      </c>
      <c r="R22" s="246">
        <v>0.28015681544028959</v>
      </c>
      <c r="S22" s="302">
        <v>31867</v>
      </c>
      <c r="T22" s="246">
        <v>3.5281504824404619E-2</v>
      </c>
      <c r="U22" s="302">
        <v>87052</v>
      </c>
      <c r="V22" s="246">
        <v>0.17814559677353858</v>
      </c>
      <c r="W22" s="303">
        <v>60749</v>
      </c>
      <c r="X22" s="246">
        <v>0.32648426752844073</v>
      </c>
      <c r="Y22" s="303">
        <v>33232</v>
      </c>
      <c r="Z22" s="246">
        <v>4.12332372477755E-2</v>
      </c>
      <c r="AA22" s="303">
        <v>93981</v>
      </c>
      <c r="AB22" s="246">
        <v>0.20933434560498254</v>
      </c>
      <c r="AC22" s="300"/>
      <c r="AD22" s="300"/>
      <c r="AE22" s="300"/>
      <c r="AF22" s="300"/>
    </row>
    <row r="23" spans="2:36" ht="15" customHeight="1">
      <c r="B23" s="267" t="s">
        <v>222</v>
      </c>
      <c r="C23" s="300">
        <v>456</v>
      </c>
      <c r="D23" s="246">
        <v>0.13715710723192021</v>
      </c>
      <c r="E23" s="302">
        <v>37</v>
      </c>
      <c r="F23" s="246">
        <v>-0.40322580645161288</v>
      </c>
      <c r="G23" s="302">
        <v>15</v>
      </c>
      <c r="H23" s="246">
        <v>0.15384615384615374</v>
      </c>
      <c r="I23" s="302">
        <v>52</v>
      </c>
      <c r="J23" s="246">
        <v>-0.30666666666666664</v>
      </c>
      <c r="K23" s="300">
        <v>1375</v>
      </c>
      <c r="L23" s="246">
        <v>0.11426256077795793</v>
      </c>
      <c r="M23" s="300">
        <v>730</v>
      </c>
      <c r="N23" s="246">
        <v>0.35687732342007439</v>
      </c>
      <c r="O23" s="300">
        <v>2105</v>
      </c>
      <c r="P23" s="246">
        <v>0.18792325056433401</v>
      </c>
      <c r="Q23" s="302">
        <v>32324</v>
      </c>
      <c r="R23" s="246">
        <v>6.4164609053497967E-2</v>
      </c>
      <c r="S23" s="302">
        <v>39146</v>
      </c>
      <c r="T23" s="246">
        <v>0.11131298793470545</v>
      </c>
      <c r="U23" s="302">
        <v>71470</v>
      </c>
      <c r="V23" s="246">
        <v>8.9481707317073278E-2</v>
      </c>
      <c r="W23" s="303">
        <v>34192</v>
      </c>
      <c r="X23" s="246">
        <v>6.6101272137690126E-2</v>
      </c>
      <c r="Y23" s="303">
        <v>39891</v>
      </c>
      <c r="Z23" s="246">
        <v>0.11502124329159202</v>
      </c>
      <c r="AA23" s="303">
        <v>74083</v>
      </c>
      <c r="AB23" s="246">
        <v>9.1896592382973763E-2</v>
      </c>
      <c r="AC23" s="300"/>
      <c r="AD23" s="300"/>
      <c r="AE23" s="300"/>
      <c r="AF23" s="300"/>
    </row>
    <row r="24" spans="2:36" ht="15" customHeight="1">
      <c r="B24" s="267" t="s">
        <v>229</v>
      </c>
      <c r="C24" s="300">
        <v>578</v>
      </c>
      <c r="D24" s="246">
        <v>-0.19610570236439495</v>
      </c>
      <c r="E24" s="302">
        <v>332</v>
      </c>
      <c r="F24" s="246">
        <v>-0.16372795969773302</v>
      </c>
      <c r="G24" s="302">
        <v>370</v>
      </c>
      <c r="H24" s="246">
        <v>0.24161073825503365</v>
      </c>
      <c r="I24" s="302">
        <v>702</v>
      </c>
      <c r="J24" s="246">
        <v>1.0071942446043147E-2</v>
      </c>
      <c r="K24" s="300">
        <v>3457</v>
      </c>
      <c r="L24" s="246">
        <v>0.31444866920152093</v>
      </c>
      <c r="M24" s="300">
        <v>797</v>
      </c>
      <c r="N24" s="246">
        <v>-9.7395243488108685E-2</v>
      </c>
      <c r="O24" s="300">
        <v>4254</v>
      </c>
      <c r="P24" s="246">
        <v>0.21093082835183607</v>
      </c>
      <c r="Q24" s="302">
        <v>26970</v>
      </c>
      <c r="R24" s="246">
        <v>0.49071412779128898</v>
      </c>
      <c r="S24" s="302">
        <v>8875</v>
      </c>
      <c r="T24" s="246">
        <v>0.10344398856148196</v>
      </c>
      <c r="U24" s="302">
        <v>35845</v>
      </c>
      <c r="V24" s="246">
        <v>0.37153242777884055</v>
      </c>
      <c r="W24" s="303">
        <v>31337</v>
      </c>
      <c r="X24" s="246">
        <v>0.43497573037823978</v>
      </c>
      <c r="Y24" s="303">
        <v>10042</v>
      </c>
      <c r="Z24" s="246">
        <v>8.8681699913269796E-2</v>
      </c>
      <c r="AA24" s="303">
        <v>41379</v>
      </c>
      <c r="AB24" s="246">
        <v>0.33214216727834645</v>
      </c>
      <c r="AC24" s="300"/>
      <c r="AD24" s="300"/>
      <c r="AE24" s="300"/>
      <c r="AF24" s="300"/>
    </row>
    <row r="25" spans="2:36" ht="15" customHeight="1">
      <c r="B25" s="267" t="s">
        <v>230</v>
      </c>
      <c r="C25" s="300">
        <v>390</v>
      </c>
      <c r="D25" s="246">
        <v>0.13372093023255816</v>
      </c>
      <c r="E25" s="302">
        <v>145</v>
      </c>
      <c r="F25" s="246">
        <v>6.6176470588235281E-2</v>
      </c>
      <c r="G25" s="302">
        <v>196</v>
      </c>
      <c r="H25" s="246">
        <v>-5.0761421319797106E-3</v>
      </c>
      <c r="I25" s="302">
        <v>341</v>
      </c>
      <c r="J25" s="246">
        <v>2.4024024024023927E-2</v>
      </c>
      <c r="K25" s="300">
        <v>4205</v>
      </c>
      <c r="L25" s="246">
        <v>0.28908645003065603</v>
      </c>
      <c r="M25" s="300">
        <v>1132</v>
      </c>
      <c r="N25" s="246">
        <v>-8.9300080450522956E-2</v>
      </c>
      <c r="O25" s="300">
        <v>5337</v>
      </c>
      <c r="P25" s="246">
        <v>0.18468368479467268</v>
      </c>
      <c r="Q25" s="302">
        <v>21467</v>
      </c>
      <c r="R25" s="246">
        <v>0.25538011695906437</v>
      </c>
      <c r="S25" s="302">
        <v>6781</v>
      </c>
      <c r="T25" s="246">
        <v>-0.14077546882919412</v>
      </c>
      <c r="U25" s="302">
        <v>28248</v>
      </c>
      <c r="V25" s="246">
        <v>0.13028169014084501</v>
      </c>
      <c r="W25" s="303">
        <v>26207</v>
      </c>
      <c r="X25" s="246">
        <v>0.2574129162268497</v>
      </c>
      <c r="Y25" s="303">
        <v>8109</v>
      </c>
      <c r="Z25" s="246">
        <v>-0.1310544363480497</v>
      </c>
      <c r="AA25" s="303">
        <v>34316</v>
      </c>
      <c r="AB25" s="246">
        <v>0.13727049777954536</v>
      </c>
      <c r="AC25" s="300"/>
      <c r="AD25" s="300"/>
      <c r="AE25" s="300"/>
      <c r="AF25" s="300"/>
    </row>
    <row r="26" spans="2:36" ht="15" customHeight="1">
      <c r="B26" s="267" t="s">
        <v>233</v>
      </c>
      <c r="C26" s="300">
        <v>2030</v>
      </c>
      <c r="D26" s="246">
        <v>9.9079588521927553E-2</v>
      </c>
      <c r="E26" s="302">
        <v>382</v>
      </c>
      <c r="F26" s="246">
        <v>-9.6926713947990573E-2</v>
      </c>
      <c r="G26" s="302">
        <v>181</v>
      </c>
      <c r="H26" s="246">
        <v>0.33088235294117641</v>
      </c>
      <c r="I26" s="302">
        <v>563</v>
      </c>
      <c r="J26" s="246">
        <v>7.1556350626118537E-3</v>
      </c>
      <c r="K26" s="300">
        <v>9468</v>
      </c>
      <c r="L26" s="246">
        <v>0.47752808988764039</v>
      </c>
      <c r="M26" s="300">
        <v>3499</v>
      </c>
      <c r="N26" s="246">
        <v>-3.1820697288323152E-2</v>
      </c>
      <c r="O26" s="300">
        <v>12967</v>
      </c>
      <c r="P26" s="246">
        <v>0.29385352225104766</v>
      </c>
      <c r="Q26" s="302">
        <v>67451</v>
      </c>
      <c r="R26" s="246">
        <v>0.17701153436752937</v>
      </c>
      <c r="S26" s="302">
        <v>26236</v>
      </c>
      <c r="T26" s="246">
        <v>0.16728955330129924</v>
      </c>
      <c r="U26" s="302">
        <v>93687</v>
      </c>
      <c r="V26" s="246">
        <v>0.17427271473872885</v>
      </c>
      <c r="W26" s="303">
        <v>79331</v>
      </c>
      <c r="X26" s="246">
        <v>0.20225808895961195</v>
      </c>
      <c r="Y26" s="303">
        <v>29916</v>
      </c>
      <c r="Z26" s="246">
        <v>0.14070006863417972</v>
      </c>
      <c r="AA26" s="303">
        <v>109247</v>
      </c>
      <c r="AB26" s="246">
        <v>0.18475019249330349</v>
      </c>
      <c r="AC26" s="300"/>
      <c r="AD26" s="300"/>
      <c r="AE26" s="300"/>
      <c r="AF26" s="300"/>
    </row>
    <row r="27" spans="2:36" ht="15" customHeight="1">
      <c r="B27" s="267" t="s">
        <v>234</v>
      </c>
      <c r="C27" s="300">
        <v>941</v>
      </c>
      <c r="D27" s="246">
        <v>-0.22615131578947367</v>
      </c>
      <c r="E27" s="302">
        <v>166</v>
      </c>
      <c r="F27" s="246">
        <v>-0.5</v>
      </c>
      <c r="G27" s="302">
        <v>31</v>
      </c>
      <c r="H27" s="246">
        <v>0.9375</v>
      </c>
      <c r="I27" s="302">
        <v>197</v>
      </c>
      <c r="J27" s="246">
        <v>-0.43390804597701149</v>
      </c>
      <c r="K27" s="300">
        <v>1380</v>
      </c>
      <c r="L27" s="246">
        <v>-0.23841059602649006</v>
      </c>
      <c r="M27" s="300">
        <v>694</v>
      </c>
      <c r="N27" s="246">
        <v>-0.20321469575200923</v>
      </c>
      <c r="O27" s="300">
        <v>2074</v>
      </c>
      <c r="P27" s="246">
        <v>-0.22698471859858371</v>
      </c>
      <c r="Q27" s="302">
        <v>5923</v>
      </c>
      <c r="R27" s="246">
        <v>0.12263078089461721</v>
      </c>
      <c r="S27" s="302">
        <v>4023</v>
      </c>
      <c r="T27" s="246">
        <v>0.27229601518026558</v>
      </c>
      <c r="U27" s="302">
        <v>9946</v>
      </c>
      <c r="V27" s="246">
        <v>0.17871533538753259</v>
      </c>
      <c r="W27" s="303">
        <v>8410</v>
      </c>
      <c r="X27" s="246">
        <v>-2.6169522927281141E-2</v>
      </c>
      <c r="Y27" s="303">
        <v>4748</v>
      </c>
      <c r="Z27" s="246">
        <v>0.17263521857248709</v>
      </c>
      <c r="AA27" s="303">
        <v>13158</v>
      </c>
      <c r="AB27" s="246">
        <v>3.7288135593220417E-2</v>
      </c>
      <c r="AC27" s="300"/>
      <c r="AD27" s="300"/>
      <c r="AE27" s="300"/>
      <c r="AF27" s="300"/>
    </row>
    <row r="28" spans="2:36" ht="15" customHeight="1">
      <c r="B28" s="267" t="s">
        <v>235</v>
      </c>
      <c r="C28" s="300">
        <v>3692</v>
      </c>
      <c r="D28" s="246">
        <v>-0.1986108096375081</v>
      </c>
      <c r="E28" s="302">
        <v>561</v>
      </c>
      <c r="F28" s="246">
        <v>-0.45797101449275357</v>
      </c>
      <c r="G28" s="302">
        <v>22</v>
      </c>
      <c r="H28" s="246">
        <v>-0.15384615384615385</v>
      </c>
      <c r="I28" s="302">
        <v>583</v>
      </c>
      <c r="J28" s="246">
        <v>-0.45051837888784163</v>
      </c>
      <c r="K28" s="300">
        <v>2383</v>
      </c>
      <c r="L28" s="246">
        <v>0.15287856797290766</v>
      </c>
      <c r="M28" s="300">
        <v>2489</v>
      </c>
      <c r="N28" s="246">
        <v>-0.17746199603436885</v>
      </c>
      <c r="O28" s="300">
        <v>4872</v>
      </c>
      <c r="P28" s="246">
        <v>-4.339289220498721E-2</v>
      </c>
      <c r="Q28" s="302">
        <v>6020</v>
      </c>
      <c r="R28" s="246">
        <v>0.21567043618739912</v>
      </c>
      <c r="S28" s="302">
        <v>3517</v>
      </c>
      <c r="T28" s="246">
        <v>3.5020600353148801E-2</v>
      </c>
      <c r="U28" s="302">
        <v>9537</v>
      </c>
      <c r="V28" s="246">
        <v>0.14215568862275441</v>
      </c>
      <c r="W28" s="303">
        <v>12656</v>
      </c>
      <c r="X28" s="246">
        <v>-3.9491351394049801E-4</v>
      </c>
      <c r="Y28" s="303">
        <v>6028</v>
      </c>
      <c r="Z28" s="246">
        <v>-6.5426356589147305E-2</v>
      </c>
      <c r="AA28" s="303">
        <v>18684</v>
      </c>
      <c r="AB28" s="246">
        <v>-2.2343153157867168E-2</v>
      </c>
      <c r="AC28" s="300"/>
      <c r="AD28" s="300"/>
      <c r="AE28" s="300"/>
      <c r="AF28" s="300"/>
    </row>
    <row r="29" spans="2:36" ht="15" customHeight="1">
      <c r="B29" s="267" t="s">
        <v>236</v>
      </c>
      <c r="C29" s="300">
        <v>4268</v>
      </c>
      <c r="D29" s="246">
        <v>0.11261730969760175</v>
      </c>
      <c r="E29" s="302">
        <v>262</v>
      </c>
      <c r="F29" s="246">
        <v>-0.40454545454545454</v>
      </c>
      <c r="G29" s="302">
        <v>65</v>
      </c>
      <c r="H29" s="246">
        <v>1.1666666666666665</v>
      </c>
      <c r="I29" s="302">
        <v>327</v>
      </c>
      <c r="J29" s="246">
        <v>-0.30425531914893622</v>
      </c>
      <c r="K29" s="300">
        <v>3760</v>
      </c>
      <c r="L29" s="246">
        <v>0.26941255908170159</v>
      </c>
      <c r="M29" s="300">
        <v>1893</v>
      </c>
      <c r="N29" s="246">
        <v>-0.22481572481572487</v>
      </c>
      <c r="O29" s="300">
        <v>5653</v>
      </c>
      <c r="P29" s="246">
        <v>4.6076980014803759E-2</v>
      </c>
      <c r="Q29" s="302">
        <v>36164</v>
      </c>
      <c r="R29" s="246">
        <v>2.97266514806378E-2</v>
      </c>
      <c r="S29" s="302">
        <v>15134</v>
      </c>
      <c r="T29" s="246">
        <v>-3.7705856170916263E-2</v>
      </c>
      <c r="U29" s="302">
        <v>51298</v>
      </c>
      <c r="V29" s="246">
        <v>8.8697464943852111E-3</v>
      </c>
      <c r="W29" s="303">
        <v>44454</v>
      </c>
      <c r="X29" s="246">
        <v>4.9482978422021873E-2</v>
      </c>
      <c r="Y29" s="303">
        <v>17092</v>
      </c>
      <c r="Z29" s="246">
        <v>-6.082751799549424E-2</v>
      </c>
      <c r="AA29" s="303">
        <v>61546</v>
      </c>
      <c r="AB29" s="246">
        <v>1.6331720527767324E-2</v>
      </c>
      <c r="AC29" s="300"/>
      <c r="AD29" s="300"/>
      <c r="AE29" s="300"/>
      <c r="AF29" s="300"/>
    </row>
    <row r="30" spans="2:36" ht="15" customHeight="1">
      <c r="B30" s="270" t="s">
        <v>237</v>
      </c>
      <c r="C30" s="300">
        <v>33704</v>
      </c>
      <c r="D30" s="246">
        <v>0.13665182786995822</v>
      </c>
      <c r="E30" s="302">
        <v>6949</v>
      </c>
      <c r="F30" s="246">
        <v>-0.29315430780185125</v>
      </c>
      <c r="G30" s="302">
        <v>10656</v>
      </c>
      <c r="H30" s="246">
        <v>0.25246826516220033</v>
      </c>
      <c r="I30" s="302">
        <v>17605</v>
      </c>
      <c r="J30" s="246">
        <v>-4.0023992584110379E-2</v>
      </c>
      <c r="K30" s="300">
        <v>264673</v>
      </c>
      <c r="L30" s="246">
        <v>0.27593221973148219</v>
      </c>
      <c r="M30" s="300">
        <v>111338</v>
      </c>
      <c r="N30" s="246">
        <v>0.12003299599621764</v>
      </c>
      <c r="O30" s="300">
        <v>376011</v>
      </c>
      <c r="P30" s="246">
        <v>0.22542619793313157</v>
      </c>
      <c r="Q30" s="302">
        <v>1905075</v>
      </c>
      <c r="R30" s="246">
        <v>0.18128582084971101</v>
      </c>
      <c r="S30" s="302">
        <v>1525506</v>
      </c>
      <c r="T30" s="246">
        <v>9.1521441103151302E-2</v>
      </c>
      <c r="U30" s="302">
        <v>3430581</v>
      </c>
      <c r="V30" s="246">
        <v>0.13961091701881756</v>
      </c>
      <c r="W30" s="303">
        <v>2210401</v>
      </c>
      <c r="X30" s="246">
        <v>0.18862344196241088</v>
      </c>
      <c r="Y30" s="303">
        <v>1647500</v>
      </c>
      <c r="Z30" s="246">
        <v>9.4313554875092187E-2</v>
      </c>
      <c r="AA30" s="303">
        <v>3857901</v>
      </c>
      <c r="AB30" s="246">
        <v>0.14643071419592824</v>
      </c>
      <c r="AC30" s="300"/>
      <c r="AD30" s="300"/>
      <c r="AE30" s="300"/>
      <c r="AF30" s="300"/>
      <c r="AG30" s="300"/>
    </row>
    <row r="31" spans="2:36" ht="15" customHeight="1">
      <c r="B31" s="273" t="s">
        <v>91</v>
      </c>
      <c r="C31" s="304">
        <v>154803</v>
      </c>
      <c r="D31" s="305">
        <v>-4.1813281184667206E-3</v>
      </c>
      <c r="E31" s="304">
        <v>19796</v>
      </c>
      <c r="F31" s="305">
        <v>-0.41114878933904453</v>
      </c>
      <c r="G31" s="304">
        <v>12374</v>
      </c>
      <c r="H31" s="305">
        <v>0.11719032141567354</v>
      </c>
      <c r="I31" s="304">
        <v>32170</v>
      </c>
      <c r="J31" s="305">
        <v>-0.28021658388150539</v>
      </c>
      <c r="K31" s="304">
        <v>601893</v>
      </c>
      <c r="L31" s="305">
        <v>9.6951681805589995E-2</v>
      </c>
      <c r="M31" s="304">
        <v>217907</v>
      </c>
      <c r="N31" s="305">
        <v>-0.11378850361549664</v>
      </c>
      <c r="O31" s="304">
        <v>819800</v>
      </c>
      <c r="P31" s="305">
        <v>3.1737441824758239E-2</v>
      </c>
      <c r="Q31" s="304">
        <v>2413461</v>
      </c>
      <c r="R31" s="305">
        <v>9.6807368701379071E-2</v>
      </c>
      <c r="S31" s="304">
        <v>1739969</v>
      </c>
      <c r="T31" s="305">
        <v>6.3450628730547409E-2</v>
      </c>
      <c r="U31" s="304">
        <v>4153430</v>
      </c>
      <c r="V31" s="305">
        <v>8.2582059721690859E-2</v>
      </c>
      <c r="W31" s="304">
        <v>3189953</v>
      </c>
      <c r="X31" s="305">
        <v>8.5679405379263329E-2</v>
      </c>
      <c r="Y31" s="304">
        <v>1970250</v>
      </c>
      <c r="Z31" s="305">
        <v>4.0744465737968527E-2</v>
      </c>
      <c r="AA31" s="304">
        <v>5160203</v>
      </c>
      <c r="AB31" s="305">
        <v>6.8072009231421982E-2</v>
      </c>
      <c r="AC31" s="300"/>
      <c r="AD31" s="300"/>
      <c r="AE31" s="300"/>
      <c r="AF31" s="300"/>
      <c r="AG31" s="300"/>
      <c r="AH31" s="306"/>
      <c r="AI31" s="306"/>
      <c r="AJ31" s="306"/>
    </row>
    <row r="32" spans="2:36" ht="15" customHeight="1">
      <c r="B32" s="279" t="s">
        <v>113</v>
      </c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279"/>
      <c r="T32" s="279"/>
      <c r="U32" s="279"/>
      <c r="V32" s="279"/>
      <c r="W32" s="279"/>
      <c r="X32" s="279"/>
      <c r="Y32" s="279"/>
      <c r="Z32" s="279"/>
      <c r="AA32" s="279"/>
      <c r="AB32" s="279"/>
      <c r="AC32" s="300"/>
      <c r="AD32" s="300"/>
      <c r="AE32" s="300"/>
      <c r="AF32" s="300"/>
      <c r="AG32" s="300"/>
    </row>
    <row r="33" spans="2:6" ht="14.25" customHeight="1">
      <c r="B33" s="263" t="s">
        <v>1</v>
      </c>
      <c r="C33" s="263"/>
      <c r="D33" s="263"/>
      <c r="E33" s="263"/>
      <c r="F33" s="263"/>
    </row>
    <row r="34" spans="2:6" ht="35.25" customHeight="1"/>
  </sheetData>
  <mergeCells count="8">
    <mergeCell ref="B32:AB32"/>
    <mergeCell ref="B5:AB5"/>
    <mergeCell ref="B6:AB6"/>
    <mergeCell ref="C7:D7"/>
    <mergeCell ref="E7:J7"/>
    <mergeCell ref="K7:P7"/>
    <mergeCell ref="Q7:V7"/>
    <mergeCell ref="W7:AB7"/>
  </mergeCells>
  <conditionalFormatting sqref="AJ12">
    <cfRule type="cellIs" priority="38" operator="equal">
      <formula>$B$33</formula>
    </cfRule>
  </conditionalFormatting>
  <conditionalFormatting sqref="B9:B31">
    <cfRule type="cellIs" dxfId="970" priority="37" operator="equal">
      <formula>$B$33</formula>
    </cfRule>
  </conditionalFormatting>
  <conditionalFormatting sqref="B9:B30">
    <cfRule type="cellIs" dxfId="969" priority="36" operator="equal">
      <formula>$B$31</formula>
    </cfRule>
  </conditionalFormatting>
  <conditionalFormatting sqref="B9:B29">
    <cfRule type="containsText" dxfId="968" priority="19" operator="containsText" text="SUIZA">
      <formula>NOT(ISERROR(SEARCH("SUIZA",B9)))</formula>
    </cfRule>
    <cfRule type="containsText" dxfId="967" priority="20" operator="containsText" text="AUSTRIA">
      <formula>NOT(ISERROR(SEARCH("AUSTRIA",B9)))</formula>
    </cfRule>
    <cfRule type="containsText" dxfId="966" priority="21" operator="containsText" text="IRLANDA">
      <formula>NOT(ISERROR(SEARCH("IRLANDA",B9)))</formula>
    </cfRule>
    <cfRule type="containsText" dxfId="965" priority="22" operator="containsText" text="PAÍSES DEL ESTE">
      <formula>NOT(ISERROR(SEARCH("PAÍSES DEL ESTE",B9)))</formula>
    </cfRule>
    <cfRule type="containsText" dxfId="964" priority="23" operator="containsText" text="RUSIA">
      <formula>NOT(ISERROR(SEARCH("RUSIA",B9)))</formula>
    </cfRule>
    <cfRule type="containsText" dxfId="963" priority="24" operator="containsText" text="HOLANDA">
      <formula>NOT(ISERROR(SEARCH("HOLANDA",B9)))</formula>
    </cfRule>
    <cfRule type="containsText" dxfId="962" priority="25" operator="containsText" text="FRANCIA">
      <formula>NOT(ISERROR(SEARCH("FRANCIA",B9)))</formula>
    </cfRule>
    <cfRule type="containsText" dxfId="961" priority="26" operator="containsText" text="ITALIA">
      <formula>NOT(ISERROR(SEARCH("ITALIA",B9)))</formula>
    </cfRule>
    <cfRule type="containsText" dxfId="960" priority="27" operator="containsText" text="BÉLGICA">
      <formula>NOT(ISERROR(SEARCH("BÉLGICA",B9)))</formula>
    </cfRule>
    <cfRule type="containsText" dxfId="959" priority="28" operator="containsText" text="ESPAÑA">
      <formula>NOT(ISERROR(SEARCH("ESPAÑA",B9)))</formula>
    </cfRule>
    <cfRule type="containsText" dxfId="958" priority="29" operator="containsText" text="ALEMANIA">
      <formula>NOT(ISERROR(SEARCH("ALEMANIA",B9)))</formula>
    </cfRule>
    <cfRule type="containsText" dxfId="957" priority="30" operator="containsText" text="PAÍSES NÓRDICOS">
      <formula>NOT(ISERROR(SEARCH("PAÍSES NÓRDICOS",B9)))</formula>
    </cfRule>
    <cfRule type="containsText" dxfId="956" priority="31" operator="containsText" text="REINO UNIDO">
      <formula>NOT(ISERROR(SEARCH("REINO UNIDO",B9)))</formula>
    </cfRule>
    <cfRule type="containsText" dxfId="955" priority="32" operator="containsText" text="DINAMARCA">
      <formula>NOT(ISERROR(SEARCH("DINAMARCA",B9)))</formula>
    </cfRule>
    <cfRule type="containsText" dxfId="954" priority="33" operator="containsText" text="NORUEGA">
      <formula>NOT(ISERROR(SEARCH("NORUEGA",B9)))</formula>
    </cfRule>
    <cfRule type="containsText" dxfId="953" priority="34" operator="containsText" text="FINLANDIA">
      <formula>NOT(ISERROR(SEARCH("FINLANDIA",B9)))</formula>
    </cfRule>
    <cfRule type="containsText" dxfId="952" priority="35" operator="containsText" text="SUECIA">
      <formula>NOT(ISERROR(SEARCH("SUECIA",B9)))</formula>
    </cfRule>
  </conditionalFormatting>
  <conditionalFormatting sqref="B11:B14">
    <cfRule type="cellIs" dxfId="951" priority="18" operator="equal">
      <formula>$B$31</formula>
    </cfRule>
  </conditionalFormatting>
  <conditionalFormatting sqref="B11:B14">
    <cfRule type="containsText" dxfId="950" priority="1" operator="containsText" text="SUIZA">
      <formula>NOT(ISERROR(SEARCH("SUIZA",B11)))</formula>
    </cfRule>
    <cfRule type="containsText" dxfId="949" priority="2" operator="containsText" text="AUSTRIA">
      <formula>NOT(ISERROR(SEARCH("AUSTRIA",B11)))</formula>
    </cfRule>
    <cfRule type="containsText" dxfId="948" priority="3" operator="containsText" text="IRLANDA">
      <formula>NOT(ISERROR(SEARCH("IRLANDA",B11)))</formula>
    </cfRule>
    <cfRule type="containsText" dxfId="947" priority="4" operator="containsText" text="PAÍSES DEL ESTE">
      <formula>NOT(ISERROR(SEARCH("PAÍSES DEL ESTE",B11)))</formula>
    </cfRule>
    <cfRule type="containsText" dxfId="946" priority="5" operator="containsText" text="RUSIA">
      <formula>NOT(ISERROR(SEARCH("RUSIA",B11)))</formula>
    </cfRule>
    <cfRule type="containsText" dxfId="945" priority="6" operator="containsText" text="HOLANDA">
      <formula>NOT(ISERROR(SEARCH("HOLANDA",B11)))</formula>
    </cfRule>
    <cfRule type="containsText" dxfId="944" priority="7" operator="containsText" text="FRANCIA">
      <formula>NOT(ISERROR(SEARCH("FRANCIA",B11)))</formula>
    </cfRule>
    <cfRule type="containsText" dxfId="943" priority="8" operator="containsText" text="ITALIA">
      <formula>NOT(ISERROR(SEARCH("ITALIA",B11)))</formula>
    </cfRule>
    <cfRule type="containsText" dxfId="942" priority="9" operator="containsText" text="BÉLGICA">
      <formula>NOT(ISERROR(SEARCH("BÉLGICA",B11)))</formula>
    </cfRule>
    <cfRule type="containsText" dxfId="941" priority="10" operator="containsText" text="ESPAÑA">
      <formula>NOT(ISERROR(SEARCH("ESPAÑA",B11)))</formula>
    </cfRule>
    <cfRule type="containsText" dxfId="940" priority="11" operator="containsText" text="ALEMANIA">
      <formula>NOT(ISERROR(SEARCH("ALEMANIA",B11)))</formula>
    </cfRule>
    <cfRule type="containsText" dxfId="939" priority="12" operator="containsText" text="PAÍSES NÓRDICOS">
      <formula>NOT(ISERROR(SEARCH("PAÍSES NÓRDICOS",B11)))</formula>
    </cfRule>
    <cfRule type="containsText" dxfId="938" priority="13" operator="containsText" text="REINO UNIDO">
      <formula>NOT(ISERROR(SEARCH("REINO UNIDO",B11)))</formula>
    </cfRule>
    <cfRule type="containsText" dxfId="937" priority="14" operator="containsText" text="DINAMARCA">
      <formula>NOT(ISERROR(SEARCH("DINAMARCA",B11)))</formula>
    </cfRule>
    <cfRule type="containsText" dxfId="936" priority="15" operator="containsText" text="NORUEGA">
      <formula>NOT(ISERROR(SEARCH("NORUEGA",B11)))</formula>
    </cfRule>
    <cfRule type="containsText" dxfId="935" priority="16" operator="containsText" text="FINLANDIA">
      <formula>NOT(ISERROR(SEARCH("FINLANDIA",B11)))</formula>
    </cfRule>
    <cfRule type="containsText" dxfId="934" priority="17" operator="containsText" text="SUECIA">
      <formula>NOT(ISERROR(SEARCH("SUECIA",B11)))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scale="91" fitToWidth="2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colBreaks count="1" manualBreakCount="1">
    <brk id="16" min="4" max="31" man="1"/>
  </colBreaks>
  <drawing r:id="rId2"/>
  <legacyDrawingHF r:id="rId3"/>
</worksheet>
</file>

<file path=xl/worksheets/sheet52.xml><?xml version="1.0" encoding="utf-8"?>
<worksheet xmlns="http://schemas.openxmlformats.org/spreadsheetml/2006/main" xmlns:r="http://schemas.openxmlformats.org/officeDocument/2006/relationships">
  <sheetPr codeName="Hoja73">
    <tabColor indexed="46"/>
    <pageSetUpPr fitToPage="1"/>
  </sheetPr>
  <dimension ref="B5:L32"/>
  <sheetViews>
    <sheetView showGridLines="0" showRowColHeaders="0" zoomScaleNormal="100" workbookViewId="0"/>
  </sheetViews>
  <sheetFormatPr baseColWidth="10" defaultRowHeight="15"/>
  <cols>
    <col min="1" max="1" width="15.7109375" customWidth="1"/>
    <col min="2" max="2" width="16.140625" customWidth="1"/>
    <col min="3" max="7" width="9.7109375" customWidth="1"/>
  </cols>
  <sheetData>
    <row r="5" spans="2:12" ht="36" customHeight="1">
      <c r="B5" s="264" t="s">
        <v>257</v>
      </c>
      <c r="C5" s="264"/>
      <c r="D5" s="264"/>
      <c r="E5" s="264"/>
      <c r="F5" s="264"/>
      <c r="G5" s="264"/>
    </row>
    <row r="6" spans="2:12" ht="18" customHeight="1">
      <c r="B6" s="264" t="s">
        <v>290</v>
      </c>
      <c r="C6" s="264"/>
      <c r="D6" s="264"/>
      <c r="E6" s="264"/>
      <c r="F6" s="264"/>
      <c r="G6" s="264"/>
    </row>
    <row r="7" spans="2:12" ht="15" customHeight="1">
      <c r="B7" s="164" t="s">
        <v>215</v>
      </c>
      <c r="C7" s="164" t="s">
        <v>91</v>
      </c>
      <c r="D7" s="164" t="s">
        <v>258</v>
      </c>
      <c r="E7" s="164" t="s">
        <v>259</v>
      </c>
      <c r="F7" s="164" t="s">
        <v>260</v>
      </c>
      <c r="G7" s="164" t="s">
        <v>261</v>
      </c>
    </row>
    <row r="8" spans="2:12" ht="15" customHeight="1">
      <c r="B8" s="267" t="s">
        <v>221</v>
      </c>
      <c r="C8" s="246">
        <v>0.10605875671396214</v>
      </c>
      <c r="D8" s="307">
        <v>0.15111876075731501</v>
      </c>
      <c r="E8" s="307">
        <v>-0.25</v>
      </c>
      <c r="F8" s="307">
        <v>0.28614028263969926</v>
      </c>
      <c r="G8" s="307">
        <v>0.10041384868234937</v>
      </c>
    </row>
    <row r="9" spans="2:12" ht="15" customHeight="1">
      <c r="B9" s="267" t="s">
        <v>216</v>
      </c>
      <c r="C9" s="246">
        <v>-0.11177451124824711</v>
      </c>
      <c r="D9" s="307">
        <v>-3.7376491442834281E-2</v>
      </c>
      <c r="E9" s="307">
        <v>-0.44735344336937966</v>
      </c>
      <c r="F9" s="307">
        <v>-9.0113400349775774E-2</v>
      </c>
      <c r="G9" s="307">
        <v>-0.1251841067328906</v>
      </c>
    </row>
    <row r="10" spans="2:12" ht="15" customHeight="1">
      <c r="B10" s="267" t="s">
        <v>219</v>
      </c>
      <c r="C10" s="246">
        <v>9.8684823829038315E-2</v>
      </c>
      <c r="D10" s="307">
        <v>0.21530977982590893</v>
      </c>
      <c r="E10" s="307">
        <v>6.4432432432432352E-2</v>
      </c>
      <c r="F10" s="307">
        <v>0.20528288907996561</v>
      </c>
      <c r="G10" s="307">
        <v>5.7301964147232987E-2</v>
      </c>
    </row>
    <row r="11" spans="2:12" ht="15" customHeight="1">
      <c r="B11" s="267" t="s">
        <v>224</v>
      </c>
      <c r="C11" s="246">
        <v>0.23628615608984149</v>
      </c>
      <c r="D11" s="307">
        <v>0.26455331412103744</v>
      </c>
      <c r="E11" s="307">
        <v>1.0797720797720798</v>
      </c>
      <c r="F11" s="307">
        <v>0.16874753308266</v>
      </c>
      <c r="G11" s="307">
        <v>0.24492203635628806</v>
      </c>
    </row>
    <row r="12" spans="2:12" ht="15" customHeight="1">
      <c r="B12" s="267" t="s">
        <v>225</v>
      </c>
      <c r="C12" s="246">
        <v>0.28770113611933379</v>
      </c>
      <c r="D12" s="307">
        <v>0.18655097613882865</v>
      </c>
      <c r="E12" s="307">
        <v>0.46052631578947367</v>
      </c>
      <c r="F12" s="307">
        <v>0.35772122614227886</v>
      </c>
      <c r="G12" s="307">
        <v>0.28127984283908281</v>
      </c>
    </row>
    <row r="13" spans="2:12" ht="15" customHeight="1">
      <c r="B13" s="267" t="s">
        <v>228</v>
      </c>
      <c r="C13" s="246">
        <v>0.21271676300578024</v>
      </c>
      <c r="D13" s="307">
        <v>0.10752688172043001</v>
      </c>
      <c r="E13" s="307">
        <v>2.2727272727272729</v>
      </c>
      <c r="F13" s="307">
        <v>8.3744965422904549E-2</v>
      </c>
      <c r="G13" s="307">
        <v>0.2546690139978085</v>
      </c>
    </row>
    <row r="14" spans="2:12" ht="15" customHeight="1">
      <c r="B14" s="267" t="s">
        <v>227</v>
      </c>
      <c r="C14" s="246">
        <v>0.22430850247967693</v>
      </c>
      <c r="D14" s="307">
        <v>0.38297872340425543</v>
      </c>
      <c r="E14" s="307">
        <v>2.5113636363636362</v>
      </c>
      <c r="F14" s="307">
        <v>0.10684377707190307</v>
      </c>
      <c r="G14" s="307">
        <v>0.23210908167010125</v>
      </c>
    </row>
    <row r="15" spans="2:12" ht="15" customHeight="1">
      <c r="B15" s="267" t="s">
        <v>226</v>
      </c>
      <c r="C15" s="246">
        <v>0.20188349050071142</v>
      </c>
      <c r="D15" s="307">
        <v>0.49705882352941178</v>
      </c>
      <c r="E15" s="307">
        <v>0.42696629213483139</v>
      </c>
      <c r="F15" s="307">
        <v>0.32485063067050235</v>
      </c>
      <c r="G15" s="307">
        <v>0.19280602585963824</v>
      </c>
    </row>
    <row r="16" spans="2:12" ht="15" customHeight="1">
      <c r="B16" s="267" t="s">
        <v>220</v>
      </c>
      <c r="C16" s="246">
        <v>0.45540697726842372</v>
      </c>
      <c r="D16" s="307">
        <v>0.42914816310052473</v>
      </c>
      <c r="E16" s="307">
        <v>2.7182866556836993E-2</v>
      </c>
      <c r="F16" s="307">
        <v>0.37583211817663087</v>
      </c>
      <c r="G16" s="307">
        <v>0.47553013484399442</v>
      </c>
      <c r="I16" s="110"/>
      <c r="J16" s="110"/>
      <c r="K16" s="110"/>
      <c r="L16" s="110"/>
    </row>
    <row r="17" spans="2:7" ht="15" customHeight="1">
      <c r="B17" s="267" t="s">
        <v>217</v>
      </c>
      <c r="C17" s="246">
        <v>9.1262452120843163E-2</v>
      </c>
      <c r="D17" s="307">
        <v>6.1881188118811936E-2</v>
      </c>
      <c r="E17" s="307">
        <v>-9.5163806552262087E-2</v>
      </c>
      <c r="F17" s="307">
        <v>5.4788516326977899E-2</v>
      </c>
      <c r="G17" s="307">
        <v>9.3552418490116862E-2</v>
      </c>
    </row>
    <row r="18" spans="2:7" ht="15" customHeight="1">
      <c r="B18" s="267" t="s">
        <v>218</v>
      </c>
      <c r="C18" s="246">
        <v>0.10963169678050022</v>
      </c>
      <c r="D18" s="307">
        <v>0.13868613138686126</v>
      </c>
      <c r="E18" s="307">
        <v>-8.203125E-2</v>
      </c>
      <c r="F18" s="307">
        <v>-2.1683204704152859E-2</v>
      </c>
      <c r="G18" s="307">
        <v>0.11276889357902431</v>
      </c>
    </row>
    <row r="19" spans="2:7" ht="15" customHeight="1">
      <c r="B19" s="267" t="s">
        <v>223</v>
      </c>
      <c r="C19" s="246">
        <v>0.30208713541493837</v>
      </c>
      <c r="D19" s="307">
        <v>0.26286701208981</v>
      </c>
      <c r="E19" s="307">
        <v>-0.3361838588989845</v>
      </c>
      <c r="F19" s="307">
        <v>0.20411718131433099</v>
      </c>
      <c r="G19" s="307">
        <v>0.32637085591831583</v>
      </c>
    </row>
    <row r="20" spans="2:7" ht="15" customHeight="1">
      <c r="B20" s="267" t="s">
        <v>231</v>
      </c>
      <c r="C20" s="246">
        <v>0.36332812957361704</v>
      </c>
      <c r="D20" s="307">
        <v>0.91943127962085303</v>
      </c>
      <c r="E20" s="307">
        <v>-0.35172413793103452</v>
      </c>
      <c r="F20" s="307">
        <v>1.8856998992950653</v>
      </c>
      <c r="G20" s="307">
        <v>0.32361938090862163</v>
      </c>
    </row>
    <row r="21" spans="2:7" ht="15" customHeight="1">
      <c r="B21" s="267" t="s">
        <v>232</v>
      </c>
      <c r="C21" s="246">
        <v>0.20933434560498254</v>
      </c>
      <c r="D21" s="307">
        <v>0.67255594817432263</v>
      </c>
      <c r="E21" s="307">
        <v>-1.8248175182481785E-2</v>
      </c>
      <c r="F21" s="307">
        <v>0.94002221399481667</v>
      </c>
      <c r="G21" s="307">
        <v>0.17814559677353858</v>
      </c>
    </row>
    <row r="22" spans="2:7" ht="15" customHeight="1">
      <c r="B22" s="267" t="s">
        <v>222</v>
      </c>
      <c r="C22" s="246">
        <v>9.1896592382973763E-2</v>
      </c>
      <c r="D22" s="307">
        <v>0.13715710723192021</v>
      </c>
      <c r="E22" s="307">
        <v>-0.30666666666666664</v>
      </c>
      <c r="F22" s="307">
        <v>0.18792325056433401</v>
      </c>
      <c r="G22" s="307">
        <v>8.9481707317073278E-2</v>
      </c>
    </row>
    <row r="23" spans="2:7" ht="15" customHeight="1">
      <c r="B23" s="267" t="s">
        <v>229</v>
      </c>
      <c r="C23" s="246">
        <v>0.33214216727834645</v>
      </c>
      <c r="D23" s="307">
        <v>-0.19610570236439495</v>
      </c>
      <c r="E23" s="307">
        <v>1.0071942446043147E-2</v>
      </c>
      <c r="F23" s="307">
        <v>0.21093082835183607</v>
      </c>
      <c r="G23" s="307">
        <v>0.37153242777884055</v>
      </c>
    </row>
    <row r="24" spans="2:7" ht="15" customHeight="1">
      <c r="B24" s="267" t="s">
        <v>230</v>
      </c>
      <c r="C24" s="246">
        <v>0.13727049777954536</v>
      </c>
      <c r="D24" s="307">
        <v>0.13372093023255816</v>
      </c>
      <c r="E24" s="307">
        <v>2.4024024024023927E-2</v>
      </c>
      <c r="F24" s="307">
        <v>0.18468368479467268</v>
      </c>
      <c r="G24" s="307">
        <v>0.13028169014084501</v>
      </c>
    </row>
    <row r="25" spans="2:7" ht="15" customHeight="1">
      <c r="B25" s="267" t="s">
        <v>233</v>
      </c>
      <c r="C25" s="246">
        <v>0.18475019249330349</v>
      </c>
      <c r="D25" s="307">
        <v>9.9079588521927553E-2</v>
      </c>
      <c r="E25" s="307">
        <v>7.1556350626118537E-3</v>
      </c>
      <c r="F25" s="307">
        <v>0.29385352225104766</v>
      </c>
      <c r="G25" s="307">
        <v>0.17427271473872885</v>
      </c>
    </row>
    <row r="26" spans="2:7" ht="15" customHeight="1">
      <c r="B26" s="267" t="s">
        <v>234</v>
      </c>
      <c r="C26" s="246">
        <v>3.7288135593220417E-2</v>
      </c>
      <c r="D26" s="307">
        <v>-0.22615131578947367</v>
      </c>
      <c r="E26" s="307">
        <v>-0.43390804597701149</v>
      </c>
      <c r="F26" s="307">
        <v>-0.22698471859858371</v>
      </c>
      <c r="G26" s="307">
        <v>0.17871533538753259</v>
      </c>
    </row>
    <row r="27" spans="2:7" ht="15" customHeight="1">
      <c r="B27" s="267" t="s">
        <v>235</v>
      </c>
      <c r="C27" s="246">
        <v>-2.2343153157867168E-2</v>
      </c>
      <c r="D27" s="307">
        <v>-0.1986108096375081</v>
      </c>
      <c r="E27" s="307">
        <v>-0.45051837888784163</v>
      </c>
      <c r="F27" s="307">
        <v>-4.339289220498721E-2</v>
      </c>
      <c r="G27" s="307">
        <v>0.14215568862275441</v>
      </c>
    </row>
    <row r="28" spans="2:7" ht="15" customHeight="1">
      <c r="B28" s="267" t="s">
        <v>236</v>
      </c>
      <c r="C28" s="246">
        <v>1.6331720527767324E-2</v>
      </c>
      <c r="D28" s="307">
        <v>0.11261730969760175</v>
      </c>
      <c r="E28" s="307">
        <v>-0.30425531914893622</v>
      </c>
      <c r="F28" s="307">
        <v>4.6076980014803759E-2</v>
      </c>
      <c r="G28" s="307">
        <v>8.8697464943852111E-3</v>
      </c>
    </row>
    <row r="29" spans="2:7" ht="15" customHeight="1">
      <c r="B29" s="270" t="s">
        <v>237</v>
      </c>
      <c r="C29" s="259">
        <v>0.14643071419592824</v>
      </c>
      <c r="D29" s="259">
        <v>0.13665182786995822</v>
      </c>
      <c r="E29" s="259">
        <v>-4.0023992584110379E-2</v>
      </c>
      <c r="F29" s="259">
        <v>0.22542619793313157</v>
      </c>
      <c r="G29" s="259">
        <v>0.13961091701881756</v>
      </c>
    </row>
    <row r="30" spans="2:7" ht="15" customHeight="1">
      <c r="B30" s="273" t="s">
        <v>91</v>
      </c>
      <c r="C30" s="305">
        <v>6.8072009231421982E-2</v>
      </c>
      <c r="D30" s="305">
        <v>-4.1813281184667206E-3</v>
      </c>
      <c r="E30" s="305">
        <v>-0.28021658388150539</v>
      </c>
      <c r="F30" s="305">
        <v>3.1737441824758239E-2</v>
      </c>
      <c r="G30" s="305">
        <v>8.2582059721690859E-2</v>
      </c>
    </row>
    <row r="31" spans="2:7" ht="48" customHeight="1">
      <c r="B31" s="279" t="s">
        <v>262</v>
      </c>
      <c r="C31" s="308"/>
      <c r="D31" s="308"/>
      <c r="E31" s="308"/>
      <c r="F31" s="308"/>
      <c r="G31" s="308"/>
    </row>
    <row r="32" spans="2:7">
      <c r="B32" s="263" t="s">
        <v>1</v>
      </c>
    </row>
  </sheetData>
  <mergeCells count="3">
    <mergeCell ref="B5:G5"/>
    <mergeCell ref="B6:G6"/>
    <mergeCell ref="B31:G31"/>
  </mergeCells>
  <conditionalFormatting sqref="B8:B29">
    <cfRule type="cellIs" dxfId="933" priority="37" operator="equal">
      <formula>$B$32</formula>
    </cfRule>
  </conditionalFormatting>
  <conditionalFormatting sqref="B8:B29">
    <cfRule type="cellIs" dxfId="932" priority="36" operator="equal">
      <formula>$B$31</formula>
    </cfRule>
  </conditionalFormatting>
  <conditionalFormatting sqref="B8:B28">
    <cfRule type="containsText" dxfId="931" priority="19" operator="containsText" text="SUIZA">
      <formula>NOT(ISERROR(SEARCH("SUIZA",B8)))</formula>
    </cfRule>
    <cfRule type="containsText" dxfId="930" priority="20" operator="containsText" text="AUSTRIA">
      <formula>NOT(ISERROR(SEARCH("AUSTRIA",B8)))</formula>
    </cfRule>
    <cfRule type="containsText" dxfId="929" priority="21" operator="containsText" text="IRLANDA">
      <formula>NOT(ISERROR(SEARCH("IRLANDA",B8)))</formula>
    </cfRule>
    <cfRule type="containsText" dxfId="928" priority="22" operator="containsText" text="PAÍSES DEL ESTE">
      <formula>NOT(ISERROR(SEARCH("PAÍSES DEL ESTE",B8)))</formula>
    </cfRule>
    <cfRule type="containsText" dxfId="927" priority="23" operator="containsText" text="RUSIA">
      <formula>NOT(ISERROR(SEARCH("RUSIA",B8)))</formula>
    </cfRule>
    <cfRule type="containsText" dxfId="926" priority="24" operator="containsText" text="HOLANDA">
      <formula>NOT(ISERROR(SEARCH("HOLANDA",B8)))</formula>
    </cfRule>
    <cfRule type="containsText" dxfId="925" priority="25" operator="containsText" text="FRANCIA">
      <formula>NOT(ISERROR(SEARCH("FRANCIA",B8)))</formula>
    </cfRule>
    <cfRule type="containsText" dxfId="924" priority="26" operator="containsText" text="ITALIA">
      <formula>NOT(ISERROR(SEARCH("ITALIA",B8)))</formula>
    </cfRule>
    <cfRule type="containsText" dxfId="923" priority="27" operator="containsText" text="BÉLGICA">
      <formula>NOT(ISERROR(SEARCH("BÉLGICA",B8)))</formula>
    </cfRule>
    <cfRule type="containsText" dxfId="922" priority="28" operator="containsText" text="ESPAÑA">
      <formula>NOT(ISERROR(SEARCH("ESPAÑA",B8)))</formula>
    </cfRule>
    <cfRule type="containsText" dxfId="921" priority="29" operator="containsText" text="ALEMANIA">
      <formula>NOT(ISERROR(SEARCH("ALEMANIA",B8)))</formula>
    </cfRule>
    <cfRule type="containsText" dxfId="920" priority="30" operator="containsText" text="PAÍSES NÓRDICOS">
      <formula>NOT(ISERROR(SEARCH("PAÍSES NÓRDICOS",B8)))</formula>
    </cfRule>
    <cfRule type="containsText" dxfId="919" priority="31" operator="containsText" text="REINO UNIDO">
      <formula>NOT(ISERROR(SEARCH("REINO UNIDO",B8)))</formula>
    </cfRule>
    <cfRule type="containsText" dxfId="918" priority="32" operator="containsText" text="DINAMARCA">
      <formula>NOT(ISERROR(SEARCH("DINAMARCA",B8)))</formula>
    </cfRule>
    <cfRule type="containsText" dxfId="917" priority="33" operator="containsText" text="NORUEGA">
      <formula>NOT(ISERROR(SEARCH("NORUEGA",B8)))</formula>
    </cfRule>
    <cfRule type="containsText" dxfId="916" priority="34" operator="containsText" text="FINLANDIA">
      <formula>NOT(ISERROR(SEARCH("FINLANDIA",B8)))</formula>
    </cfRule>
    <cfRule type="containsText" dxfId="915" priority="35" operator="containsText" text="SUECIA">
      <formula>NOT(ISERROR(SEARCH("SUECIA",B8)))</formula>
    </cfRule>
  </conditionalFormatting>
  <conditionalFormatting sqref="B10:B13">
    <cfRule type="cellIs" dxfId="914" priority="18" operator="equal">
      <formula>$B$31</formula>
    </cfRule>
  </conditionalFormatting>
  <conditionalFormatting sqref="B10:B13">
    <cfRule type="containsText" dxfId="913" priority="1" operator="containsText" text="SUIZA">
      <formula>NOT(ISERROR(SEARCH("SUIZA",B10)))</formula>
    </cfRule>
    <cfRule type="containsText" dxfId="912" priority="2" operator="containsText" text="AUSTRIA">
      <formula>NOT(ISERROR(SEARCH("AUSTRIA",B10)))</formula>
    </cfRule>
    <cfRule type="containsText" dxfId="911" priority="3" operator="containsText" text="IRLANDA">
      <formula>NOT(ISERROR(SEARCH("IRLANDA",B10)))</formula>
    </cfRule>
    <cfRule type="containsText" dxfId="910" priority="4" operator="containsText" text="PAÍSES DEL ESTE">
      <formula>NOT(ISERROR(SEARCH("PAÍSES DEL ESTE",B10)))</formula>
    </cfRule>
    <cfRule type="containsText" dxfId="909" priority="5" operator="containsText" text="RUSIA">
      <formula>NOT(ISERROR(SEARCH("RUSIA",B10)))</formula>
    </cfRule>
    <cfRule type="containsText" dxfId="908" priority="6" operator="containsText" text="HOLANDA">
      <formula>NOT(ISERROR(SEARCH("HOLANDA",B10)))</formula>
    </cfRule>
    <cfRule type="containsText" dxfId="907" priority="7" operator="containsText" text="FRANCIA">
      <formula>NOT(ISERROR(SEARCH("FRANCIA",B10)))</formula>
    </cfRule>
    <cfRule type="containsText" dxfId="906" priority="8" operator="containsText" text="ITALIA">
      <formula>NOT(ISERROR(SEARCH("ITALIA",B10)))</formula>
    </cfRule>
    <cfRule type="containsText" dxfId="905" priority="9" operator="containsText" text="BÉLGICA">
      <formula>NOT(ISERROR(SEARCH("BÉLGICA",B10)))</formula>
    </cfRule>
    <cfRule type="containsText" dxfId="904" priority="10" operator="containsText" text="ESPAÑA">
      <formula>NOT(ISERROR(SEARCH("ESPAÑA",B10)))</formula>
    </cfRule>
    <cfRule type="containsText" dxfId="903" priority="11" operator="containsText" text="ALEMANIA">
      <formula>NOT(ISERROR(SEARCH("ALEMANIA",B10)))</formula>
    </cfRule>
    <cfRule type="containsText" dxfId="902" priority="12" operator="containsText" text="PAÍSES NÓRDICOS">
      <formula>NOT(ISERROR(SEARCH("PAÍSES NÓRDICOS",B10)))</formula>
    </cfRule>
    <cfRule type="containsText" dxfId="901" priority="13" operator="containsText" text="REINO UNIDO">
      <formula>NOT(ISERROR(SEARCH("REINO UNIDO",B10)))</formula>
    </cfRule>
    <cfRule type="containsText" dxfId="900" priority="14" operator="containsText" text="DINAMARCA">
      <formula>NOT(ISERROR(SEARCH("DINAMARCA",B10)))</formula>
    </cfRule>
    <cfRule type="containsText" dxfId="899" priority="15" operator="containsText" text="NORUEGA">
      <formula>NOT(ISERROR(SEARCH("NORUEGA",B10)))</formula>
    </cfRule>
    <cfRule type="containsText" dxfId="898" priority="16" operator="containsText" text="FINLANDIA">
      <formula>NOT(ISERROR(SEARCH("FINLANDIA",B10)))</formula>
    </cfRule>
    <cfRule type="containsText" dxfId="897" priority="17" operator="containsText" text="SUECIA">
      <formula>NOT(ISERROR(SEARCH("SUECIA",B10)))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53.xml><?xml version="1.0" encoding="utf-8"?>
<worksheet xmlns="http://schemas.openxmlformats.org/spreadsheetml/2006/main" xmlns:r="http://schemas.openxmlformats.org/officeDocument/2006/relationships">
  <sheetPr codeName="Hoja9">
    <tabColor indexed="46"/>
    <pageSetUpPr autoPageBreaks="0" fitToPage="1"/>
  </sheetPr>
  <dimension ref="B1:K33"/>
  <sheetViews>
    <sheetView showGridLines="0" showRowColHeaders="0" showOutlineSymbols="0" zoomScaleNormal="100" workbookViewId="0"/>
  </sheetViews>
  <sheetFormatPr baseColWidth="10" defaultRowHeight="12"/>
  <cols>
    <col min="1" max="1" width="15.7109375" style="299" customWidth="1"/>
    <col min="2" max="2" width="16.140625" style="299" customWidth="1"/>
    <col min="3" max="7" width="9.7109375" style="299" customWidth="1"/>
    <col min="8" max="256" width="11.42578125" style="299"/>
    <col min="257" max="257" width="13.5703125" style="299" customWidth="1"/>
    <col min="258" max="258" width="23.7109375" style="299" customWidth="1"/>
    <col min="259" max="263" width="10.7109375" style="299" customWidth="1"/>
    <col min="264" max="512" width="11.42578125" style="299"/>
    <col min="513" max="513" width="13.5703125" style="299" customWidth="1"/>
    <col min="514" max="514" width="23.7109375" style="299" customWidth="1"/>
    <col min="515" max="519" width="10.7109375" style="299" customWidth="1"/>
    <col min="520" max="768" width="11.42578125" style="299"/>
    <col min="769" max="769" width="13.5703125" style="299" customWidth="1"/>
    <col min="770" max="770" width="23.7109375" style="299" customWidth="1"/>
    <col min="771" max="775" width="10.7109375" style="299" customWidth="1"/>
    <col min="776" max="1024" width="11.42578125" style="299"/>
    <col min="1025" max="1025" width="13.5703125" style="299" customWidth="1"/>
    <col min="1026" max="1026" width="23.7109375" style="299" customWidth="1"/>
    <col min="1027" max="1031" width="10.7109375" style="299" customWidth="1"/>
    <col min="1032" max="1280" width="11.42578125" style="299"/>
    <col min="1281" max="1281" width="13.5703125" style="299" customWidth="1"/>
    <col min="1282" max="1282" width="23.7109375" style="299" customWidth="1"/>
    <col min="1283" max="1287" width="10.7109375" style="299" customWidth="1"/>
    <col min="1288" max="1536" width="11.42578125" style="299"/>
    <col min="1537" max="1537" width="13.5703125" style="299" customWidth="1"/>
    <col min="1538" max="1538" width="23.7109375" style="299" customWidth="1"/>
    <col min="1539" max="1543" width="10.7109375" style="299" customWidth="1"/>
    <col min="1544" max="1792" width="11.42578125" style="299"/>
    <col min="1793" max="1793" width="13.5703125" style="299" customWidth="1"/>
    <col min="1794" max="1794" width="23.7109375" style="299" customWidth="1"/>
    <col min="1795" max="1799" width="10.7109375" style="299" customWidth="1"/>
    <col min="1800" max="2048" width="11.42578125" style="299"/>
    <col min="2049" max="2049" width="13.5703125" style="299" customWidth="1"/>
    <col min="2050" max="2050" width="23.7109375" style="299" customWidth="1"/>
    <col min="2051" max="2055" width="10.7109375" style="299" customWidth="1"/>
    <col min="2056" max="2304" width="11.42578125" style="299"/>
    <col min="2305" max="2305" width="13.5703125" style="299" customWidth="1"/>
    <col min="2306" max="2306" width="23.7109375" style="299" customWidth="1"/>
    <col min="2307" max="2311" width="10.7109375" style="299" customWidth="1"/>
    <col min="2312" max="2560" width="11.42578125" style="299"/>
    <col min="2561" max="2561" width="13.5703125" style="299" customWidth="1"/>
    <col min="2562" max="2562" width="23.7109375" style="299" customWidth="1"/>
    <col min="2563" max="2567" width="10.7109375" style="299" customWidth="1"/>
    <col min="2568" max="2816" width="11.42578125" style="299"/>
    <col min="2817" max="2817" width="13.5703125" style="299" customWidth="1"/>
    <col min="2818" max="2818" width="23.7109375" style="299" customWidth="1"/>
    <col min="2819" max="2823" width="10.7109375" style="299" customWidth="1"/>
    <col min="2824" max="3072" width="11.42578125" style="299"/>
    <col min="3073" max="3073" width="13.5703125" style="299" customWidth="1"/>
    <col min="3074" max="3074" width="23.7109375" style="299" customWidth="1"/>
    <col min="3075" max="3079" width="10.7109375" style="299" customWidth="1"/>
    <col min="3080" max="3328" width="11.42578125" style="299"/>
    <col min="3329" max="3329" width="13.5703125" style="299" customWidth="1"/>
    <col min="3330" max="3330" width="23.7109375" style="299" customWidth="1"/>
    <col min="3331" max="3335" width="10.7109375" style="299" customWidth="1"/>
    <col min="3336" max="3584" width="11.42578125" style="299"/>
    <col min="3585" max="3585" width="13.5703125" style="299" customWidth="1"/>
    <col min="3586" max="3586" width="23.7109375" style="299" customWidth="1"/>
    <col min="3587" max="3591" width="10.7109375" style="299" customWidth="1"/>
    <col min="3592" max="3840" width="11.42578125" style="299"/>
    <col min="3841" max="3841" width="13.5703125" style="299" customWidth="1"/>
    <col min="3842" max="3842" width="23.7109375" style="299" customWidth="1"/>
    <col min="3843" max="3847" width="10.7109375" style="299" customWidth="1"/>
    <col min="3848" max="4096" width="11.42578125" style="299"/>
    <col min="4097" max="4097" width="13.5703125" style="299" customWidth="1"/>
    <col min="4098" max="4098" width="23.7109375" style="299" customWidth="1"/>
    <col min="4099" max="4103" width="10.7109375" style="299" customWidth="1"/>
    <col min="4104" max="4352" width="11.42578125" style="299"/>
    <col min="4353" max="4353" width="13.5703125" style="299" customWidth="1"/>
    <col min="4354" max="4354" width="23.7109375" style="299" customWidth="1"/>
    <col min="4355" max="4359" width="10.7109375" style="299" customWidth="1"/>
    <col min="4360" max="4608" width="11.42578125" style="299"/>
    <col min="4609" max="4609" width="13.5703125" style="299" customWidth="1"/>
    <col min="4610" max="4610" width="23.7109375" style="299" customWidth="1"/>
    <col min="4611" max="4615" width="10.7109375" style="299" customWidth="1"/>
    <col min="4616" max="4864" width="11.42578125" style="299"/>
    <col min="4865" max="4865" width="13.5703125" style="299" customWidth="1"/>
    <col min="4866" max="4866" width="23.7109375" style="299" customWidth="1"/>
    <col min="4867" max="4871" width="10.7109375" style="299" customWidth="1"/>
    <col min="4872" max="5120" width="11.42578125" style="299"/>
    <col min="5121" max="5121" width="13.5703125" style="299" customWidth="1"/>
    <col min="5122" max="5122" width="23.7109375" style="299" customWidth="1"/>
    <col min="5123" max="5127" width="10.7109375" style="299" customWidth="1"/>
    <col min="5128" max="5376" width="11.42578125" style="299"/>
    <col min="5377" max="5377" width="13.5703125" style="299" customWidth="1"/>
    <col min="5378" max="5378" width="23.7109375" style="299" customWidth="1"/>
    <col min="5379" max="5383" width="10.7109375" style="299" customWidth="1"/>
    <col min="5384" max="5632" width="11.42578125" style="299"/>
    <col min="5633" max="5633" width="13.5703125" style="299" customWidth="1"/>
    <col min="5634" max="5634" width="23.7109375" style="299" customWidth="1"/>
    <col min="5635" max="5639" width="10.7109375" style="299" customWidth="1"/>
    <col min="5640" max="5888" width="11.42578125" style="299"/>
    <col min="5889" max="5889" width="13.5703125" style="299" customWidth="1"/>
    <col min="5890" max="5890" width="23.7109375" style="299" customWidth="1"/>
    <col min="5891" max="5895" width="10.7109375" style="299" customWidth="1"/>
    <col min="5896" max="6144" width="11.42578125" style="299"/>
    <col min="6145" max="6145" width="13.5703125" style="299" customWidth="1"/>
    <col min="6146" max="6146" width="23.7109375" style="299" customWidth="1"/>
    <col min="6147" max="6151" width="10.7109375" style="299" customWidth="1"/>
    <col min="6152" max="6400" width="11.42578125" style="299"/>
    <col min="6401" max="6401" width="13.5703125" style="299" customWidth="1"/>
    <col min="6402" max="6402" width="23.7109375" style="299" customWidth="1"/>
    <col min="6403" max="6407" width="10.7109375" style="299" customWidth="1"/>
    <col min="6408" max="6656" width="11.42578125" style="299"/>
    <col min="6657" max="6657" width="13.5703125" style="299" customWidth="1"/>
    <col min="6658" max="6658" width="23.7109375" style="299" customWidth="1"/>
    <col min="6659" max="6663" width="10.7109375" style="299" customWidth="1"/>
    <col min="6664" max="6912" width="11.42578125" style="299"/>
    <col min="6913" max="6913" width="13.5703125" style="299" customWidth="1"/>
    <col min="6914" max="6914" width="23.7109375" style="299" customWidth="1"/>
    <col min="6915" max="6919" width="10.7109375" style="299" customWidth="1"/>
    <col min="6920" max="7168" width="11.42578125" style="299"/>
    <col min="7169" max="7169" width="13.5703125" style="299" customWidth="1"/>
    <col min="7170" max="7170" width="23.7109375" style="299" customWidth="1"/>
    <col min="7171" max="7175" width="10.7109375" style="299" customWidth="1"/>
    <col min="7176" max="7424" width="11.42578125" style="299"/>
    <col min="7425" max="7425" width="13.5703125" style="299" customWidth="1"/>
    <col min="7426" max="7426" width="23.7109375" style="299" customWidth="1"/>
    <col min="7427" max="7431" width="10.7109375" style="299" customWidth="1"/>
    <col min="7432" max="7680" width="11.42578125" style="299"/>
    <col min="7681" max="7681" width="13.5703125" style="299" customWidth="1"/>
    <col min="7682" max="7682" width="23.7109375" style="299" customWidth="1"/>
    <col min="7683" max="7687" width="10.7109375" style="299" customWidth="1"/>
    <col min="7688" max="7936" width="11.42578125" style="299"/>
    <col min="7937" max="7937" width="13.5703125" style="299" customWidth="1"/>
    <col min="7938" max="7938" width="23.7109375" style="299" customWidth="1"/>
    <col min="7939" max="7943" width="10.7109375" style="299" customWidth="1"/>
    <col min="7944" max="8192" width="11.42578125" style="299"/>
    <col min="8193" max="8193" width="13.5703125" style="299" customWidth="1"/>
    <col min="8194" max="8194" width="23.7109375" style="299" customWidth="1"/>
    <col min="8195" max="8199" width="10.7109375" style="299" customWidth="1"/>
    <col min="8200" max="8448" width="11.42578125" style="299"/>
    <col min="8449" max="8449" width="13.5703125" style="299" customWidth="1"/>
    <col min="8450" max="8450" width="23.7109375" style="299" customWidth="1"/>
    <col min="8451" max="8455" width="10.7109375" style="299" customWidth="1"/>
    <col min="8456" max="8704" width="11.42578125" style="299"/>
    <col min="8705" max="8705" width="13.5703125" style="299" customWidth="1"/>
    <col min="8706" max="8706" width="23.7109375" style="299" customWidth="1"/>
    <col min="8707" max="8711" width="10.7109375" style="299" customWidth="1"/>
    <col min="8712" max="8960" width="11.42578125" style="299"/>
    <col min="8961" max="8961" width="13.5703125" style="299" customWidth="1"/>
    <col min="8962" max="8962" width="23.7109375" style="299" customWidth="1"/>
    <col min="8963" max="8967" width="10.7109375" style="299" customWidth="1"/>
    <col min="8968" max="9216" width="11.42578125" style="299"/>
    <col min="9217" max="9217" width="13.5703125" style="299" customWidth="1"/>
    <col min="9218" max="9218" width="23.7109375" style="299" customWidth="1"/>
    <col min="9219" max="9223" width="10.7109375" style="299" customWidth="1"/>
    <col min="9224" max="9472" width="11.42578125" style="299"/>
    <col min="9473" max="9473" width="13.5703125" style="299" customWidth="1"/>
    <col min="9474" max="9474" width="23.7109375" style="299" customWidth="1"/>
    <col min="9475" max="9479" width="10.7109375" style="299" customWidth="1"/>
    <col min="9480" max="9728" width="11.42578125" style="299"/>
    <col min="9729" max="9729" width="13.5703125" style="299" customWidth="1"/>
    <col min="9730" max="9730" width="23.7109375" style="299" customWidth="1"/>
    <col min="9731" max="9735" width="10.7109375" style="299" customWidth="1"/>
    <col min="9736" max="9984" width="11.42578125" style="299"/>
    <col min="9985" max="9985" width="13.5703125" style="299" customWidth="1"/>
    <col min="9986" max="9986" width="23.7109375" style="299" customWidth="1"/>
    <col min="9987" max="9991" width="10.7109375" style="299" customWidth="1"/>
    <col min="9992" max="10240" width="11.42578125" style="299"/>
    <col min="10241" max="10241" width="13.5703125" style="299" customWidth="1"/>
    <col min="10242" max="10242" width="23.7109375" style="299" customWidth="1"/>
    <col min="10243" max="10247" width="10.7109375" style="299" customWidth="1"/>
    <col min="10248" max="10496" width="11.42578125" style="299"/>
    <col min="10497" max="10497" width="13.5703125" style="299" customWidth="1"/>
    <col min="10498" max="10498" width="23.7109375" style="299" customWidth="1"/>
    <col min="10499" max="10503" width="10.7109375" style="299" customWidth="1"/>
    <col min="10504" max="10752" width="11.42578125" style="299"/>
    <col min="10753" max="10753" width="13.5703125" style="299" customWidth="1"/>
    <col min="10754" max="10754" width="23.7109375" style="299" customWidth="1"/>
    <col min="10755" max="10759" width="10.7109375" style="299" customWidth="1"/>
    <col min="10760" max="11008" width="11.42578125" style="299"/>
    <col min="11009" max="11009" width="13.5703125" style="299" customWidth="1"/>
    <col min="11010" max="11010" width="23.7109375" style="299" customWidth="1"/>
    <col min="11011" max="11015" width="10.7109375" style="299" customWidth="1"/>
    <col min="11016" max="11264" width="11.42578125" style="299"/>
    <col min="11265" max="11265" width="13.5703125" style="299" customWidth="1"/>
    <col min="11266" max="11266" width="23.7109375" style="299" customWidth="1"/>
    <col min="11267" max="11271" width="10.7109375" style="299" customWidth="1"/>
    <col min="11272" max="11520" width="11.42578125" style="299"/>
    <col min="11521" max="11521" width="13.5703125" style="299" customWidth="1"/>
    <col min="11522" max="11522" width="23.7109375" style="299" customWidth="1"/>
    <col min="11523" max="11527" width="10.7109375" style="299" customWidth="1"/>
    <col min="11528" max="11776" width="11.42578125" style="299"/>
    <col min="11777" max="11777" width="13.5703125" style="299" customWidth="1"/>
    <col min="11778" max="11778" width="23.7109375" style="299" customWidth="1"/>
    <col min="11779" max="11783" width="10.7109375" style="299" customWidth="1"/>
    <col min="11784" max="12032" width="11.42578125" style="299"/>
    <col min="12033" max="12033" width="13.5703125" style="299" customWidth="1"/>
    <col min="12034" max="12034" width="23.7109375" style="299" customWidth="1"/>
    <col min="12035" max="12039" width="10.7109375" style="299" customWidth="1"/>
    <col min="12040" max="12288" width="11.42578125" style="299"/>
    <col min="12289" max="12289" width="13.5703125" style="299" customWidth="1"/>
    <col min="12290" max="12290" width="23.7109375" style="299" customWidth="1"/>
    <col min="12291" max="12295" width="10.7109375" style="299" customWidth="1"/>
    <col min="12296" max="12544" width="11.42578125" style="299"/>
    <col min="12545" max="12545" width="13.5703125" style="299" customWidth="1"/>
    <col min="12546" max="12546" width="23.7109375" style="299" customWidth="1"/>
    <col min="12547" max="12551" width="10.7109375" style="299" customWidth="1"/>
    <col min="12552" max="12800" width="11.42578125" style="299"/>
    <col min="12801" max="12801" width="13.5703125" style="299" customWidth="1"/>
    <col min="12802" max="12802" width="23.7109375" style="299" customWidth="1"/>
    <col min="12803" max="12807" width="10.7109375" style="299" customWidth="1"/>
    <col min="12808" max="13056" width="11.42578125" style="299"/>
    <col min="13057" max="13057" width="13.5703125" style="299" customWidth="1"/>
    <col min="13058" max="13058" width="23.7109375" style="299" customWidth="1"/>
    <col min="13059" max="13063" width="10.7109375" style="299" customWidth="1"/>
    <col min="13064" max="13312" width="11.42578125" style="299"/>
    <col min="13313" max="13313" width="13.5703125" style="299" customWidth="1"/>
    <col min="13314" max="13314" width="23.7109375" style="299" customWidth="1"/>
    <col min="13315" max="13319" width="10.7109375" style="299" customWidth="1"/>
    <col min="13320" max="13568" width="11.42578125" style="299"/>
    <col min="13569" max="13569" width="13.5703125" style="299" customWidth="1"/>
    <col min="13570" max="13570" width="23.7109375" style="299" customWidth="1"/>
    <col min="13571" max="13575" width="10.7109375" style="299" customWidth="1"/>
    <col min="13576" max="13824" width="11.42578125" style="299"/>
    <col min="13825" max="13825" width="13.5703125" style="299" customWidth="1"/>
    <col min="13826" max="13826" width="23.7109375" style="299" customWidth="1"/>
    <col min="13827" max="13831" width="10.7109375" style="299" customWidth="1"/>
    <col min="13832" max="14080" width="11.42578125" style="299"/>
    <col min="14081" max="14081" width="13.5703125" style="299" customWidth="1"/>
    <col min="14082" max="14082" width="23.7109375" style="299" customWidth="1"/>
    <col min="14083" max="14087" width="10.7109375" style="299" customWidth="1"/>
    <col min="14088" max="14336" width="11.42578125" style="299"/>
    <col min="14337" max="14337" width="13.5703125" style="299" customWidth="1"/>
    <col min="14338" max="14338" width="23.7109375" style="299" customWidth="1"/>
    <col min="14339" max="14343" width="10.7109375" style="299" customWidth="1"/>
    <col min="14344" max="14592" width="11.42578125" style="299"/>
    <col min="14593" max="14593" width="13.5703125" style="299" customWidth="1"/>
    <col min="14594" max="14594" width="23.7109375" style="299" customWidth="1"/>
    <col min="14595" max="14599" width="10.7109375" style="299" customWidth="1"/>
    <col min="14600" max="14848" width="11.42578125" style="299"/>
    <col min="14849" max="14849" width="13.5703125" style="299" customWidth="1"/>
    <col min="14850" max="14850" width="23.7109375" style="299" customWidth="1"/>
    <col min="14851" max="14855" width="10.7109375" style="299" customWidth="1"/>
    <col min="14856" max="15104" width="11.42578125" style="299"/>
    <col min="15105" max="15105" width="13.5703125" style="299" customWidth="1"/>
    <col min="15106" max="15106" width="23.7109375" style="299" customWidth="1"/>
    <col min="15107" max="15111" width="10.7109375" style="299" customWidth="1"/>
    <col min="15112" max="15360" width="11.42578125" style="299"/>
    <col min="15361" max="15361" width="13.5703125" style="299" customWidth="1"/>
    <col min="15362" max="15362" width="23.7109375" style="299" customWidth="1"/>
    <col min="15363" max="15367" width="10.7109375" style="299" customWidth="1"/>
    <col min="15368" max="15616" width="11.42578125" style="299"/>
    <col min="15617" max="15617" width="13.5703125" style="299" customWidth="1"/>
    <col min="15618" max="15618" width="23.7109375" style="299" customWidth="1"/>
    <col min="15619" max="15623" width="10.7109375" style="299" customWidth="1"/>
    <col min="15624" max="15872" width="11.42578125" style="299"/>
    <col min="15873" max="15873" width="13.5703125" style="299" customWidth="1"/>
    <col min="15874" max="15874" width="23.7109375" style="299" customWidth="1"/>
    <col min="15875" max="15879" width="10.7109375" style="299" customWidth="1"/>
    <col min="15880" max="16128" width="11.42578125" style="299"/>
    <col min="16129" max="16129" width="13.5703125" style="299" customWidth="1"/>
    <col min="16130" max="16130" width="23.7109375" style="299" customWidth="1"/>
    <col min="16131" max="16135" width="10.7109375" style="299" customWidth="1"/>
    <col min="16136" max="16384" width="11.42578125" style="299"/>
  </cols>
  <sheetData>
    <row r="1" spans="2:10" ht="15" customHeight="1">
      <c r="B1" s="140"/>
    </row>
    <row r="2" spans="2:10" ht="15" customHeight="1">
      <c r="B2" s="140"/>
    </row>
    <row r="3" spans="2:10" ht="15" customHeight="1">
      <c r="B3" s="140"/>
    </row>
    <row r="4" spans="2:10" ht="15" customHeight="1">
      <c r="B4" s="140"/>
    </row>
    <row r="5" spans="2:10" ht="36" customHeight="1">
      <c r="B5" s="264" t="s">
        <v>263</v>
      </c>
      <c r="C5" s="264"/>
      <c r="D5" s="264"/>
      <c r="E5" s="264"/>
      <c r="F5" s="264"/>
      <c r="G5" s="264"/>
    </row>
    <row r="6" spans="2:10" ht="18" customHeight="1">
      <c r="B6" s="264" t="s">
        <v>290</v>
      </c>
      <c r="C6" s="264"/>
      <c r="D6" s="264"/>
      <c r="E6" s="264"/>
      <c r="F6" s="264"/>
      <c r="G6" s="264"/>
      <c r="J6" s="309"/>
    </row>
    <row r="7" spans="2:10" ht="15" customHeight="1">
      <c r="B7" s="164" t="s">
        <v>215</v>
      </c>
      <c r="C7" s="164" t="s">
        <v>91</v>
      </c>
      <c r="D7" s="164" t="s">
        <v>258</v>
      </c>
      <c r="E7" s="164" t="s">
        <v>259</v>
      </c>
      <c r="F7" s="164" t="s">
        <v>260</v>
      </c>
      <c r="G7" s="164" t="s">
        <v>261</v>
      </c>
    </row>
    <row r="8" spans="2:10" ht="15" customHeight="1">
      <c r="B8" s="267" t="s">
        <v>221</v>
      </c>
      <c r="C8" s="219">
        <v>0.32136623307261364</v>
      </c>
      <c r="D8" s="218">
        <v>2.1601648546862785E-2</v>
      </c>
      <c r="E8" s="218">
        <v>1.8557662418402239E-2</v>
      </c>
      <c r="F8" s="218">
        <v>7.26030739204684E-2</v>
      </c>
      <c r="G8" s="218">
        <v>0.38398480292192239</v>
      </c>
    </row>
    <row r="9" spans="2:10" ht="15" customHeight="1">
      <c r="B9" s="267" t="s">
        <v>216</v>
      </c>
      <c r="C9" s="219">
        <v>0.25237417985300192</v>
      </c>
      <c r="D9" s="218">
        <v>0.78227812122504081</v>
      </c>
      <c r="E9" s="218">
        <v>0.45275101025800435</v>
      </c>
      <c r="F9" s="218">
        <v>0.54133813125152475</v>
      </c>
      <c r="G9" s="218">
        <v>0.17403663959667071</v>
      </c>
    </row>
    <row r="10" spans="2:10" ht="15" customHeight="1">
      <c r="B10" s="267" t="s">
        <v>219</v>
      </c>
      <c r="C10" s="219">
        <v>0.11419783291471285</v>
      </c>
      <c r="D10" s="218">
        <v>3.0664780398312694E-2</v>
      </c>
      <c r="E10" s="218">
        <v>0.3060615480261113</v>
      </c>
      <c r="F10" s="218">
        <v>0.21373261771163699</v>
      </c>
      <c r="G10" s="218">
        <v>9.6179061643027572E-2</v>
      </c>
    </row>
    <row r="11" spans="2:10" ht="15" customHeight="1">
      <c r="B11" s="267" t="s">
        <v>224</v>
      </c>
      <c r="C11" s="219">
        <v>9.2652168916610447E-2</v>
      </c>
      <c r="D11" s="218">
        <v>1.4172851947313683E-2</v>
      </c>
      <c r="E11" s="218">
        <v>2.2691949020826857E-2</v>
      </c>
      <c r="F11" s="218">
        <v>6.8626494266894364E-2</v>
      </c>
      <c r="G11" s="218">
        <v>0.10086121591070513</v>
      </c>
    </row>
    <row r="12" spans="2:10" ht="15" customHeight="1">
      <c r="B12" s="267" t="s">
        <v>225</v>
      </c>
      <c r="C12" s="219">
        <v>3.017943286339704E-2</v>
      </c>
      <c r="D12" s="218">
        <v>3.5335232521333565E-3</v>
      </c>
      <c r="E12" s="218">
        <v>6.9008392912651541E-3</v>
      </c>
      <c r="F12" s="218">
        <v>1.7181019760917297E-2</v>
      </c>
      <c r="G12" s="218">
        <v>3.3918472202492882E-2</v>
      </c>
    </row>
    <row r="13" spans="2:10" ht="15" customHeight="1">
      <c r="B13" s="267" t="s">
        <v>228</v>
      </c>
      <c r="C13" s="219">
        <v>2.5410822016110605E-2</v>
      </c>
      <c r="D13" s="218">
        <v>3.9921706943663879E-3</v>
      </c>
      <c r="E13" s="218">
        <v>2.2381100404103202E-3</v>
      </c>
      <c r="F13" s="218">
        <v>3.4791412539643816E-2</v>
      </c>
      <c r="G13" s="218">
        <v>2.4537069361949038E-2</v>
      </c>
    </row>
    <row r="14" spans="2:10" ht="15" customHeight="1">
      <c r="B14" s="267" t="s">
        <v>227</v>
      </c>
      <c r="C14" s="219">
        <v>1.8562254236897269E-2</v>
      </c>
      <c r="D14" s="218">
        <v>3.3591080276222035E-3</v>
      </c>
      <c r="E14" s="218">
        <v>9.605222256760958E-3</v>
      </c>
      <c r="F14" s="218">
        <v>9.3510612344474258E-3</v>
      </c>
      <c r="G14" s="218">
        <v>2.1016364787657432E-2</v>
      </c>
    </row>
    <row r="15" spans="2:10" ht="15" customHeight="1">
      <c r="B15" s="267" t="s">
        <v>226</v>
      </c>
      <c r="C15" s="219">
        <v>1.8499659800205535E-2</v>
      </c>
      <c r="D15" s="218">
        <v>3.2880499731917342E-3</v>
      </c>
      <c r="E15" s="218">
        <v>3.947777432390426E-3</v>
      </c>
      <c r="F15" s="218">
        <v>7.3030007318858258E-3</v>
      </c>
      <c r="G15" s="218">
        <v>2.1389309558605778E-2</v>
      </c>
    </row>
    <row r="16" spans="2:10" ht="15" customHeight="1">
      <c r="B16" s="267" t="s">
        <v>220</v>
      </c>
      <c r="C16" s="219">
        <v>3.1279583380731342E-2</v>
      </c>
      <c r="D16" s="218">
        <v>2.2867773880351158E-2</v>
      </c>
      <c r="E16" s="218">
        <v>3.8762822505439852E-2</v>
      </c>
      <c r="F16" s="218">
        <v>2.647109050988046E-2</v>
      </c>
      <c r="G16" s="218">
        <v>3.2484235920672795E-2</v>
      </c>
    </row>
    <row r="17" spans="2:11" ht="15" customHeight="1">
      <c r="B17" s="267" t="s">
        <v>217</v>
      </c>
      <c r="C17" s="219">
        <v>2.9869173751497762E-2</v>
      </c>
      <c r="D17" s="218">
        <v>5.542528245576636E-3</v>
      </c>
      <c r="E17" s="218">
        <v>1.8029219769972023E-2</v>
      </c>
      <c r="F17" s="218">
        <v>5.8709441327152966E-3</v>
      </c>
      <c r="G17" s="218">
        <v>3.5604307764907556E-2</v>
      </c>
    </row>
    <row r="18" spans="2:11" ht="15" customHeight="1">
      <c r="B18" s="267" t="s">
        <v>218</v>
      </c>
      <c r="C18" s="219">
        <v>2.7277802830625076E-2</v>
      </c>
      <c r="D18" s="218">
        <v>5.0386620414333057E-3</v>
      </c>
      <c r="E18" s="218">
        <v>7.3049424930059061E-3</v>
      </c>
      <c r="F18" s="218">
        <v>3.2471334471822397E-3</v>
      </c>
      <c r="G18" s="218">
        <v>3.3004528787050701E-2</v>
      </c>
    </row>
    <row r="19" spans="2:11" ht="15" customHeight="1">
      <c r="B19" s="267" t="s">
        <v>223</v>
      </c>
      <c r="C19" s="219">
        <v>2.281363737046779E-2</v>
      </c>
      <c r="D19" s="218">
        <v>2.361711336343611E-2</v>
      </c>
      <c r="E19" s="218">
        <v>3.8607398197078022E-2</v>
      </c>
      <c r="F19" s="218">
        <v>9.2754330324469388E-3</v>
      </c>
      <c r="G19" s="218">
        <v>2.5333519524826469E-2</v>
      </c>
    </row>
    <row r="20" spans="2:11" ht="15" customHeight="1">
      <c r="B20" s="267" t="s">
        <v>231</v>
      </c>
      <c r="C20" s="219">
        <v>2.1662326075156346E-2</v>
      </c>
      <c r="D20" s="218">
        <v>5.2324567353345865E-3</v>
      </c>
      <c r="E20" s="218">
        <v>2.9219769972023625E-3</v>
      </c>
      <c r="F20" s="218">
        <v>6.9907294462063915E-3</v>
      </c>
      <c r="G20" s="218">
        <v>2.5315702925052305E-2</v>
      </c>
    </row>
    <row r="21" spans="2:11" ht="15" customHeight="1">
      <c r="B21" s="267" t="s">
        <v>232</v>
      </c>
      <c r="C21" s="219">
        <v>1.8212655587386776E-2</v>
      </c>
      <c r="D21" s="218">
        <v>9.1729488446606333E-3</v>
      </c>
      <c r="E21" s="218">
        <v>8.3618277898663343E-3</v>
      </c>
      <c r="F21" s="218">
        <v>6.3918028787509152E-3</v>
      </c>
      <c r="G21" s="218">
        <v>2.0959062750545935E-2</v>
      </c>
    </row>
    <row r="22" spans="2:11" ht="15" customHeight="1">
      <c r="B22" s="267" t="s">
        <v>222</v>
      </c>
      <c r="C22" s="219">
        <v>1.4356605738185107E-2</v>
      </c>
      <c r="D22" s="218">
        <v>2.945679347299471E-3</v>
      </c>
      <c r="E22" s="218">
        <v>1.616412806963009E-3</v>
      </c>
      <c r="F22" s="218">
        <v>2.5676994388875336E-3</v>
      </c>
      <c r="G22" s="218">
        <v>1.7207464673775652E-2</v>
      </c>
    </row>
    <row r="23" spans="2:11" ht="15" customHeight="1">
      <c r="B23" s="267" t="s">
        <v>229</v>
      </c>
      <c r="C23" s="219">
        <v>8.0188705754405398E-3</v>
      </c>
      <c r="D23" s="218">
        <v>3.7337777691646805E-3</v>
      </c>
      <c r="E23" s="218">
        <v>2.1821572894000621E-2</v>
      </c>
      <c r="F23" s="218">
        <v>5.1890705050012201E-3</v>
      </c>
      <c r="G23" s="218">
        <v>8.6302164716872565E-3</v>
      </c>
    </row>
    <row r="24" spans="2:11" ht="15" customHeight="1">
      <c r="B24" s="267" t="s">
        <v>230</v>
      </c>
      <c r="C24" s="219">
        <v>6.650125973726227E-3</v>
      </c>
      <c r="D24" s="218">
        <v>2.5193310207166529E-3</v>
      </c>
      <c r="E24" s="218">
        <v>1.0599937830276655E-2</v>
      </c>
      <c r="F24" s="218">
        <v>6.510124420590388E-3</v>
      </c>
      <c r="G24" s="218">
        <v>6.8011258164938377E-3</v>
      </c>
    </row>
    <row r="25" spans="2:11" ht="15" customHeight="1">
      <c r="B25" s="267" t="s">
        <v>233</v>
      </c>
      <c r="C25" s="219">
        <v>2.1171066332080348E-2</v>
      </c>
      <c r="D25" s="218">
        <v>1.311344095398668E-2</v>
      </c>
      <c r="E25" s="218">
        <v>1.750077712154181E-2</v>
      </c>
      <c r="F25" s="218">
        <v>1.5817272505489144E-2</v>
      </c>
      <c r="G25" s="218">
        <v>2.255653760867524E-2</v>
      </c>
    </row>
    <row r="26" spans="2:11" ht="15" customHeight="1">
      <c r="B26" s="267" t="s">
        <v>234</v>
      </c>
      <c r="C26" s="219">
        <v>2.5498996841790914E-3</v>
      </c>
      <c r="D26" s="218">
        <v>6.07869356537018E-3</v>
      </c>
      <c r="E26" s="218">
        <v>6.1237177494560154E-3</v>
      </c>
      <c r="F26" s="218">
        <v>2.5298853378872897E-3</v>
      </c>
      <c r="G26" s="218">
        <v>2.3946473155921732E-3</v>
      </c>
    </row>
    <row r="27" spans="2:11" ht="15" customHeight="1">
      <c r="B27" s="267" t="s">
        <v>235</v>
      </c>
      <c r="C27" s="219">
        <v>3.620787786837068E-3</v>
      </c>
      <c r="D27" s="218">
        <v>2.3849666996117645E-2</v>
      </c>
      <c r="E27" s="218">
        <v>1.8122474354989121E-2</v>
      </c>
      <c r="F27" s="218">
        <v>5.9429129055867287E-3</v>
      </c>
      <c r="G27" s="218">
        <v>2.2961744871106532E-3</v>
      </c>
    </row>
    <row r="28" spans="2:11" ht="15" customHeight="1">
      <c r="B28" s="267" t="s">
        <v>236</v>
      </c>
      <c r="C28" s="219">
        <v>1.192705015674771E-2</v>
      </c>
      <c r="D28" s="218">
        <v>2.7570525119022242E-2</v>
      </c>
      <c r="E28" s="218">
        <v>1.0164749766863537E-2</v>
      </c>
      <c r="F28" s="218">
        <v>6.8955842888509394E-3</v>
      </c>
      <c r="G28" s="218">
        <v>1.2350755881283662E-2</v>
      </c>
    </row>
    <row r="29" spans="2:11" ht="15" customHeight="1">
      <c r="B29" s="270" t="s">
        <v>237</v>
      </c>
      <c r="C29" s="310">
        <v>0.74762582014699808</v>
      </c>
      <c r="D29" s="310">
        <v>0.21772187877495913</v>
      </c>
      <c r="E29" s="310">
        <v>0.54724898974199565</v>
      </c>
      <c r="F29" s="310">
        <v>0.45866186874847525</v>
      </c>
      <c r="G29" s="310">
        <v>0.82596336040332929</v>
      </c>
    </row>
    <row r="30" spans="2:11" ht="15" customHeight="1">
      <c r="B30" s="273" t="s">
        <v>91</v>
      </c>
      <c r="C30" s="211">
        <v>1</v>
      </c>
      <c r="D30" s="211">
        <v>1</v>
      </c>
      <c r="E30" s="211">
        <v>1</v>
      </c>
      <c r="F30" s="211">
        <v>1</v>
      </c>
      <c r="G30" s="211">
        <v>1</v>
      </c>
      <c r="H30" s="306"/>
      <c r="I30" s="306"/>
      <c r="J30" s="306"/>
      <c r="K30" s="306"/>
    </row>
    <row r="31" spans="2:11" ht="48" customHeight="1">
      <c r="B31" s="279" t="s">
        <v>264</v>
      </c>
      <c r="C31" s="308"/>
      <c r="D31" s="308"/>
      <c r="E31" s="308"/>
      <c r="F31" s="308"/>
      <c r="G31" s="308"/>
    </row>
    <row r="32" spans="2:11" ht="14.25" customHeight="1">
      <c r="B32" s="263" t="s">
        <v>1</v>
      </c>
    </row>
    <row r="33" ht="35.25" customHeight="1"/>
  </sheetData>
  <mergeCells count="3">
    <mergeCell ref="B5:G5"/>
    <mergeCell ref="B6:G6"/>
    <mergeCell ref="B31:G31"/>
  </mergeCells>
  <conditionalFormatting sqref="B8:B29">
    <cfRule type="cellIs" dxfId="896" priority="37" operator="equal">
      <formula>$B$32</formula>
    </cfRule>
  </conditionalFormatting>
  <conditionalFormatting sqref="B8:B29">
    <cfRule type="cellIs" dxfId="895" priority="36" operator="equal">
      <formula>$B$31</formula>
    </cfRule>
  </conditionalFormatting>
  <conditionalFormatting sqref="B8:B28">
    <cfRule type="containsText" dxfId="894" priority="19" operator="containsText" text="SUIZA">
      <formula>NOT(ISERROR(SEARCH("SUIZA",B8)))</formula>
    </cfRule>
    <cfRule type="containsText" dxfId="893" priority="20" operator="containsText" text="AUSTRIA">
      <formula>NOT(ISERROR(SEARCH("AUSTRIA",B8)))</formula>
    </cfRule>
    <cfRule type="containsText" dxfId="892" priority="21" operator="containsText" text="IRLANDA">
      <formula>NOT(ISERROR(SEARCH("IRLANDA",B8)))</formula>
    </cfRule>
    <cfRule type="containsText" dxfId="891" priority="22" operator="containsText" text="PAÍSES DEL ESTE">
      <formula>NOT(ISERROR(SEARCH("PAÍSES DEL ESTE",B8)))</formula>
    </cfRule>
    <cfRule type="containsText" dxfId="890" priority="23" operator="containsText" text="RUSIA">
      <formula>NOT(ISERROR(SEARCH("RUSIA",B8)))</formula>
    </cfRule>
    <cfRule type="containsText" dxfId="889" priority="24" operator="containsText" text="HOLANDA">
      <formula>NOT(ISERROR(SEARCH("HOLANDA",B8)))</formula>
    </cfRule>
    <cfRule type="containsText" dxfId="888" priority="25" operator="containsText" text="FRANCIA">
      <formula>NOT(ISERROR(SEARCH("FRANCIA",B8)))</formula>
    </cfRule>
    <cfRule type="containsText" dxfId="887" priority="26" operator="containsText" text="ITALIA">
      <formula>NOT(ISERROR(SEARCH("ITALIA",B8)))</formula>
    </cfRule>
    <cfRule type="containsText" dxfId="886" priority="27" operator="containsText" text="BÉLGICA">
      <formula>NOT(ISERROR(SEARCH("BÉLGICA",B8)))</formula>
    </cfRule>
    <cfRule type="containsText" dxfId="885" priority="28" operator="containsText" text="ESPAÑA">
      <formula>NOT(ISERROR(SEARCH("ESPAÑA",B8)))</formula>
    </cfRule>
    <cfRule type="containsText" dxfId="884" priority="29" operator="containsText" text="ALEMANIA">
      <formula>NOT(ISERROR(SEARCH("ALEMANIA",B8)))</formula>
    </cfRule>
    <cfRule type="containsText" dxfId="883" priority="30" operator="containsText" text="PAÍSES NÓRDICOS">
      <formula>NOT(ISERROR(SEARCH("PAÍSES NÓRDICOS",B8)))</formula>
    </cfRule>
    <cfRule type="containsText" dxfId="882" priority="31" operator="containsText" text="REINO UNIDO">
      <formula>NOT(ISERROR(SEARCH("REINO UNIDO",B8)))</formula>
    </cfRule>
    <cfRule type="containsText" dxfId="881" priority="32" operator="containsText" text="DINAMARCA">
      <formula>NOT(ISERROR(SEARCH("DINAMARCA",B8)))</formula>
    </cfRule>
    <cfRule type="containsText" dxfId="880" priority="33" operator="containsText" text="NORUEGA">
      <formula>NOT(ISERROR(SEARCH("NORUEGA",B8)))</formula>
    </cfRule>
    <cfRule type="containsText" dxfId="879" priority="34" operator="containsText" text="FINLANDIA">
      <formula>NOT(ISERROR(SEARCH("FINLANDIA",B8)))</formula>
    </cfRule>
    <cfRule type="containsText" dxfId="878" priority="35" operator="containsText" text="SUECIA">
      <formula>NOT(ISERROR(SEARCH("SUECIA",B8)))</formula>
    </cfRule>
  </conditionalFormatting>
  <conditionalFormatting sqref="B10:B13">
    <cfRule type="cellIs" dxfId="877" priority="18" operator="equal">
      <formula>$B$31</formula>
    </cfRule>
  </conditionalFormatting>
  <conditionalFormatting sqref="B10:B13">
    <cfRule type="containsText" dxfId="876" priority="1" operator="containsText" text="SUIZA">
      <formula>NOT(ISERROR(SEARCH("SUIZA",B10)))</formula>
    </cfRule>
    <cfRule type="containsText" dxfId="875" priority="2" operator="containsText" text="AUSTRIA">
      <formula>NOT(ISERROR(SEARCH("AUSTRIA",B10)))</formula>
    </cfRule>
    <cfRule type="containsText" dxfId="874" priority="3" operator="containsText" text="IRLANDA">
      <formula>NOT(ISERROR(SEARCH("IRLANDA",B10)))</formula>
    </cfRule>
    <cfRule type="containsText" dxfId="873" priority="4" operator="containsText" text="PAÍSES DEL ESTE">
      <formula>NOT(ISERROR(SEARCH("PAÍSES DEL ESTE",B10)))</formula>
    </cfRule>
    <cfRule type="containsText" dxfId="872" priority="5" operator="containsText" text="RUSIA">
      <formula>NOT(ISERROR(SEARCH("RUSIA",B10)))</formula>
    </cfRule>
    <cfRule type="containsText" dxfId="871" priority="6" operator="containsText" text="HOLANDA">
      <formula>NOT(ISERROR(SEARCH("HOLANDA",B10)))</formula>
    </cfRule>
    <cfRule type="containsText" dxfId="870" priority="7" operator="containsText" text="FRANCIA">
      <formula>NOT(ISERROR(SEARCH("FRANCIA",B10)))</formula>
    </cfRule>
    <cfRule type="containsText" dxfId="869" priority="8" operator="containsText" text="ITALIA">
      <formula>NOT(ISERROR(SEARCH("ITALIA",B10)))</formula>
    </cfRule>
    <cfRule type="containsText" dxfId="868" priority="9" operator="containsText" text="BÉLGICA">
      <formula>NOT(ISERROR(SEARCH("BÉLGICA",B10)))</formula>
    </cfRule>
    <cfRule type="containsText" dxfId="867" priority="10" operator="containsText" text="ESPAÑA">
      <formula>NOT(ISERROR(SEARCH("ESPAÑA",B10)))</formula>
    </cfRule>
    <cfRule type="containsText" dxfId="866" priority="11" operator="containsText" text="ALEMANIA">
      <formula>NOT(ISERROR(SEARCH("ALEMANIA",B10)))</formula>
    </cfRule>
    <cfRule type="containsText" dxfId="865" priority="12" operator="containsText" text="PAÍSES NÓRDICOS">
      <formula>NOT(ISERROR(SEARCH("PAÍSES NÓRDICOS",B10)))</formula>
    </cfRule>
    <cfRule type="containsText" dxfId="864" priority="13" operator="containsText" text="REINO UNIDO">
      <formula>NOT(ISERROR(SEARCH("REINO UNIDO",B10)))</formula>
    </cfRule>
    <cfRule type="containsText" dxfId="863" priority="14" operator="containsText" text="DINAMARCA">
      <formula>NOT(ISERROR(SEARCH("DINAMARCA",B10)))</formula>
    </cfRule>
    <cfRule type="containsText" dxfId="862" priority="15" operator="containsText" text="NORUEGA">
      <formula>NOT(ISERROR(SEARCH("NORUEGA",B10)))</formula>
    </cfRule>
    <cfRule type="containsText" dxfId="861" priority="16" operator="containsText" text="FINLANDIA">
      <formula>NOT(ISERROR(SEARCH("FINLANDIA",B10)))</formula>
    </cfRule>
    <cfRule type="containsText" dxfId="860" priority="17" operator="containsText" text="SUECIA">
      <formula>NOT(ISERROR(SEARCH("SUECIA",B10)))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54.xml><?xml version="1.0" encoding="utf-8"?>
<worksheet xmlns="http://schemas.openxmlformats.org/spreadsheetml/2006/main" xmlns:r="http://schemas.openxmlformats.org/officeDocument/2006/relationships">
  <sheetPr codeName="Hoja74">
    <tabColor indexed="46"/>
    <pageSetUpPr autoPageBreaks="0" fitToPage="1"/>
  </sheetPr>
  <dimension ref="B1:K33"/>
  <sheetViews>
    <sheetView showGridLines="0" showRowColHeaders="0" showOutlineSymbols="0" zoomScaleNormal="100" workbookViewId="0"/>
  </sheetViews>
  <sheetFormatPr baseColWidth="10" defaultRowHeight="12"/>
  <cols>
    <col min="1" max="1" width="15.7109375" style="299" customWidth="1"/>
    <col min="2" max="2" width="16.140625" style="299" customWidth="1"/>
    <col min="3" max="7" width="9.7109375" style="299" customWidth="1"/>
    <col min="8" max="256" width="11.42578125" style="299"/>
    <col min="257" max="257" width="13.5703125" style="299" customWidth="1"/>
    <col min="258" max="258" width="23.7109375" style="299" customWidth="1"/>
    <col min="259" max="263" width="10.7109375" style="299" customWidth="1"/>
    <col min="264" max="512" width="11.42578125" style="299"/>
    <col min="513" max="513" width="13.5703125" style="299" customWidth="1"/>
    <col min="514" max="514" width="23.7109375" style="299" customWidth="1"/>
    <col min="515" max="519" width="10.7109375" style="299" customWidth="1"/>
    <col min="520" max="768" width="11.42578125" style="299"/>
    <col min="769" max="769" width="13.5703125" style="299" customWidth="1"/>
    <col min="770" max="770" width="23.7109375" style="299" customWidth="1"/>
    <col min="771" max="775" width="10.7109375" style="299" customWidth="1"/>
    <col min="776" max="1024" width="11.42578125" style="299"/>
    <col min="1025" max="1025" width="13.5703125" style="299" customWidth="1"/>
    <col min="1026" max="1026" width="23.7109375" style="299" customWidth="1"/>
    <col min="1027" max="1031" width="10.7109375" style="299" customWidth="1"/>
    <col min="1032" max="1280" width="11.42578125" style="299"/>
    <col min="1281" max="1281" width="13.5703125" style="299" customWidth="1"/>
    <col min="1282" max="1282" width="23.7109375" style="299" customWidth="1"/>
    <col min="1283" max="1287" width="10.7109375" style="299" customWidth="1"/>
    <col min="1288" max="1536" width="11.42578125" style="299"/>
    <col min="1537" max="1537" width="13.5703125" style="299" customWidth="1"/>
    <col min="1538" max="1538" width="23.7109375" style="299" customWidth="1"/>
    <col min="1539" max="1543" width="10.7109375" style="299" customWidth="1"/>
    <col min="1544" max="1792" width="11.42578125" style="299"/>
    <col min="1793" max="1793" width="13.5703125" style="299" customWidth="1"/>
    <col min="1794" max="1794" width="23.7109375" style="299" customWidth="1"/>
    <col min="1795" max="1799" width="10.7109375" style="299" customWidth="1"/>
    <col min="1800" max="2048" width="11.42578125" style="299"/>
    <col min="2049" max="2049" width="13.5703125" style="299" customWidth="1"/>
    <col min="2050" max="2050" width="23.7109375" style="299" customWidth="1"/>
    <col min="2051" max="2055" width="10.7109375" style="299" customWidth="1"/>
    <col min="2056" max="2304" width="11.42578125" style="299"/>
    <col min="2305" max="2305" width="13.5703125" style="299" customWidth="1"/>
    <col min="2306" max="2306" width="23.7109375" style="299" customWidth="1"/>
    <col min="2307" max="2311" width="10.7109375" style="299" customWidth="1"/>
    <col min="2312" max="2560" width="11.42578125" style="299"/>
    <col min="2561" max="2561" width="13.5703125" style="299" customWidth="1"/>
    <col min="2562" max="2562" width="23.7109375" style="299" customWidth="1"/>
    <col min="2563" max="2567" width="10.7109375" style="299" customWidth="1"/>
    <col min="2568" max="2816" width="11.42578125" style="299"/>
    <col min="2817" max="2817" width="13.5703125" style="299" customWidth="1"/>
    <col min="2818" max="2818" width="23.7109375" style="299" customWidth="1"/>
    <col min="2819" max="2823" width="10.7109375" style="299" customWidth="1"/>
    <col min="2824" max="3072" width="11.42578125" style="299"/>
    <col min="3073" max="3073" width="13.5703125" style="299" customWidth="1"/>
    <col min="3074" max="3074" width="23.7109375" style="299" customWidth="1"/>
    <col min="3075" max="3079" width="10.7109375" style="299" customWidth="1"/>
    <col min="3080" max="3328" width="11.42578125" style="299"/>
    <col min="3329" max="3329" width="13.5703125" style="299" customWidth="1"/>
    <col min="3330" max="3330" width="23.7109375" style="299" customWidth="1"/>
    <col min="3331" max="3335" width="10.7109375" style="299" customWidth="1"/>
    <col min="3336" max="3584" width="11.42578125" style="299"/>
    <col min="3585" max="3585" width="13.5703125" style="299" customWidth="1"/>
    <col min="3586" max="3586" width="23.7109375" style="299" customWidth="1"/>
    <col min="3587" max="3591" width="10.7109375" style="299" customWidth="1"/>
    <col min="3592" max="3840" width="11.42578125" style="299"/>
    <col min="3841" max="3841" width="13.5703125" style="299" customWidth="1"/>
    <col min="3842" max="3842" width="23.7109375" style="299" customWidth="1"/>
    <col min="3843" max="3847" width="10.7109375" style="299" customWidth="1"/>
    <col min="3848" max="4096" width="11.42578125" style="299"/>
    <col min="4097" max="4097" width="13.5703125" style="299" customWidth="1"/>
    <col min="4098" max="4098" width="23.7109375" style="299" customWidth="1"/>
    <col min="4099" max="4103" width="10.7109375" style="299" customWidth="1"/>
    <col min="4104" max="4352" width="11.42578125" style="299"/>
    <col min="4353" max="4353" width="13.5703125" style="299" customWidth="1"/>
    <col min="4354" max="4354" width="23.7109375" style="299" customWidth="1"/>
    <col min="4355" max="4359" width="10.7109375" style="299" customWidth="1"/>
    <col min="4360" max="4608" width="11.42578125" style="299"/>
    <col min="4609" max="4609" width="13.5703125" style="299" customWidth="1"/>
    <col min="4610" max="4610" width="23.7109375" style="299" customWidth="1"/>
    <col min="4611" max="4615" width="10.7109375" style="299" customWidth="1"/>
    <col min="4616" max="4864" width="11.42578125" style="299"/>
    <col min="4865" max="4865" width="13.5703125" style="299" customWidth="1"/>
    <col min="4866" max="4866" width="23.7109375" style="299" customWidth="1"/>
    <col min="4867" max="4871" width="10.7109375" style="299" customWidth="1"/>
    <col min="4872" max="5120" width="11.42578125" style="299"/>
    <col min="5121" max="5121" width="13.5703125" style="299" customWidth="1"/>
    <col min="5122" max="5122" width="23.7109375" style="299" customWidth="1"/>
    <col min="5123" max="5127" width="10.7109375" style="299" customWidth="1"/>
    <col min="5128" max="5376" width="11.42578125" style="299"/>
    <col min="5377" max="5377" width="13.5703125" style="299" customWidth="1"/>
    <col min="5378" max="5378" width="23.7109375" style="299" customWidth="1"/>
    <col min="5379" max="5383" width="10.7109375" style="299" customWidth="1"/>
    <col min="5384" max="5632" width="11.42578125" style="299"/>
    <col min="5633" max="5633" width="13.5703125" style="299" customWidth="1"/>
    <col min="5634" max="5634" width="23.7109375" style="299" customWidth="1"/>
    <col min="5635" max="5639" width="10.7109375" style="299" customWidth="1"/>
    <col min="5640" max="5888" width="11.42578125" style="299"/>
    <col min="5889" max="5889" width="13.5703125" style="299" customWidth="1"/>
    <col min="5890" max="5890" width="23.7109375" style="299" customWidth="1"/>
    <col min="5891" max="5895" width="10.7109375" style="299" customWidth="1"/>
    <col min="5896" max="6144" width="11.42578125" style="299"/>
    <col min="6145" max="6145" width="13.5703125" style="299" customWidth="1"/>
    <col min="6146" max="6146" width="23.7109375" style="299" customWidth="1"/>
    <col min="6147" max="6151" width="10.7109375" style="299" customWidth="1"/>
    <col min="6152" max="6400" width="11.42578125" style="299"/>
    <col min="6401" max="6401" width="13.5703125" style="299" customWidth="1"/>
    <col min="6402" max="6402" width="23.7109375" style="299" customWidth="1"/>
    <col min="6403" max="6407" width="10.7109375" style="299" customWidth="1"/>
    <col min="6408" max="6656" width="11.42578125" style="299"/>
    <col min="6657" max="6657" width="13.5703125" style="299" customWidth="1"/>
    <col min="6658" max="6658" width="23.7109375" style="299" customWidth="1"/>
    <col min="6659" max="6663" width="10.7109375" style="299" customWidth="1"/>
    <col min="6664" max="6912" width="11.42578125" style="299"/>
    <col min="6913" max="6913" width="13.5703125" style="299" customWidth="1"/>
    <col min="6914" max="6914" width="23.7109375" style="299" customWidth="1"/>
    <col min="6915" max="6919" width="10.7109375" style="299" customWidth="1"/>
    <col min="6920" max="7168" width="11.42578125" style="299"/>
    <col min="7169" max="7169" width="13.5703125" style="299" customWidth="1"/>
    <col min="7170" max="7170" width="23.7109375" style="299" customWidth="1"/>
    <col min="7171" max="7175" width="10.7109375" style="299" customWidth="1"/>
    <col min="7176" max="7424" width="11.42578125" style="299"/>
    <col min="7425" max="7425" width="13.5703125" style="299" customWidth="1"/>
    <col min="7426" max="7426" width="23.7109375" style="299" customWidth="1"/>
    <col min="7427" max="7431" width="10.7109375" style="299" customWidth="1"/>
    <col min="7432" max="7680" width="11.42578125" style="299"/>
    <col min="7681" max="7681" width="13.5703125" style="299" customWidth="1"/>
    <col min="7682" max="7682" width="23.7109375" style="299" customWidth="1"/>
    <col min="7683" max="7687" width="10.7109375" style="299" customWidth="1"/>
    <col min="7688" max="7936" width="11.42578125" style="299"/>
    <col min="7937" max="7937" width="13.5703125" style="299" customWidth="1"/>
    <col min="7938" max="7938" width="23.7109375" style="299" customWidth="1"/>
    <col min="7939" max="7943" width="10.7109375" style="299" customWidth="1"/>
    <col min="7944" max="8192" width="11.42578125" style="299"/>
    <col min="8193" max="8193" width="13.5703125" style="299" customWidth="1"/>
    <col min="8194" max="8194" width="23.7109375" style="299" customWidth="1"/>
    <col min="8195" max="8199" width="10.7109375" style="299" customWidth="1"/>
    <col min="8200" max="8448" width="11.42578125" style="299"/>
    <col min="8449" max="8449" width="13.5703125" style="299" customWidth="1"/>
    <col min="8450" max="8450" width="23.7109375" style="299" customWidth="1"/>
    <col min="8451" max="8455" width="10.7109375" style="299" customWidth="1"/>
    <col min="8456" max="8704" width="11.42578125" style="299"/>
    <col min="8705" max="8705" width="13.5703125" style="299" customWidth="1"/>
    <col min="8706" max="8706" width="23.7109375" style="299" customWidth="1"/>
    <col min="8707" max="8711" width="10.7109375" style="299" customWidth="1"/>
    <col min="8712" max="8960" width="11.42578125" style="299"/>
    <col min="8961" max="8961" width="13.5703125" style="299" customWidth="1"/>
    <col min="8962" max="8962" width="23.7109375" style="299" customWidth="1"/>
    <col min="8963" max="8967" width="10.7109375" style="299" customWidth="1"/>
    <col min="8968" max="9216" width="11.42578125" style="299"/>
    <col min="9217" max="9217" width="13.5703125" style="299" customWidth="1"/>
    <col min="9218" max="9218" width="23.7109375" style="299" customWidth="1"/>
    <col min="9219" max="9223" width="10.7109375" style="299" customWidth="1"/>
    <col min="9224" max="9472" width="11.42578125" style="299"/>
    <col min="9473" max="9473" width="13.5703125" style="299" customWidth="1"/>
    <col min="9474" max="9474" width="23.7109375" style="299" customWidth="1"/>
    <col min="9475" max="9479" width="10.7109375" style="299" customWidth="1"/>
    <col min="9480" max="9728" width="11.42578125" style="299"/>
    <col min="9729" max="9729" width="13.5703125" style="299" customWidth="1"/>
    <col min="9730" max="9730" width="23.7109375" style="299" customWidth="1"/>
    <col min="9731" max="9735" width="10.7109375" style="299" customWidth="1"/>
    <col min="9736" max="9984" width="11.42578125" style="299"/>
    <col min="9985" max="9985" width="13.5703125" style="299" customWidth="1"/>
    <col min="9986" max="9986" width="23.7109375" style="299" customWidth="1"/>
    <col min="9987" max="9991" width="10.7109375" style="299" customWidth="1"/>
    <col min="9992" max="10240" width="11.42578125" style="299"/>
    <col min="10241" max="10241" width="13.5703125" style="299" customWidth="1"/>
    <col min="10242" max="10242" width="23.7109375" style="299" customWidth="1"/>
    <col min="10243" max="10247" width="10.7109375" style="299" customWidth="1"/>
    <col min="10248" max="10496" width="11.42578125" style="299"/>
    <col min="10497" max="10497" width="13.5703125" style="299" customWidth="1"/>
    <col min="10498" max="10498" width="23.7109375" style="299" customWidth="1"/>
    <col min="10499" max="10503" width="10.7109375" style="299" customWidth="1"/>
    <col min="10504" max="10752" width="11.42578125" style="299"/>
    <col min="10753" max="10753" width="13.5703125" style="299" customWidth="1"/>
    <col min="10754" max="10754" width="23.7109375" style="299" customWidth="1"/>
    <col min="10755" max="10759" width="10.7109375" style="299" customWidth="1"/>
    <col min="10760" max="11008" width="11.42578125" style="299"/>
    <col min="11009" max="11009" width="13.5703125" style="299" customWidth="1"/>
    <col min="11010" max="11010" width="23.7109375" style="299" customWidth="1"/>
    <col min="11011" max="11015" width="10.7109375" style="299" customWidth="1"/>
    <col min="11016" max="11264" width="11.42578125" style="299"/>
    <col min="11265" max="11265" width="13.5703125" style="299" customWidth="1"/>
    <col min="11266" max="11266" width="23.7109375" style="299" customWidth="1"/>
    <col min="11267" max="11271" width="10.7109375" style="299" customWidth="1"/>
    <col min="11272" max="11520" width="11.42578125" style="299"/>
    <col min="11521" max="11521" width="13.5703125" style="299" customWidth="1"/>
    <col min="11522" max="11522" width="23.7109375" style="299" customWidth="1"/>
    <col min="11523" max="11527" width="10.7109375" style="299" customWidth="1"/>
    <col min="11528" max="11776" width="11.42578125" style="299"/>
    <col min="11777" max="11777" width="13.5703125" style="299" customWidth="1"/>
    <col min="11778" max="11778" width="23.7109375" style="299" customWidth="1"/>
    <col min="11779" max="11783" width="10.7109375" style="299" customWidth="1"/>
    <col min="11784" max="12032" width="11.42578125" style="299"/>
    <col min="12033" max="12033" width="13.5703125" style="299" customWidth="1"/>
    <col min="12034" max="12034" width="23.7109375" style="299" customWidth="1"/>
    <col min="12035" max="12039" width="10.7109375" style="299" customWidth="1"/>
    <col min="12040" max="12288" width="11.42578125" style="299"/>
    <col min="12289" max="12289" width="13.5703125" style="299" customWidth="1"/>
    <col min="12290" max="12290" width="23.7109375" style="299" customWidth="1"/>
    <col min="12291" max="12295" width="10.7109375" style="299" customWidth="1"/>
    <col min="12296" max="12544" width="11.42578125" style="299"/>
    <col min="12545" max="12545" width="13.5703125" style="299" customWidth="1"/>
    <col min="12546" max="12546" width="23.7109375" style="299" customWidth="1"/>
    <col min="12547" max="12551" width="10.7109375" style="299" customWidth="1"/>
    <col min="12552" max="12800" width="11.42578125" style="299"/>
    <col min="12801" max="12801" width="13.5703125" style="299" customWidth="1"/>
    <col min="12802" max="12802" width="23.7109375" style="299" customWidth="1"/>
    <col min="12803" max="12807" width="10.7109375" style="299" customWidth="1"/>
    <col min="12808" max="13056" width="11.42578125" style="299"/>
    <col min="13057" max="13057" width="13.5703125" style="299" customWidth="1"/>
    <col min="13058" max="13058" width="23.7109375" style="299" customWidth="1"/>
    <col min="13059" max="13063" width="10.7109375" style="299" customWidth="1"/>
    <col min="13064" max="13312" width="11.42578125" style="299"/>
    <col min="13313" max="13313" width="13.5703125" style="299" customWidth="1"/>
    <col min="13314" max="13314" width="23.7109375" style="299" customWidth="1"/>
    <col min="13315" max="13319" width="10.7109375" style="299" customWidth="1"/>
    <col min="13320" max="13568" width="11.42578125" style="299"/>
    <col min="13569" max="13569" width="13.5703125" style="299" customWidth="1"/>
    <col min="13570" max="13570" width="23.7109375" style="299" customWidth="1"/>
    <col min="13571" max="13575" width="10.7109375" style="299" customWidth="1"/>
    <col min="13576" max="13824" width="11.42578125" style="299"/>
    <col min="13825" max="13825" width="13.5703125" style="299" customWidth="1"/>
    <col min="13826" max="13826" width="23.7109375" style="299" customWidth="1"/>
    <col min="13827" max="13831" width="10.7109375" style="299" customWidth="1"/>
    <col min="13832" max="14080" width="11.42578125" style="299"/>
    <col min="14081" max="14081" width="13.5703125" style="299" customWidth="1"/>
    <col min="14082" max="14082" width="23.7109375" style="299" customWidth="1"/>
    <col min="14083" max="14087" width="10.7109375" style="299" customWidth="1"/>
    <col min="14088" max="14336" width="11.42578125" style="299"/>
    <col min="14337" max="14337" width="13.5703125" style="299" customWidth="1"/>
    <col min="14338" max="14338" width="23.7109375" style="299" customWidth="1"/>
    <col min="14339" max="14343" width="10.7109375" style="299" customWidth="1"/>
    <col min="14344" max="14592" width="11.42578125" style="299"/>
    <col min="14593" max="14593" width="13.5703125" style="299" customWidth="1"/>
    <col min="14594" max="14594" width="23.7109375" style="299" customWidth="1"/>
    <col min="14595" max="14599" width="10.7109375" style="299" customWidth="1"/>
    <col min="14600" max="14848" width="11.42578125" style="299"/>
    <col min="14849" max="14849" width="13.5703125" style="299" customWidth="1"/>
    <col min="14850" max="14850" width="23.7109375" style="299" customWidth="1"/>
    <col min="14851" max="14855" width="10.7109375" style="299" customWidth="1"/>
    <col min="14856" max="15104" width="11.42578125" style="299"/>
    <col min="15105" max="15105" width="13.5703125" style="299" customWidth="1"/>
    <col min="15106" max="15106" width="23.7109375" style="299" customWidth="1"/>
    <col min="15107" max="15111" width="10.7109375" style="299" customWidth="1"/>
    <col min="15112" max="15360" width="11.42578125" style="299"/>
    <col min="15361" max="15361" width="13.5703125" style="299" customWidth="1"/>
    <col min="15362" max="15362" width="23.7109375" style="299" customWidth="1"/>
    <col min="15363" max="15367" width="10.7109375" style="299" customWidth="1"/>
    <col min="15368" max="15616" width="11.42578125" style="299"/>
    <col min="15617" max="15617" width="13.5703125" style="299" customWidth="1"/>
    <col min="15618" max="15618" width="23.7109375" style="299" customWidth="1"/>
    <col min="15619" max="15623" width="10.7109375" style="299" customWidth="1"/>
    <col min="15624" max="15872" width="11.42578125" style="299"/>
    <col min="15873" max="15873" width="13.5703125" style="299" customWidth="1"/>
    <col min="15874" max="15874" width="23.7109375" style="299" customWidth="1"/>
    <col min="15875" max="15879" width="10.7109375" style="299" customWidth="1"/>
    <col min="15880" max="16128" width="11.42578125" style="299"/>
    <col min="16129" max="16129" width="13.5703125" style="299" customWidth="1"/>
    <col min="16130" max="16130" width="23.7109375" style="299" customWidth="1"/>
    <col min="16131" max="16135" width="10.7109375" style="299" customWidth="1"/>
    <col min="16136" max="16384" width="11.42578125" style="299"/>
  </cols>
  <sheetData>
    <row r="1" spans="2:10" ht="15" customHeight="1">
      <c r="B1" s="140"/>
    </row>
    <row r="2" spans="2:10" ht="15" customHeight="1">
      <c r="B2" s="140"/>
    </row>
    <row r="3" spans="2:10" ht="15" customHeight="1">
      <c r="B3" s="140"/>
    </row>
    <row r="4" spans="2:10" ht="15" customHeight="1">
      <c r="B4" s="140"/>
    </row>
    <row r="5" spans="2:10" ht="36" customHeight="1">
      <c r="B5" s="264" t="s">
        <v>263</v>
      </c>
      <c r="C5" s="264"/>
      <c r="D5" s="264"/>
      <c r="E5" s="264"/>
      <c r="F5" s="264"/>
      <c r="G5" s="264"/>
    </row>
    <row r="6" spans="2:10" ht="18" customHeight="1">
      <c r="B6" s="264" t="s">
        <v>290</v>
      </c>
      <c r="C6" s="264"/>
      <c r="D6" s="264"/>
      <c r="E6" s="264"/>
      <c r="F6" s="264"/>
      <c r="G6" s="264"/>
      <c r="J6" s="309"/>
    </row>
    <row r="7" spans="2:10" ht="15" customHeight="1">
      <c r="B7" s="164" t="s">
        <v>215</v>
      </c>
      <c r="C7" s="164" t="s">
        <v>91</v>
      </c>
      <c r="D7" s="164" t="s">
        <v>258</v>
      </c>
      <c r="E7" s="164" t="s">
        <v>259</v>
      </c>
      <c r="F7" s="164" t="s">
        <v>260</v>
      </c>
      <c r="G7" s="164" t="s">
        <v>261</v>
      </c>
    </row>
    <row r="8" spans="2:10" ht="15" customHeight="1">
      <c r="B8" s="267" t="s">
        <v>221</v>
      </c>
      <c r="C8" s="219">
        <v>1</v>
      </c>
      <c r="D8" s="218">
        <v>2.0165047050771418E-3</v>
      </c>
      <c r="E8" s="218">
        <v>3.6000397994349686E-4</v>
      </c>
      <c r="F8" s="218">
        <v>3.5891854080798882E-2</v>
      </c>
      <c r="G8" s="218">
        <v>0.96173163723418043</v>
      </c>
    </row>
    <row r="9" spans="2:10" ht="15" customHeight="1">
      <c r="B9" s="267" t="s">
        <v>216</v>
      </c>
      <c r="C9" s="219">
        <v>1</v>
      </c>
      <c r="D9" s="218">
        <v>9.2988415897387849E-2</v>
      </c>
      <c r="E9" s="218">
        <v>1.1184041796756821E-2</v>
      </c>
      <c r="F9" s="218">
        <v>0.34077272399182373</v>
      </c>
      <c r="G9" s="218">
        <v>0.55505481831403158</v>
      </c>
    </row>
    <row r="10" spans="2:10" ht="15" customHeight="1">
      <c r="B10" s="267" t="s">
        <v>219</v>
      </c>
      <c r="C10" s="219">
        <v>1</v>
      </c>
      <c r="D10" s="218">
        <v>8.0555385858092198E-3</v>
      </c>
      <c r="E10" s="218">
        <v>1.6708412242653795E-2</v>
      </c>
      <c r="F10" s="218">
        <v>0.29734050135418577</v>
      </c>
      <c r="G10" s="218">
        <v>0.67789554781735117</v>
      </c>
    </row>
    <row r="11" spans="2:10" ht="15" customHeight="1">
      <c r="B11" s="267" t="s">
        <v>224</v>
      </c>
      <c r="C11" s="219">
        <v>1</v>
      </c>
      <c r="D11" s="218">
        <v>4.5889597242440979E-3</v>
      </c>
      <c r="E11" s="218">
        <v>1.5268644479025483E-3</v>
      </c>
      <c r="F11" s="218">
        <v>0.11767314224520188</v>
      </c>
      <c r="G11" s="218">
        <v>0.87621103358265151</v>
      </c>
    </row>
    <row r="12" spans="2:10" ht="15" customHeight="1">
      <c r="B12" s="267" t="s">
        <v>225</v>
      </c>
      <c r="C12" s="219">
        <v>1</v>
      </c>
      <c r="D12" s="218">
        <v>3.5124444558600671E-3</v>
      </c>
      <c r="E12" s="218">
        <v>1.4255259034752011E-3</v>
      </c>
      <c r="F12" s="218">
        <v>9.0443839416433358E-2</v>
      </c>
      <c r="G12" s="218">
        <v>0.9046181902242314</v>
      </c>
    </row>
    <row r="13" spans="2:10" ht="15" customHeight="1">
      <c r="B13" s="267" t="s">
        <v>228</v>
      </c>
      <c r="C13" s="219">
        <v>1</v>
      </c>
      <c r="D13" s="218">
        <v>4.7130600571973309E-3</v>
      </c>
      <c r="E13" s="218">
        <v>5.4909437559580551E-4</v>
      </c>
      <c r="F13" s="218">
        <v>0.21751763584366063</v>
      </c>
      <c r="G13" s="218">
        <v>0.77722020972354622</v>
      </c>
    </row>
    <row r="14" spans="2:10" ht="15" customHeight="1">
      <c r="B14" s="267" t="s">
        <v>227</v>
      </c>
      <c r="C14" s="219">
        <v>1</v>
      </c>
      <c r="D14" s="218">
        <v>5.4288249725948741E-3</v>
      </c>
      <c r="E14" s="218">
        <v>3.2259748394842616E-3</v>
      </c>
      <c r="F14" s="218">
        <v>8.0033408153677502E-2</v>
      </c>
      <c r="G14" s="218">
        <v>0.9113117920342434</v>
      </c>
    </row>
    <row r="15" spans="2:10" ht="15" customHeight="1">
      <c r="B15" s="267" t="s">
        <v>226</v>
      </c>
      <c r="C15" s="219">
        <v>1</v>
      </c>
      <c r="D15" s="218">
        <v>5.3319645513398E-3</v>
      </c>
      <c r="E15" s="218">
        <v>1.3303722947350777E-3</v>
      </c>
      <c r="F15" s="218">
        <v>6.2716054555739462E-2</v>
      </c>
      <c r="G15" s="218">
        <v>0.93062160859818566</v>
      </c>
    </row>
    <row r="16" spans="2:10" ht="15" customHeight="1">
      <c r="B16" s="267" t="s">
        <v>220</v>
      </c>
      <c r="C16" s="219">
        <v>1</v>
      </c>
      <c r="D16" s="218">
        <v>2.1931862535546343E-2</v>
      </c>
      <c r="E16" s="218">
        <v>7.7257154185949974E-3</v>
      </c>
      <c r="F16" s="218">
        <v>0.13444727369601447</v>
      </c>
      <c r="G16" s="218">
        <v>0.83589514834984413</v>
      </c>
    </row>
    <row r="17" spans="2:11" ht="15" customHeight="1">
      <c r="B17" s="267" t="s">
        <v>217</v>
      </c>
      <c r="C17" s="219">
        <v>1</v>
      </c>
      <c r="D17" s="218">
        <v>5.5666932674153808E-3</v>
      </c>
      <c r="E17" s="218">
        <v>3.7630327448728677E-3</v>
      </c>
      <c r="F17" s="218">
        <v>3.1226683794953643E-2</v>
      </c>
      <c r="G17" s="218">
        <v>0.95944359019275816</v>
      </c>
    </row>
    <row r="18" spans="2:11" ht="15" customHeight="1">
      <c r="B18" s="267" t="s">
        <v>218</v>
      </c>
      <c r="C18" s="219">
        <v>1</v>
      </c>
      <c r="D18" s="218">
        <v>5.541386341193103E-3</v>
      </c>
      <c r="E18" s="218">
        <v>1.6695202438209991E-3</v>
      </c>
      <c r="F18" s="218">
        <v>1.8911756974687232E-2</v>
      </c>
      <c r="G18" s="218">
        <v>0.97387733644029861</v>
      </c>
    </row>
    <row r="19" spans="2:11" ht="15" customHeight="1">
      <c r="B19" s="267" t="s">
        <v>223</v>
      </c>
      <c r="C19" s="219">
        <v>1</v>
      </c>
      <c r="D19" s="218">
        <v>3.1055953382091859E-2</v>
      </c>
      <c r="E19" s="218">
        <v>1.0550189852450244E-2</v>
      </c>
      <c r="F19" s="218">
        <v>6.4592305666692149E-2</v>
      </c>
      <c r="G19" s="218">
        <v>0.8938015510987658</v>
      </c>
    </row>
    <row r="20" spans="2:11" ht="15" customHeight="1">
      <c r="B20" s="267" t="s">
        <v>231</v>
      </c>
      <c r="C20" s="219">
        <v>1</v>
      </c>
      <c r="D20" s="218">
        <v>7.2462471596500327E-3</v>
      </c>
      <c r="E20" s="218">
        <v>8.4092250988531249E-4</v>
      </c>
      <c r="F20" s="218">
        <v>5.1269435150560913E-2</v>
      </c>
      <c r="G20" s="218">
        <v>0.9406433951799037</v>
      </c>
    </row>
    <row r="21" spans="2:11" ht="15" customHeight="1">
      <c r="B21" s="267" t="s">
        <v>232</v>
      </c>
      <c r="C21" s="219">
        <v>1</v>
      </c>
      <c r="D21" s="218">
        <v>1.5109437013864505E-2</v>
      </c>
      <c r="E21" s="218">
        <v>2.8622806737532056E-3</v>
      </c>
      <c r="F21" s="218">
        <v>5.5755950670880287E-2</v>
      </c>
      <c r="G21" s="218">
        <v>0.92627233164150202</v>
      </c>
    </row>
    <row r="22" spans="2:11" ht="15" customHeight="1">
      <c r="B22" s="267" t="s">
        <v>222</v>
      </c>
      <c r="C22" s="219">
        <v>1</v>
      </c>
      <c r="D22" s="218">
        <v>6.155258291375889E-3</v>
      </c>
      <c r="E22" s="218">
        <v>7.0191541919198733E-4</v>
      </c>
      <c r="F22" s="218">
        <v>2.841407610382949E-2</v>
      </c>
      <c r="G22" s="218">
        <v>0.96472875018560267</v>
      </c>
    </row>
    <row r="23" spans="2:11" ht="15" customHeight="1">
      <c r="B23" s="267" t="s">
        <v>229</v>
      </c>
      <c r="C23" s="219">
        <v>1</v>
      </c>
      <c r="D23" s="218">
        <v>1.3968438096619058E-2</v>
      </c>
      <c r="E23" s="218">
        <v>1.6965127238454288E-2</v>
      </c>
      <c r="F23" s="218">
        <v>0.10280577104328283</v>
      </c>
      <c r="G23" s="218">
        <v>0.86626066362164378</v>
      </c>
    </row>
    <row r="24" spans="2:11" ht="15" customHeight="1">
      <c r="B24" s="267" t="s">
        <v>230</v>
      </c>
      <c r="C24" s="219">
        <v>1</v>
      </c>
      <c r="D24" s="218">
        <v>1.1364960951159809E-2</v>
      </c>
      <c r="E24" s="218">
        <v>9.9370556008858846E-3</v>
      </c>
      <c r="F24" s="218">
        <v>0.15552511947779463</v>
      </c>
      <c r="G24" s="218">
        <v>0.82317286397015965</v>
      </c>
    </row>
    <row r="25" spans="2:11" ht="15" customHeight="1">
      <c r="B25" s="267" t="s">
        <v>233</v>
      </c>
      <c r="C25" s="219">
        <v>1</v>
      </c>
      <c r="D25" s="218">
        <v>1.8581745951833917E-2</v>
      </c>
      <c r="E25" s="218">
        <v>5.1534595915677314E-3</v>
      </c>
      <c r="F25" s="218">
        <v>0.11869433485587705</v>
      </c>
      <c r="G25" s="218">
        <v>0.85757045960072131</v>
      </c>
    </row>
    <row r="26" spans="2:11" ht="15" customHeight="1">
      <c r="B26" s="267" t="s">
        <v>234</v>
      </c>
      <c r="C26" s="219">
        <v>1</v>
      </c>
      <c r="D26" s="218">
        <v>7.1515427876576984E-2</v>
      </c>
      <c r="E26" s="218">
        <v>1.49718802249582E-2</v>
      </c>
      <c r="F26" s="218">
        <v>0.15762273901808785</v>
      </c>
      <c r="G26" s="218">
        <v>0.75588995288037697</v>
      </c>
    </row>
    <row r="27" spans="2:11" ht="15" customHeight="1">
      <c r="B27" s="267" t="s">
        <v>235</v>
      </c>
      <c r="C27" s="219">
        <v>1</v>
      </c>
      <c r="D27" s="218">
        <v>0.19760222650396062</v>
      </c>
      <c r="E27" s="218">
        <v>3.1203168486405482E-2</v>
      </c>
      <c r="F27" s="218">
        <v>0.26075786769428388</v>
      </c>
      <c r="G27" s="218">
        <v>0.51043673731535</v>
      </c>
    </row>
    <row r="28" spans="2:11" ht="15" customHeight="1">
      <c r="B28" s="267" t="s">
        <v>236</v>
      </c>
      <c r="C28" s="219">
        <v>1</v>
      </c>
      <c r="D28" s="218">
        <v>6.9346505053130988E-2</v>
      </c>
      <c r="E28" s="218">
        <v>5.3130991453546944E-3</v>
      </c>
      <c r="F28" s="218">
        <v>9.1849998375199041E-2</v>
      </c>
      <c r="G28" s="218">
        <v>0.83349039742631525</v>
      </c>
    </row>
    <row r="29" spans="2:11" ht="15" customHeight="1">
      <c r="B29" s="270" t="s">
        <v>237</v>
      </c>
      <c r="C29" s="310">
        <v>1</v>
      </c>
      <c r="D29" s="310">
        <v>8.7363568945911258E-3</v>
      </c>
      <c r="E29" s="310">
        <v>4.5633623050461893E-3</v>
      </c>
      <c r="F29" s="310">
        <v>9.7465176011515067E-2</v>
      </c>
      <c r="G29" s="310">
        <v>0.8892351047888476</v>
      </c>
    </row>
    <row r="30" spans="2:11" ht="15" customHeight="1">
      <c r="B30" s="273" t="s">
        <v>91</v>
      </c>
      <c r="C30" s="211">
        <v>1</v>
      </c>
      <c r="D30" s="211">
        <v>2.9999401186348678E-2</v>
      </c>
      <c r="E30" s="211">
        <v>6.2342508618362493E-3</v>
      </c>
      <c r="F30" s="211">
        <v>0.15886971888509038</v>
      </c>
      <c r="G30" s="211">
        <v>0.80489662906672466</v>
      </c>
      <c r="H30" s="306"/>
      <c r="I30" s="306"/>
      <c r="J30" s="306"/>
      <c r="K30" s="306"/>
    </row>
    <row r="31" spans="2:11" ht="48" customHeight="1">
      <c r="B31" s="279" t="s">
        <v>264</v>
      </c>
      <c r="C31" s="308"/>
      <c r="D31" s="308"/>
      <c r="E31" s="308"/>
      <c r="F31" s="308"/>
      <c r="G31" s="308"/>
    </row>
    <row r="32" spans="2:11" ht="14.25" customHeight="1">
      <c r="B32" s="263" t="s">
        <v>1</v>
      </c>
    </row>
    <row r="33" ht="35.25" customHeight="1"/>
  </sheetData>
  <mergeCells count="3">
    <mergeCell ref="B5:G5"/>
    <mergeCell ref="B6:G6"/>
    <mergeCell ref="B31:G31"/>
  </mergeCells>
  <conditionalFormatting sqref="B8:B29">
    <cfRule type="cellIs" dxfId="859" priority="39" operator="equal">
      <formula>$B$32</formula>
    </cfRule>
  </conditionalFormatting>
  <conditionalFormatting sqref="B29">
    <cfRule type="cellIs" dxfId="858" priority="38" operator="equal">
      <formula>$B$32</formula>
    </cfRule>
  </conditionalFormatting>
  <conditionalFormatting sqref="B8:B29">
    <cfRule type="cellIs" dxfId="857" priority="37" operator="equal">
      <formula>$B$32</formula>
    </cfRule>
  </conditionalFormatting>
  <conditionalFormatting sqref="B8:B29">
    <cfRule type="cellIs" dxfId="856" priority="36" operator="equal">
      <formula>$B$31</formula>
    </cfRule>
  </conditionalFormatting>
  <conditionalFormatting sqref="B8:B28">
    <cfRule type="containsText" dxfId="855" priority="19" operator="containsText" text="SUIZA">
      <formula>NOT(ISERROR(SEARCH("SUIZA",B8)))</formula>
    </cfRule>
    <cfRule type="containsText" dxfId="854" priority="20" operator="containsText" text="AUSTRIA">
      <formula>NOT(ISERROR(SEARCH("AUSTRIA",B8)))</formula>
    </cfRule>
    <cfRule type="containsText" dxfId="853" priority="21" operator="containsText" text="IRLANDA">
      <formula>NOT(ISERROR(SEARCH("IRLANDA",B8)))</formula>
    </cfRule>
    <cfRule type="containsText" dxfId="852" priority="22" operator="containsText" text="PAÍSES DEL ESTE">
      <formula>NOT(ISERROR(SEARCH("PAÍSES DEL ESTE",B8)))</formula>
    </cfRule>
    <cfRule type="containsText" dxfId="851" priority="23" operator="containsText" text="RUSIA">
      <formula>NOT(ISERROR(SEARCH("RUSIA",B8)))</formula>
    </cfRule>
    <cfRule type="containsText" dxfId="850" priority="24" operator="containsText" text="HOLANDA">
      <formula>NOT(ISERROR(SEARCH("HOLANDA",B8)))</formula>
    </cfRule>
    <cfRule type="containsText" dxfId="849" priority="25" operator="containsText" text="FRANCIA">
      <formula>NOT(ISERROR(SEARCH("FRANCIA",B8)))</formula>
    </cfRule>
    <cfRule type="containsText" dxfId="848" priority="26" operator="containsText" text="ITALIA">
      <formula>NOT(ISERROR(SEARCH("ITALIA",B8)))</formula>
    </cfRule>
    <cfRule type="containsText" dxfId="847" priority="27" operator="containsText" text="BÉLGICA">
      <formula>NOT(ISERROR(SEARCH("BÉLGICA",B8)))</formula>
    </cfRule>
    <cfRule type="containsText" dxfId="846" priority="28" operator="containsText" text="ESPAÑA">
      <formula>NOT(ISERROR(SEARCH("ESPAÑA",B8)))</formula>
    </cfRule>
    <cfRule type="containsText" dxfId="845" priority="29" operator="containsText" text="ALEMANIA">
      <formula>NOT(ISERROR(SEARCH("ALEMANIA",B8)))</formula>
    </cfRule>
    <cfRule type="containsText" dxfId="844" priority="30" operator="containsText" text="PAÍSES NÓRDICOS">
      <formula>NOT(ISERROR(SEARCH("PAÍSES NÓRDICOS",B8)))</formula>
    </cfRule>
    <cfRule type="containsText" dxfId="843" priority="31" operator="containsText" text="REINO UNIDO">
      <formula>NOT(ISERROR(SEARCH("REINO UNIDO",B8)))</formula>
    </cfRule>
    <cfRule type="containsText" dxfId="842" priority="32" operator="containsText" text="DINAMARCA">
      <formula>NOT(ISERROR(SEARCH("DINAMARCA",B8)))</formula>
    </cfRule>
    <cfRule type="containsText" dxfId="841" priority="33" operator="containsText" text="NORUEGA">
      <formula>NOT(ISERROR(SEARCH("NORUEGA",B8)))</formula>
    </cfRule>
    <cfRule type="containsText" dxfId="840" priority="34" operator="containsText" text="FINLANDIA">
      <formula>NOT(ISERROR(SEARCH("FINLANDIA",B8)))</formula>
    </cfRule>
    <cfRule type="containsText" dxfId="839" priority="35" operator="containsText" text="SUECIA">
      <formula>NOT(ISERROR(SEARCH("SUECIA",B8)))</formula>
    </cfRule>
  </conditionalFormatting>
  <conditionalFormatting sqref="B10:B13">
    <cfRule type="cellIs" dxfId="838" priority="18" operator="equal">
      <formula>$B$31</formula>
    </cfRule>
  </conditionalFormatting>
  <conditionalFormatting sqref="B10:B13">
    <cfRule type="containsText" dxfId="837" priority="1" operator="containsText" text="SUIZA">
      <formula>NOT(ISERROR(SEARCH("SUIZA",B10)))</formula>
    </cfRule>
    <cfRule type="containsText" dxfId="836" priority="2" operator="containsText" text="AUSTRIA">
      <formula>NOT(ISERROR(SEARCH("AUSTRIA",B10)))</formula>
    </cfRule>
    <cfRule type="containsText" dxfId="835" priority="3" operator="containsText" text="IRLANDA">
      <formula>NOT(ISERROR(SEARCH("IRLANDA",B10)))</formula>
    </cfRule>
    <cfRule type="containsText" dxfId="834" priority="4" operator="containsText" text="PAÍSES DEL ESTE">
      <formula>NOT(ISERROR(SEARCH("PAÍSES DEL ESTE",B10)))</formula>
    </cfRule>
    <cfRule type="containsText" dxfId="833" priority="5" operator="containsText" text="RUSIA">
      <formula>NOT(ISERROR(SEARCH("RUSIA",B10)))</formula>
    </cfRule>
    <cfRule type="containsText" dxfId="832" priority="6" operator="containsText" text="HOLANDA">
      <formula>NOT(ISERROR(SEARCH("HOLANDA",B10)))</formula>
    </cfRule>
    <cfRule type="containsText" dxfId="831" priority="7" operator="containsText" text="FRANCIA">
      <formula>NOT(ISERROR(SEARCH("FRANCIA",B10)))</formula>
    </cfRule>
    <cfRule type="containsText" dxfId="830" priority="8" operator="containsText" text="ITALIA">
      <formula>NOT(ISERROR(SEARCH("ITALIA",B10)))</formula>
    </cfRule>
    <cfRule type="containsText" dxfId="829" priority="9" operator="containsText" text="BÉLGICA">
      <formula>NOT(ISERROR(SEARCH("BÉLGICA",B10)))</formula>
    </cfRule>
    <cfRule type="containsText" dxfId="828" priority="10" operator="containsText" text="ESPAÑA">
      <formula>NOT(ISERROR(SEARCH("ESPAÑA",B10)))</formula>
    </cfRule>
    <cfRule type="containsText" dxfId="827" priority="11" operator="containsText" text="ALEMANIA">
      <formula>NOT(ISERROR(SEARCH("ALEMANIA",B10)))</formula>
    </cfRule>
    <cfRule type="containsText" dxfId="826" priority="12" operator="containsText" text="PAÍSES NÓRDICOS">
      <formula>NOT(ISERROR(SEARCH("PAÍSES NÓRDICOS",B10)))</formula>
    </cfRule>
    <cfRule type="containsText" dxfId="825" priority="13" operator="containsText" text="REINO UNIDO">
      <formula>NOT(ISERROR(SEARCH("REINO UNIDO",B10)))</formula>
    </cfRule>
    <cfRule type="containsText" dxfId="824" priority="14" operator="containsText" text="DINAMARCA">
      <formula>NOT(ISERROR(SEARCH("DINAMARCA",B10)))</formula>
    </cfRule>
    <cfRule type="containsText" dxfId="823" priority="15" operator="containsText" text="NORUEGA">
      <formula>NOT(ISERROR(SEARCH("NORUEGA",B10)))</formula>
    </cfRule>
    <cfRule type="containsText" dxfId="822" priority="16" operator="containsText" text="FINLANDIA">
      <formula>NOT(ISERROR(SEARCH("FINLANDIA",B10)))</formula>
    </cfRule>
    <cfRule type="containsText" dxfId="821" priority="17" operator="containsText" text="SUECIA">
      <formula>NOT(ISERROR(SEARCH("SUECIA",B10)))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55.xml><?xml version="1.0" encoding="utf-8"?>
<worksheet xmlns="http://schemas.openxmlformats.org/spreadsheetml/2006/main" xmlns:r="http://schemas.openxmlformats.org/officeDocument/2006/relationships">
  <sheetPr codeName="Hoja79">
    <tabColor indexed="46"/>
    <pageSetUpPr autoPageBreaks="0" fitToPage="1"/>
  </sheetPr>
  <dimension ref="B1:Y449"/>
  <sheetViews>
    <sheetView showGridLines="0" showRowColHeaders="0" showZeros="0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baseColWidth="10" defaultRowHeight="12" outlineLevelRow="1"/>
  <cols>
    <col min="1" max="2" width="15.7109375" style="299" customWidth="1"/>
    <col min="3" max="13" width="8.7109375" style="299" customWidth="1"/>
    <col min="14" max="14" width="10" style="299" customWidth="1"/>
    <col min="15" max="25" width="8.7109375" style="299" customWidth="1"/>
    <col min="26" max="247" width="11.42578125" style="299"/>
    <col min="248" max="248" width="13.5703125" style="299" customWidth="1"/>
    <col min="249" max="249" width="23.7109375" style="299" customWidth="1"/>
    <col min="250" max="254" width="10.7109375" style="299" customWidth="1"/>
    <col min="255" max="503" width="11.42578125" style="299"/>
    <col min="504" max="504" width="13.5703125" style="299" customWidth="1"/>
    <col min="505" max="505" width="23.7109375" style="299" customWidth="1"/>
    <col min="506" max="510" width="10.7109375" style="299" customWidth="1"/>
    <col min="511" max="759" width="11.42578125" style="299"/>
    <col min="760" max="760" width="13.5703125" style="299" customWidth="1"/>
    <col min="761" max="761" width="23.7109375" style="299" customWidth="1"/>
    <col min="762" max="766" width="10.7109375" style="299" customWidth="1"/>
    <col min="767" max="1015" width="11.42578125" style="299"/>
    <col min="1016" max="1016" width="13.5703125" style="299" customWidth="1"/>
    <col min="1017" max="1017" width="23.7109375" style="299" customWidth="1"/>
    <col min="1018" max="1022" width="10.7109375" style="299" customWidth="1"/>
    <col min="1023" max="1271" width="11.42578125" style="299"/>
    <col min="1272" max="1272" width="13.5703125" style="299" customWidth="1"/>
    <col min="1273" max="1273" width="23.7109375" style="299" customWidth="1"/>
    <col min="1274" max="1278" width="10.7109375" style="299" customWidth="1"/>
    <col min="1279" max="1527" width="11.42578125" style="299"/>
    <col min="1528" max="1528" width="13.5703125" style="299" customWidth="1"/>
    <col min="1529" max="1529" width="23.7109375" style="299" customWidth="1"/>
    <col min="1530" max="1534" width="10.7109375" style="299" customWidth="1"/>
    <col min="1535" max="1783" width="11.42578125" style="299"/>
    <col min="1784" max="1784" width="13.5703125" style="299" customWidth="1"/>
    <col min="1785" max="1785" width="23.7109375" style="299" customWidth="1"/>
    <col min="1786" max="1790" width="10.7109375" style="299" customWidth="1"/>
    <col min="1791" max="2039" width="11.42578125" style="299"/>
    <col min="2040" max="2040" width="13.5703125" style="299" customWidth="1"/>
    <col min="2041" max="2041" width="23.7109375" style="299" customWidth="1"/>
    <col min="2042" max="2046" width="10.7109375" style="299" customWidth="1"/>
    <col min="2047" max="2295" width="11.42578125" style="299"/>
    <col min="2296" max="2296" width="13.5703125" style="299" customWidth="1"/>
    <col min="2297" max="2297" width="23.7109375" style="299" customWidth="1"/>
    <col min="2298" max="2302" width="10.7109375" style="299" customWidth="1"/>
    <col min="2303" max="2551" width="11.42578125" style="299"/>
    <col min="2552" max="2552" width="13.5703125" style="299" customWidth="1"/>
    <col min="2553" max="2553" width="23.7109375" style="299" customWidth="1"/>
    <col min="2554" max="2558" width="10.7109375" style="299" customWidth="1"/>
    <col min="2559" max="2807" width="11.42578125" style="299"/>
    <col min="2808" max="2808" width="13.5703125" style="299" customWidth="1"/>
    <col min="2809" max="2809" width="23.7109375" style="299" customWidth="1"/>
    <col min="2810" max="2814" width="10.7109375" style="299" customWidth="1"/>
    <col min="2815" max="3063" width="11.42578125" style="299"/>
    <col min="3064" max="3064" width="13.5703125" style="299" customWidth="1"/>
    <col min="3065" max="3065" width="23.7109375" style="299" customWidth="1"/>
    <col min="3066" max="3070" width="10.7109375" style="299" customWidth="1"/>
    <col min="3071" max="3319" width="11.42578125" style="299"/>
    <col min="3320" max="3320" width="13.5703125" style="299" customWidth="1"/>
    <col min="3321" max="3321" width="23.7109375" style="299" customWidth="1"/>
    <col min="3322" max="3326" width="10.7109375" style="299" customWidth="1"/>
    <col min="3327" max="3575" width="11.42578125" style="299"/>
    <col min="3576" max="3576" width="13.5703125" style="299" customWidth="1"/>
    <col min="3577" max="3577" width="23.7109375" style="299" customWidth="1"/>
    <col min="3578" max="3582" width="10.7109375" style="299" customWidth="1"/>
    <col min="3583" max="3831" width="11.42578125" style="299"/>
    <col min="3832" max="3832" width="13.5703125" style="299" customWidth="1"/>
    <col min="3833" max="3833" width="23.7109375" style="299" customWidth="1"/>
    <col min="3834" max="3838" width="10.7109375" style="299" customWidth="1"/>
    <col min="3839" max="4087" width="11.42578125" style="299"/>
    <col min="4088" max="4088" width="13.5703125" style="299" customWidth="1"/>
    <col min="4089" max="4089" width="23.7109375" style="299" customWidth="1"/>
    <col min="4090" max="4094" width="10.7109375" style="299" customWidth="1"/>
    <col min="4095" max="4343" width="11.42578125" style="299"/>
    <col min="4344" max="4344" width="13.5703125" style="299" customWidth="1"/>
    <col min="4345" max="4345" width="23.7109375" style="299" customWidth="1"/>
    <col min="4346" max="4350" width="10.7109375" style="299" customWidth="1"/>
    <col min="4351" max="4599" width="11.42578125" style="299"/>
    <col min="4600" max="4600" width="13.5703125" style="299" customWidth="1"/>
    <col min="4601" max="4601" width="23.7109375" style="299" customWidth="1"/>
    <col min="4602" max="4606" width="10.7109375" style="299" customWidth="1"/>
    <col min="4607" max="4855" width="11.42578125" style="299"/>
    <col min="4856" max="4856" width="13.5703125" style="299" customWidth="1"/>
    <col min="4857" max="4857" width="23.7109375" style="299" customWidth="1"/>
    <col min="4858" max="4862" width="10.7109375" style="299" customWidth="1"/>
    <col min="4863" max="5111" width="11.42578125" style="299"/>
    <col min="5112" max="5112" width="13.5703125" style="299" customWidth="1"/>
    <col min="5113" max="5113" width="23.7109375" style="299" customWidth="1"/>
    <col min="5114" max="5118" width="10.7109375" style="299" customWidth="1"/>
    <col min="5119" max="5367" width="11.42578125" style="299"/>
    <col min="5368" max="5368" width="13.5703125" style="299" customWidth="1"/>
    <col min="5369" max="5369" width="23.7109375" style="299" customWidth="1"/>
    <col min="5370" max="5374" width="10.7109375" style="299" customWidth="1"/>
    <col min="5375" max="5623" width="11.42578125" style="299"/>
    <col min="5624" max="5624" width="13.5703125" style="299" customWidth="1"/>
    <col min="5625" max="5625" width="23.7109375" style="299" customWidth="1"/>
    <col min="5626" max="5630" width="10.7109375" style="299" customWidth="1"/>
    <col min="5631" max="5879" width="11.42578125" style="299"/>
    <col min="5880" max="5880" width="13.5703125" style="299" customWidth="1"/>
    <col min="5881" max="5881" width="23.7109375" style="299" customWidth="1"/>
    <col min="5882" max="5886" width="10.7109375" style="299" customWidth="1"/>
    <col min="5887" max="6135" width="11.42578125" style="299"/>
    <col min="6136" max="6136" width="13.5703125" style="299" customWidth="1"/>
    <col min="6137" max="6137" width="23.7109375" style="299" customWidth="1"/>
    <col min="6138" max="6142" width="10.7109375" style="299" customWidth="1"/>
    <col min="6143" max="6391" width="11.42578125" style="299"/>
    <col min="6392" max="6392" width="13.5703125" style="299" customWidth="1"/>
    <col min="6393" max="6393" width="23.7109375" style="299" customWidth="1"/>
    <col min="6394" max="6398" width="10.7109375" style="299" customWidth="1"/>
    <col min="6399" max="6647" width="11.42578125" style="299"/>
    <col min="6648" max="6648" width="13.5703125" style="299" customWidth="1"/>
    <col min="6649" max="6649" width="23.7109375" style="299" customWidth="1"/>
    <col min="6650" max="6654" width="10.7109375" style="299" customWidth="1"/>
    <col min="6655" max="6903" width="11.42578125" style="299"/>
    <col min="6904" max="6904" width="13.5703125" style="299" customWidth="1"/>
    <col min="6905" max="6905" width="23.7109375" style="299" customWidth="1"/>
    <col min="6906" max="6910" width="10.7109375" style="299" customWidth="1"/>
    <col min="6911" max="7159" width="11.42578125" style="299"/>
    <col min="7160" max="7160" width="13.5703125" style="299" customWidth="1"/>
    <col min="7161" max="7161" width="23.7109375" style="299" customWidth="1"/>
    <col min="7162" max="7166" width="10.7109375" style="299" customWidth="1"/>
    <col min="7167" max="7415" width="11.42578125" style="299"/>
    <col min="7416" max="7416" width="13.5703125" style="299" customWidth="1"/>
    <col min="7417" max="7417" width="23.7109375" style="299" customWidth="1"/>
    <col min="7418" max="7422" width="10.7109375" style="299" customWidth="1"/>
    <col min="7423" max="7671" width="11.42578125" style="299"/>
    <col min="7672" max="7672" width="13.5703125" style="299" customWidth="1"/>
    <col min="7673" max="7673" width="23.7109375" style="299" customWidth="1"/>
    <col min="7674" max="7678" width="10.7109375" style="299" customWidth="1"/>
    <col min="7679" max="7927" width="11.42578125" style="299"/>
    <col min="7928" max="7928" width="13.5703125" style="299" customWidth="1"/>
    <col min="7929" max="7929" width="23.7109375" style="299" customWidth="1"/>
    <col min="7930" max="7934" width="10.7109375" style="299" customWidth="1"/>
    <col min="7935" max="8183" width="11.42578125" style="299"/>
    <col min="8184" max="8184" width="13.5703125" style="299" customWidth="1"/>
    <col min="8185" max="8185" width="23.7109375" style="299" customWidth="1"/>
    <col min="8186" max="8190" width="10.7109375" style="299" customWidth="1"/>
    <col min="8191" max="8439" width="11.42578125" style="299"/>
    <col min="8440" max="8440" width="13.5703125" style="299" customWidth="1"/>
    <col min="8441" max="8441" width="23.7109375" style="299" customWidth="1"/>
    <col min="8442" max="8446" width="10.7109375" style="299" customWidth="1"/>
    <col min="8447" max="8695" width="11.42578125" style="299"/>
    <col min="8696" max="8696" width="13.5703125" style="299" customWidth="1"/>
    <col min="8697" max="8697" width="23.7109375" style="299" customWidth="1"/>
    <col min="8698" max="8702" width="10.7109375" style="299" customWidth="1"/>
    <col min="8703" max="8951" width="11.42578125" style="299"/>
    <col min="8952" max="8952" width="13.5703125" style="299" customWidth="1"/>
    <col min="8953" max="8953" width="23.7109375" style="299" customWidth="1"/>
    <col min="8954" max="8958" width="10.7109375" style="299" customWidth="1"/>
    <col min="8959" max="9207" width="11.42578125" style="299"/>
    <col min="9208" max="9208" width="13.5703125" style="299" customWidth="1"/>
    <col min="9209" max="9209" width="23.7109375" style="299" customWidth="1"/>
    <col min="9210" max="9214" width="10.7109375" style="299" customWidth="1"/>
    <col min="9215" max="9463" width="11.42578125" style="299"/>
    <col min="9464" max="9464" width="13.5703125" style="299" customWidth="1"/>
    <col min="9465" max="9465" width="23.7109375" style="299" customWidth="1"/>
    <col min="9466" max="9470" width="10.7109375" style="299" customWidth="1"/>
    <col min="9471" max="9719" width="11.42578125" style="299"/>
    <col min="9720" max="9720" width="13.5703125" style="299" customWidth="1"/>
    <col min="9721" max="9721" width="23.7109375" style="299" customWidth="1"/>
    <col min="9722" max="9726" width="10.7109375" style="299" customWidth="1"/>
    <col min="9727" max="9975" width="11.42578125" style="299"/>
    <col min="9976" max="9976" width="13.5703125" style="299" customWidth="1"/>
    <col min="9977" max="9977" width="23.7109375" style="299" customWidth="1"/>
    <col min="9978" max="9982" width="10.7109375" style="299" customWidth="1"/>
    <col min="9983" max="10231" width="11.42578125" style="299"/>
    <col min="10232" max="10232" width="13.5703125" style="299" customWidth="1"/>
    <col min="10233" max="10233" width="23.7109375" style="299" customWidth="1"/>
    <col min="10234" max="10238" width="10.7109375" style="299" customWidth="1"/>
    <col min="10239" max="10487" width="11.42578125" style="299"/>
    <col min="10488" max="10488" width="13.5703125" style="299" customWidth="1"/>
    <col min="10489" max="10489" width="23.7109375" style="299" customWidth="1"/>
    <col min="10490" max="10494" width="10.7109375" style="299" customWidth="1"/>
    <col min="10495" max="10743" width="11.42578125" style="299"/>
    <col min="10744" max="10744" width="13.5703125" style="299" customWidth="1"/>
    <col min="10745" max="10745" width="23.7109375" style="299" customWidth="1"/>
    <col min="10746" max="10750" width="10.7109375" style="299" customWidth="1"/>
    <col min="10751" max="10999" width="11.42578125" style="299"/>
    <col min="11000" max="11000" width="13.5703125" style="299" customWidth="1"/>
    <col min="11001" max="11001" width="23.7109375" style="299" customWidth="1"/>
    <col min="11002" max="11006" width="10.7109375" style="299" customWidth="1"/>
    <col min="11007" max="11255" width="11.42578125" style="299"/>
    <col min="11256" max="11256" width="13.5703125" style="299" customWidth="1"/>
    <col min="11257" max="11257" width="23.7109375" style="299" customWidth="1"/>
    <col min="11258" max="11262" width="10.7109375" style="299" customWidth="1"/>
    <col min="11263" max="11511" width="11.42578125" style="299"/>
    <col min="11512" max="11512" width="13.5703125" style="299" customWidth="1"/>
    <col min="11513" max="11513" width="23.7109375" style="299" customWidth="1"/>
    <col min="11514" max="11518" width="10.7109375" style="299" customWidth="1"/>
    <col min="11519" max="11767" width="11.42578125" style="299"/>
    <col min="11768" max="11768" width="13.5703125" style="299" customWidth="1"/>
    <col min="11769" max="11769" width="23.7109375" style="299" customWidth="1"/>
    <col min="11770" max="11774" width="10.7109375" style="299" customWidth="1"/>
    <col min="11775" max="12023" width="11.42578125" style="299"/>
    <col min="12024" max="12024" width="13.5703125" style="299" customWidth="1"/>
    <col min="12025" max="12025" width="23.7109375" style="299" customWidth="1"/>
    <col min="12026" max="12030" width="10.7109375" style="299" customWidth="1"/>
    <col min="12031" max="12279" width="11.42578125" style="299"/>
    <col min="12280" max="12280" width="13.5703125" style="299" customWidth="1"/>
    <col min="12281" max="12281" width="23.7109375" style="299" customWidth="1"/>
    <col min="12282" max="12286" width="10.7109375" style="299" customWidth="1"/>
    <col min="12287" max="12535" width="11.42578125" style="299"/>
    <col min="12536" max="12536" width="13.5703125" style="299" customWidth="1"/>
    <col min="12537" max="12537" width="23.7109375" style="299" customWidth="1"/>
    <col min="12538" max="12542" width="10.7109375" style="299" customWidth="1"/>
    <col min="12543" max="12791" width="11.42578125" style="299"/>
    <col min="12792" max="12792" width="13.5703125" style="299" customWidth="1"/>
    <col min="12793" max="12793" width="23.7109375" style="299" customWidth="1"/>
    <col min="12794" max="12798" width="10.7109375" style="299" customWidth="1"/>
    <col min="12799" max="13047" width="11.42578125" style="299"/>
    <col min="13048" max="13048" width="13.5703125" style="299" customWidth="1"/>
    <col min="13049" max="13049" width="23.7109375" style="299" customWidth="1"/>
    <col min="13050" max="13054" width="10.7109375" style="299" customWidth="1"/>
    <col min="13055" max="13303" width="11.42578125" style="299"/>
    <col min="13304" max="13304" width="13.5703125" style="299" customWidth="1"/>
    <col min="13305" max="13305" width="23.7109375" style="299" customWidth="1"/>
    <col min="13306" max="13310" width="10.7109375" style="299" customWidth="1"/>
    <col min="13311" max="13559" width="11.42578125" style="299"/>
    <col min="13560" max="13560" width="13.5703125" style="299" customWidth="1"/>
    <col min="13561" max="13561" width="23.7109375" style="299" customWidth="1"/>
    <col min="13562" max="13566" width="10.7109375" style="299" customWidth="1"/>
    <col min="13567" max="13815" width="11.42578125" style="299"/>
    <col min="13816" max="13816" width="13.5703125" style="299" customWidth="1"/>
    <col min="13817" max="13817" width="23.7109375" style="299" customWidth="1"/>
    <col min="13818" max="13822" width="10.7109375" style="299" customWidth="1"/>
    <col min="13823" max="14071" width="11.42578125" style="299"/>
    <col min="14072" max="14072" width="13.5703125" style="299" customWidth="1"/>
    <col min="14073" max="14073" width="23.7109375" style="299" customWidth="1"/>
    <col min="14074" max="14078" width="10.7109375" style="299" customWidth="1"/>
    <col min="14079" max="14327" width="11.42578125" style="299"/>
    <col min="14328" max="14328" width="13.5703125" style="299" customWidth="1"/>
    <col min="14329" max="14329" width="23.7109375" style="299" customWidth="1"/>
    <col min="14330" max="14334" width="10.7109375" style="299" customWidth="1"/>
    <col min="14335" max="14583" width="11.42578125" style="299"/>
    <col min="14584" max="14584" width="13.5703125" style="299" customWidth="1"/>
    <col min="14585" max="14585" width="23.7109375" style="299" customWidth="1"/>
    <col min="14586" max="14590" width="10.7109375" style="299" customWidth="1"/>
    <col min="14591" max="14839" width="11.42578125" style="299"/>
    <col min="14840" max="14840" width="13.5703125" style="299" customWidth="1"/>
    <col min="14841" max="14841" width="23.7109375" style="299" customWidth="1"/>
    <col min="14842" max="14846" width="10.7109375" style="299" customWidth="1"/>
    <col min="14847" max="15095" width="11.42578125" style="299"/>
    <col min="15096" max="15096" width="13.5703125" style="299" customWidth="1"/>
    <col min="15097" max="15097" width="23.7109375" style="299" customWidth="1"/>
    <col min="15098" max="15102" width="10.7109375" style="299" customWidth="1"/>
    <col min="15103" max="15351" width="11.42578125" style="299"/>
    <col min="15352" max="15352" width="13.5703125" style="299" customWidth="1"/>
    <col min="15353" max="15353" width="23.7109375" style="299" customWidth="1"/>
    <col min="15354" max="15358" width="10.7109375" style="299" customWidth="1"/>
    <col min="15359" max="15607" width="11.42578125" style="299"/>
    <col min="15608" max="15608" width="13.5703125" style="299" customWidth="1"/>
    <col min="15609" max="15609" width="23.7109375" style="299" customWidth="1"/>
    <col min="15610" max="15614" width="10.7109375" style="299" customWidth="1"/>
    <col min="15615" max="15863" width="11.42578125" style="299"/>
    <col min="15864" max="15864" width="13.5703125" style="299" customWidth="1"/>
    <col min="15865" max="15865" width="23.7109375" style="299" customWidth="1"/>
    <col min="15866" max="15870" width="10.7109375" style="299" customWidth="1"/>
    <col min="15871" max="16119" width="11.42578125" style="299"/>
    <col min="16120" max="16120" width="13.5703125" style="299" customWidth="1"/>
    <col min="16121" max="16121" width="23.7109375" style="299" customWidth="1"/>
    <col min="16122" max="16126" width="10.7109375" style="299" customWidth="1"/>
    <col min="16127" max="16384" width="11.42578125" style="299"/>
  </cols>
  <sheetData>
    <row r="1" spans="2:25" ht="15" customHeight="1">
      <c r="B1" s="140"/>
    </row>
    <row r="2" spans="2:25" ht="15" customHeight="1">
      <c r="B2" s="140"/>
    </row>
    <row r="3" spans="2:25" ht="15" customHeight="1">
      <c r="B3" s="140"/>
    </row>
    <row r="4" spans="2:25" ht="15" customHeight="1">
      <c r="B4" s="140"/>
    </row>
    <row r="5" spans="2:25" ht="18" customHeight="1">
      <c r="B5" s="264" t="s">
        <v>265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</row>
    <row r="6" spans="2:25" ht="30" customHeight="1">
      <c r="B6" s="168" t="s">
        <v>215</v>
      </c>
      <c r="C6" s="168" t="s">
        <v>216</v>
      </c>
      <c r="D6" s="170" t="s">
        <v>217</v>
      </c>
      <c r="E6" s="168" t="s">
        <v>218</v>
      </c>
      <c r="F6" s="170" t="s">
        <v>219</v>
      </c>
      <c r="G6" s="242" t="s">
        <v>220</v>
      </c>
      <c r="H6" s="311" t="s">
        <v>221</v>
      </c>
      <c r="I6" s="242" t="s">
        <v>222</v>
      </c>
      <c r="J6" s="311" t="s">
        <v>223</v>
      </c>
      <c r="K6" s="168" t="s">
        <v>224</v>
      </c>
      <c r="L6" s="312" t="s">
        <v>225</v>
      </c>
      <c r="M6" s="243" t="s">
        <v>226</v>
      </c>
      <c r="N6" s="312" t="s">
        <v>227</v>
      </c>
      <c r="O6" s="243" t="s">
        <v>228</v>
      </c>
      <c r="P6" s="170" t="s">
        <v>229</v>
      </c>
      <c r="Q6" s="168" t="s">
        <v>230</v>
      </c>
      <c r="R6" s="170" t="s">
        <v>231</v>
      </c>
      <c r="S6" s="168" t="s">
        <v>232</v>
      </c>
      <c r="T6" s="170" t="s">
        <v>233</v>
      </c>
      <c r="U6" s="168" t="s">
        <v>234</v>
      </c>
      <c r="V6" s="170" t="s">
        <v>235</v>
      </c>
      <c r="W6" s="168" t="s">
        <v>236</v>
      </c>
      <c r="X6" s="170" t="s">
        <v>237</v>
      </c>
      <c r="Y6" s="168" t="s">
        <v>91</v>
      </c>
    </row>
    <row r="7" spans="2:25" ht="15" customHeight="1" outlineLevel="1">
      <c r="B7" s="63" t="s">
        <v>90</v>
      </c>
      <c r="C7" s="307">
        <v>0.19835564319907381</v>
      </c>
      <c r="D7" s="246">
        <v>2.7216194728738773E-2</v>
      </c>
      <c r="E7" s="307">
        <v>3.0545260644724296E-2</v>
      </c>
      <c r="F7" s="246">
        <v>0.11999289030655749</v>
      </c>
      <c r="G7" s="307">
        <v>2.8104906409052371E-2</v>
      </c>
      <c r="H7" s="246">
        <v>0.31044620532122125</v>
      </c>
      <c r="I7" s="307">
        <v>1.0654932469921913E-2</v>
      </c>
      <c r="J7" s="246">
        <v>1.8088885579572122E-2</v>
      </c>
      <c r="K7" s="307">
        <v>0.16356378187652673</v>
      </c>
      <c r="L7" s="246">
        <v>6.5608539318286085E-2</v>
      </c>
      <c r="M7" s="307">
        <v>2.6582086935217724E-2</v>
      </c>
      <c r="N7" s="246">
        <v>2.5998419534363118E-2</v>
      </c>
      <c r="O7" s="307">
        <v>4.5374736088659801E-2</v>
      </c>
      <c r="P7" s="246">
        <v>6.5668587404793758E-3</v>
      </c>
      <c r="Q7" s="307">
        <v>6.7926395457482353E-3</v>
      </c>
      <c r="R7" s="246">
        <v>2.5292254037032856E-2</v>
      </c>
      <c r="S7" s="307">
        <v>1.8588485659315979E-2</v>
      </c>
      <c r="T7" s="246">
        <v>1.9294651156646241E-2</v>
      </c>
      <c r="U7" s="307">
        <v>3.3939178494138108E-3</v>
      </c>
      <c r="V7" s="246">
        <v>4.0064083317920994E-3</v>
      </c>
      <c r="W7" s="307">
        <v>9.0960841441826614E-3</v>
      </c>
      <c r="X7" s="246">
        <v>0.80164435680092616</v>
      </c>
      <c r="Y7" s="313">
        <v>1</v>
      </c>
    </row>
    <row r="8" spans="2:25" ht="15" customHeight="1" outlineLevel="1">
      <c r="B8" s="63" t="s">
        <v>89</v>
      </c>
      <c r="C8" s="307">
        <v>0.18204593408192468</v>
      </c>
      <c r="D8" s="246">
        <v>2.7291247301918366E-2</v>
      </c>
      <c r="E8" s="307">
        <v>3.0793296631338975E-2</v>
      </c>
      <c r="F8" s="246">
        <v>0.1419857880823612</v>
      </c>
      <c r="G8" s="307">
        <v>2.1363956054616447E-2</v>
      </c>
      <c r="H8" s="246">
        <v>0.31269371619819075</v>
      </c>
      <c r="I8" s="307">
        <v>1.3753546916304902E-2</v>
      </c>
      <c r="J8" s="246">
        <v>1.4425338927558025E-2</v>
      </c>
      <c r="K8" s="307">
        <v>0.16372565663424926</v>
      </c>
      <c r="L8" s="246">
        <v>6.6551063468580987E-2</v>
      </c>
      <c r="M8" s="307">
        <v>3.1271069289161596E-2</v>
      </c>
      <c r="N8" s="246">
        <v>2.3114980719326751E-2</v>
      </c>
      <c r="O8" s="307">
        <v>4.2788543157179927E-2</v>
      </c>
      <c r="P8" s="246">
        <v>9.1213348531516015E-3</v>
      </c>
      <c r="Q8" s="307">
        <v>8.7987776780733881E-3</v>
      </c>
      <c r="R8" s="246">
        <v>2.1657410326680088E-2</v>
      </c>
      <c r="S8" s="307">
        <v>1.8269347367399897E-2</v>
      </c>
      <c r="T8" s="246">
        <v>1.8094729949312445E-2</v>
      </c>
      <c r="U8" s="307">
        <v>2.1002595008852132E-3</v>
      </c>
      <c r="V8" s="246">
        <v>2.6313874809012201E-3</v>
      </c>
      <c r="W8" s="307">
        <v>1.1248272015133509E-2</v>
      </c>
      <c r="X8" s="246">
        <v>0.81795406591807529</v>
      </c>
      <c r="Y8" s="313">
        <v>1</v>
      </c>
    </row>
    <row r="9" spans="2:25" ht="15" customHeight="1" outlineLevel="1">
      <c r="B9" s="63" t="s">
        <v>88</v>
      </c>
      <c r="C9" s="307">
        <v>0.20517592703577384</v>
      </c>
      <c r="D9" s="246">
        <v>3.3923570626886487E-2</v>
      </c>
      <c r="E9" s="307">
        <v>2.5816434385590219E-2</v>
      </c>
      <c r="F9" s="246">
        <v>0.11708055921805363</v>
      </c>
      <c r="G9" s="307">
        <v>2.8407666910026042E-2</v>
      </c>
      <c r="H9" s="246">
        <v>0.36035348857482213</v>
      </c>
      <c r="I9" s="307">
        <v>1.5869937126107375E-2</v>
      </c>
      <c r="J9" s="246">
        <v>1.6817949025291212E-2</v>
      </c>
      <c r="K9" s="307">
        <v>9.2800557910451012E-2</v>
      </c>
      <c r="L9" s="246">
        <v>2.9083261596800733E-2</v>
      </c>
      <c r="M9" s="307">
        <v>2.2747926905013566E-2</v>
      </c>
      <c r="N9" s="246">
        <v>1.4727964171688224E-2</v>
      </c>
      <c r="O9" s="307">
        <v>2.6241405236948491E-2</v>
      </c>
      <c r="P9" s="246">
        <v>1.3444334266816314E-2</v>
      </c>
      <c r="Q9" s="307">
        <v>5.9190811912259861E-3</v>
      </c>
      <c r="R9" s="246">
        <v>2.3026882130520534E-2</v>
      </c>
      <c r="S9" s="307">
        <v>1.970339213912892E-2</v>
      </c>
      <c r="T9" s="246">
        <v>2.1982979372568677E-2</v>
      </c>
      <c r="U9" s="307">
        <v>1.8589750574800319E-3</v>
      </c>
      <c r="V9" s="246">
        <v>3.1273495984570289E-3</v>
      </c>
      <c r="W9" s="307">
        <v>1.469091543080058E-2</v>
      </c>
      <c r="X9" s="246">
        <v>0.79482407296422619</v>
      </c>
      <c r="Y9" s="313">
        <v>1</v>
      </c>
    </row>
    <row r="10" spans="2:25" ht="15" customHeight="1" outlineLevel="1">
      <c r="B10" s="63" t="s">
        <v>87</v>
      </c>
      <c r="C10" s="307">
        <v>0.29321916003333087</v>
      </c>
      <c r="D10" s="246">
        <v>2.5639138619902142E-2</v>
      </c>
      <c r="E10" s="307">
        <v>2.7032673283780159E-2</v>
      </c>
      <c r="F10" s="246">
        <v>0.11039785770752865</v>
      </c>
      <c r="G10" s="307">
        <v>2.169593405993386E-2</v>
      </c>
      <c r="H10" s="246">
        <v>0.36780531347407952</v>
      </c>
      <c r="I10" s="307">
        <v>1.5490312916190879E-2</v>
      </c>
      <c r="J10" s="246">
        <v>2.1603348281584212E-2</v>
      </c>
      <c r="K10" s="307">
        <v>1.1288342975706916E-2</v>
      </c>
      <c r="L10" s="246">
        <v>2.4214742029907582E-3</v>
      </c>
      <c r="M10" s="307">
        <v>3.2903561228874419E-3</v>
      </c>
      <c r="N10" s="246">
        <v>4.4868492584828751E-3</v>
      </c>
      <c r="O10" s="307">
        <v>1.0896633913458412E-3</v>
      </c>
      <c r="P10" s="246">
        <v>7.0602590977397201E-3</v>
      </c>
      <c r="Q10" s="307">
        <v>5.3984630760793954E-3</v>
      </c>
      <c r="R10" s="246">
        <v>2.4585085143306169E-2</v>
      </c>
      <c r="S10" s="307">
        <v>2.3212916428278069E-2</v>
      </c>
      <c r="T10" s="246">
        <v>2.6918721556580594E-2</v>
      </c>
      <c r="U10" s="307">
        <v>1.6095681466938567E-3</v>
      </c>
      <c r="V10" s="246">
        <v>4.3610275597000224E-3</v>
      </c>
      <c r="W10" s="307">
        <v>1.2681877639584931E-2</v>
      </c>
      <c r="X10" s="246">
        <v>0.70678083996666907</v>
      </c>
      <c r="Y10" s="313">
        <v>1</v>
      </c>
    </row>
    <row r="11" spans="2:25" ht="15" customHeight="1" outlineLevel="1">
      <c r="B11" s="63" t="s">
        <v>86</v>
      </c>
      <c r="C11" s="307">
        <v>0.36658724453116975</v>
      </c>
      <c r="D11" s="246">
        <v>2.717058642292287E-2</v>
      </c>
      <c r="E11" s="307">
        <v>2.2842764711923591E-2</v>
      </c>
      <c r="F11" s="246">
        <v>8.6005956660162267E-2</v>
      </c>
      <c r="G11" s="307">
        <v>2.7521823970422101E-2</v>
      </c>
      <c r="H11" s="246">
        <v>0.31674643113895451</v>
      </c>
      <c r="I11" s="307">
        <v>1.295060080106809E-2</v>
      </c>
      <c r="J11" s="246">
        <v>3.5645476019307794E-2</v>
      </c>
      <c r="K11" s="307">
        <v>8.7069939406388009E-3</v>
      </c>
      <c r="L11" s="246">
        <v>1.8321865050837014E-3</v>
      </c>
      <c r="M11" s="307">
        <v>2.45044674951217E-3</v>
      </c>
      <c r="N11" s="246">
        <v>4.2764711923590432E-3</v>
      </c>
      <c r="O11" s="307">
        <v>1.478894936838862E-4</v>
      </c>
      <c r="P11" s="246">
        <v>5.9340659340659345E-3</v>
      </c>
      <c r="Q11" s="307">
        <v>4.7776522542877682E-3</v>
      </c>
      <c r="R11" s="246">
        <v>2.1635000513505188E-2</v>
      </c>
      <c r="S11" s="307">
        <v>1.5594125500667556E-2</v>
      </c>
      <c r="T11" s="246">
        <v>2.5706069631303275E-2</v>
      </c>
      <c r="U11" s="307">
        <v>1.6493786587244532E-3</v>
      </c>
      <c r="V11" s="246">
        <v>6.0634692410393345E-3</v>
      </c>
      <c r="W11" s="307">
        <v>1.4462360069836705E-2</v>
      </c>
      <c r="X11" s="246">
        <v>0.63341275546883025</v>
      </c>
      <c r="Y11" s="313">
        <v>1</v>
      </c>
    </row>
    <row r="12" spans="2:25" ht="15" customHeight="1" outlineLevel="1">
      <c r="B12" s="63" t="s">
        <v>85</v>
      </c>
      <c r="C12" s="307">
        <v>0.34565015653521786</v>
      </c>
      <c r="D12" s="246">
        <v>3.1755743873711259E-2</v>
      </c>
      <c r="E12" s="307">
        <v>2.7639938405686258E-2</v>
      </c>
      <c r="F12" s="246">
        <v>8.8461263907159832E-2</v>
      </c>
      <c r="G12" s="307">
        <v>2.8319107494314762E-2</v>
      </c>
      <c r="H12" s="246">
        <v>0.32178949837346144</v>
      </c>
      <c r="I12" s="307">
        <v>1.5916623326296897E-2</v>
      </c>
      <c r="J12" s="246">
        <v>2.0507643201680588E-2</v>
      </c>
      <c r="K12" s="307">
        <v>1.1089016020640214E-2</v>
      </c>
      <c r="L12" s="246">
        <v>1.9559253933775916E-3</v>
      </c>
      <c r="M12" s="307">
        <v>2.8329305228378255E-3</v>
      </c>
      <c r="N12" s="246">
        <v>5.9452789590153064E-3</v>
      </c>
      <c r="O12" s="307">
        <v>3.5488114540949004E-4</v>
      </c>
      <c r="P12" s="246">
        <v>8.7537349201007534E-3</v>
      </c>
      <c r="Q12" s="307">
        <v>7.1934816083866161E-3</v>
      </c>
      <c r="R12" s="246">
        <v>2.6244888385800674E-2</v>
      </c>
      <c r="S12" s="307">
        <v>1.8721000193756946E-2</v>
      </c>
      <c r="T12" s="246">
        <v>2.3978951876892956E-2</v>
      </c>
      <c r="U12" s="307">
        <v>2.5718685308124536E-3</v>
      </c>
      <c r="V12" s="246">
        <v>3.883297131377408E-3</v>
      </c>
      <c r="W12" s="307">
        <v>1.7523786214703092E-2</v>
      </c>
      <c r="X12" s="246">
        <v>0.65434984346478209</v>
      </c>
      <c r="Y12" s="313">
        <v>1</v>
      </c>
    </row>
    <row r="13" spans="2:25" ht="15" customHeight="1" outlineLevel="1">
      <c r="B13" s="63" t="s">
        <v>84</v>
      </c>
      <c r="C13" s="307">
        <v>0.32362275862248524</v>
      </c>
      <c r="D13" s="246">
        <v>2.1000669126204491E-2</v>
      </c>
      <c r="E13" s="307">
        <v>2.4299435278312239E-2</v>
      </c>
      <c r="F13" s="246">
        <v>0.10526370602187549</v>
      </c>
      <c r="G13" s="307">
        <v>2.2601885529950558E-2</v>
      </c>
      <c r="H13" s="246">
        <v>0.35005975270970074</v>
      </c>
      <c r="I13" s="307">
        <v>1.8360614762954881E-2</v>
      </c>
      <c r="J13" s="246">
        <v>1.8977668889276537E-2</v>
      </c>
      <c r="K13" s="307">
        <v>9.5005506622266537E-3</v>
      </c>
      <c r="L13" s="246">
        <v>1.2887839347224428E-3</v>
      </c>
      <c r="M13" s="307">
        <v>3.2388832622115534E-3</v>
      </c>
      <c r="N13" s="246">
        <v>4.3584329428795338E-3</v>
      </c>
      <c r="O13" s="307">
        <v>6.1445052241312426E-4</v>
      </c>
      <c r="P13" s="246">
        <v>6.2095953218444973E-3</v>
      </c>
      <c r="Q13" s="307">
        <v>4.5042347617572243E-3</v>
      </c>
      <c r="R13" s="246">
        <v>2.6845759900854763E-2</v>
      </c>
      <c r="S13" s="307">
        <v>1.9602533827323781E-2</v>
      </c>
      <c r="T13" s="246">
        <v>2.8134543835577206E-2</v>
      </c>
      <c r="U13" s="307">
        <v>3.2987661521077477E-3</v>
      </c>
      <c r="V13" s="246">
        <v>3.7648112517346512E-3</v>
      </c>
      <c r="W13" s="307">
        <v>1.3952713345813274E-2</v>
      </c>
      <c r="X13" s="246">
        <v>0.67637724137751476</v>
      </c>
      <c r="Y13" s="313">
        <v>1</v>
      </c>
    </row>
    <row r="14" spans="2:25" ht="15" customHeight="1" outlineLevel="1">
      <c r="B14" s="63" t="s">
        <v>83</v>
      </c>
      <c r="C14" s="307">
        <v>0.32047853034786977</v>
      </c>
      <c r="D14" s="246">
        <v>3.0091015690434975E-2</v>
      </c>
      <c r="E14" s="307">
        <v>2.0746552012954382E-2</v>
      </c>
      <c r="F14" s="246">
        <v>0.10182031380869953</v>
      </c>
      <c r="G14" s="307">
        <v>3.3156513484840028E-2</v>
      </c>
      <c r="H14" s="246">
        <v>0.34316544754034284</v>
      </c>
      <c r="I14" s="307">
        <v>1.6033837735216931E-2</v>
      </c>
      <c r="J14" s="246">
        <v>2.1148584510581273E-2</v>
      </c>
      <c r="K14" s="307">
        <v>1.8138924563068849E-2</v>
      </c>
      <c r="L14" s="246">
        <v>2.7946842369758222E-3</v>
      </c>
      <c r="M14" s="307">
        <v>4.885811603104584E-3</v>
      </c>
      <c r="N14" s="246">
        <v>7.1332849405326927E-3</v>
      </c>
      <c r="O14" s="307">
        <v>3.3251437824557487E-3</v>
      </c>
      <c r="P14" s="246">
        <v>8.1495337539784461E-3</v>
      </c>
      <c r="Q14" s="307">
        <v>5.5363225194036518E-3</v>
      </c>
      <c r="R14" s="246">
        <v>2.3764587637500698E-2</v>
      </c>
      <c r="S14" s="307">
        <v>1.7253894689820762E-2</v>
      </c>
      <c r="T14" s="246">
        <v>1.7373946060639901E-2</v>
      </c>
      <c r="U14" s="307">
        <v>3.1492545647439836E-3</v>
      </c>
      <c r="V14" s="246">
        <v>3.3056005360433301E-3</v>
      </c>
      <c r="W14" s="307">
        <v>1.668714054386063E-2</v>
      </c>
      <c r="X14" s="246">
        <v>0.67952146965213023</v>
      </c>
      <c r="Y14" s="313">
        <v>1</v>
      </c>
    </row>
    <row r="15" spans="2:25" ht="15" customHeight="1" outlineLevel="1">
      <c r="B15" s="63" t="s">
        <v>82</v>
      </c>
      <c r="C15" s="307">
        <v>0.25118047024962126</v>
      </c>
      <c r="D15" s="246">
        <v>3.0410936390510727E-2</v>
      </c>
      <c r="E15" s="307">
        <v>2.8122688838366706E-2</v>
      </c>
      <c r="F15" s="246">
        <v>0.11545325632797372</v>
      </c>
      <c r="G15" s="307">
        <v>4.8822268904907089E-2</v>
      </c>
      <c r="H15" s="246">
        <v>0.30643764525420408</v>
      </c>
      <c r="I15" s="307">
        <v>1.2598003788461418E-2</v>
      </c>
      <c r="J15" s="246">
        <v>2.0773326534611326E-2</v>
      </c>
      <c r="K15" s="307">
        <v>9.4890633987850789E-2</v>
      </c>
      <c r="L15" s="246">
        <v>3.1201077119842224E-2</v>
      </c>
      <c r="M15" s="307">
        <v>1.9856763288586786E-2</v>
      </c>
      <c r="N15" s="246">
        <v>2.454071753206391E-2</v>
      </c>
      <c r="O15" s="307">
        <v>1.9292076047357876E-2</v>
      </c>
      <c r="P15" s="246">
        <v>8.5398410026148383E-3</v>
      </c>
      <c r="Q15" s="307">
        <v>7.4104665201570165E-3</v>
      </c>
      <c r="R15" s="246">
        <v>1.9886261875815162E-2</v>
      </c>
      <c r="S15" s="307">
        <v>2.0640582892083634E-2</v>
      </c>
      <c r="T15" s="246">
        <v>1.8893845119774801E-2</v>
      </c>
      <c r="U15" s="307">
        <v>3.6451825646493146E-3</v>
      </c>
      <c r="V15" s="246">
        <v>3.5377234254602308E-3</v>
      </c>
      <c r="W15" s="307">
        <v>8.7568663229378903E-3</v>
      </c>
      <c r="X15" s="246">
        <v>0.74881952975037869</v>
      </c>
      <c r="Y15" s="313">
        <v>1</v>
      </c>
    </row>
    <row r="16" spans="2:25" ht="15" customHeight="1" outlineLevel="1">
      <c r="B16" s="63" t="s">
        <v>81</v>
      </c>
      <c r="C16" s="307">
        <v>0.17486703298638628</v>
      </c>
      <c r="D16" s="246">
        <v>3.6376604850213982E-2</v>
      </c>
      <c r="E16" s="307">
        <v>2.852186470826509E-2</v>
      </c>
      <c r="F16" s="246">
        <v>0.12832417534034271</v>
      </c>
      <c r="G16" s="307">
        <v>3.9110794103661438E-2</v>
      </c>
      <c r="H16" s="246">
        <v>0.29375803525827299</v>
      </c>
      <c r="I16" s="307">
        <v>1.3292298480125394E-2</v>
      </c>
      <c r="J16" s="246">
        <v>2.3669889575738363E-2</v>
      </c>
      <c r="K16" s="307">
        <v>0.1833601909089308</v>
      </c>
      <c r="L16" s="246">
        <v>5.712518271957169E-2</v>
      </c>
      <c r="M16" s="307">
        <v>3.5480618516757365E-2</v>
      </c>
      <c r="N16" s="246">
        <v>3.7424490586639894E-2</v>
      </c>
      <c r="O16" s="307">
        <v>5.3329899085961856E-2</v>
      </c>
      <c r="P16" s="246">
        <v>6.7914443211637698E-3</v>
      </c>
      <c r="Q16" s="307">
        <v>6.0649689156584072E-3</v>
      </c>
      <c r="R16" s="246">
        <v>1.66208767017136E-2</v>
      </c>
      <c r="S16" s="307">
        <v>1.6446962892516861E-2</v>
      </c>
      <c r="T16" s="246">
        <v>1.9348461633292825E-2</v>
      </c>
      <c r="U16" s="307">
        <v>2.8772828939257851E-3</v>
      </c>
      <c r="V16" s="246">
        <v>3.0886211937091635E-3</v>
      </c>
      <c r="W16" s="307">
        <v>7.4804952360824923E-3</v>
      </c>
      <c r="X16" s="246">
        <v>0.82513296701361372</v>
      </c>
      <c r="Y16" s="313">
        <v>1</v>
      </c>
    </row>
    <row r="17" spans="2:25" ht="15" customHeight="1" outlineLevel="1">
      <c r="B17" s="63" t="s">
        <v>80</v>
      </c>
      <c r="C17" s="307">
        <v>0.170993872551954</v>
      </c>
      <c r="D17" s="246">
        <v>3.8040940643489798E-2</v>
      </c>
      <c r="E17" s="307">
        <v>2.8417566787747019E-2</v>
      </c>
      <c r="F17" s="246">
        <v>0.12627236135421629</v>
      </c>
      <c r="G17" s="307">
        <v>4.4295295585316155E-2</v>
      </c>
      <c r="H17" s="246">
        <v>0.29143330563730008</v>
      </c>
      <c r="I17" s="307">
        <v>1.3145638832552337E-2</v>
      </c>
      <c r="J17" s="246">
        <v>2.7974589887196533E-2</v>
      </c>
      <c r="K17" s="307">
        <v>0.18656750369346956</v>
      </c>
      <c r="L17" s="246">
        <v>5.3264979204030373E-2</v>
      </c>
      <c r="M17" s="307">
        <v>3.7430350861649933E-2</v>
      </c>
      <c r="N17" s="246">
        <v>4.0512033407641708E-2</v>
      </c>
      <c r="O17" s="307">
        <v>5.5360140220147548E-2</v>
      </c>
      <c r="P17" s="246">
        <v>8.6105131588084163E-3</v>
      </c>
      <c r="Q17" s="307">
        <v>8.4979730813712646E-3</v>
      </c>
      <c r="R17" s="246">
        <v>1.0607500915884673E-2</v>
      </c>
      <c r="S17" s="307">
        <v>1.4400340972489937E-2</v>
      </c>
      <c r="T17" s="246">
        <v>1.8655313687507332E-2</v>
      </c>
      <c r="U17" s="307">
        <v>2.5812383718563604E-3</v>
      </c>
      <c r="V17" s="246">
        <v>2.408836551101576E-3</v>
      </c>
      <c r="W17" s="307">
        <v>7.0972082877386392E-3</v>
      </c>
      <c r="X17" s="246">
        <v>0.82900612744804603</v>
      </c>
      <c r="Y17" s="313">
        <v>1</v>
      </c>
    </row>
    <row r="18" spans="2:25" ht="15" customHeight="1" outlineLevel="1">
      <c r="B18" s="63" t="s">
        <v>79</v>
      </c>
      <c r="C18" s="307">
        <v>0.18131808278867104</v>
      </c>
      <c r="D18" s="246">
        <v>2.7738873327108622E-2</v>
      </c>
      <c r="E18" s="307">
        <v>3.2430750077808899E-2</v>
      </c>
      <c r="F18" s="246">
        <v>0.13640159767610749</v>
      </c>
      <c r="G18" s="307">
        <v>2.9691876750700279E-2</v>
      </c>
      <c r="H18" s="246">
        <v>0.28508403361344536</v>
      </c>
      <c r="I18" s="307">
        <v>1.4934121796866895E-2</v>
      </c>
      <c r="J18" s="246">
        <v>3.3354082373690218E-2</v>
      </c>
      <c r="K18" s="307">
        <v>0.17921205519244734</v>
      </c>
      <c r="L18" s="246">
        <v>5.2552131963896673E-2</v>
      </c>
      <c r="M18" s="307">
        <v>3.3530449216723726E-2</v>
      </c>
      <c r="N18" s="246">
        <v>3.1097624234879138E-2</v>
      </c>
      <c r="O18" s="307">
        <v>6.2031849776947819E-2</v>
      </c>
      <c r="P18" s="246">
        <v>6.5411349725075212E-3</v>
      </c>
      <c r="Q18" s="307">
        <v>9.0336134453781521E-3</v>
      </c>
      <c r="R18" s="246">
        <v>2.012138188608777E-2</v>
      </c>
      <c r="S18" s="307">
        <v>1.5896358543417366E-2</v>
      </c>
      <c r="T18" s="246">
        <v>1.4210499014420582E-2</v>
      </c>
      <c r="U18" s="307">
        <v>2.0074696545284779E-3</v>
      </c>
      <c r="V18" s="246">
        <v>2.814088598402324E-3</v>
      </c>
      <c r="W18" s="307">
        <v>9.2099802884116604E-3</v>
      </c>
      <c r="X18" s="246">
        <v>0.81868191721132899</v>
      </c>
      <c r="Y18" s="313">
        <v>1</v>
      </c>
    </row>
    <row r="19" spans="2:25" ht="30" customHeight="1">
      <c r="B19" s="314" t="s">
        <v>290</v>
      </c>
      <c r="C19" s="223">
        <v>0.25237417985300192</v>
      </c>
      <c r="D19" s="223">
        <v>2.9869173751497762E-2</v>
      </c>
      <c r="E19" s="223">
        <v>2.7277802830625076E-2</v>
      </c>
      <c r="F19" s="223">
        <v>0.11419783291471285</v>
      </c>
      <c r="G19" s="223">
        <v>3.1279583380731342E-2</v>
      </c>
      <c r="H19" s="223">
        <v>0.32136623307261364</v>
      </c>
      <c r="I19" s="223">
        <v>1.4356605738185107E-2</v>
      </c>
      <c r="J19" s="223">
        <v>2.281363737046779E-2</v>
      </c>
      <c r="K19" s="223">
        <v>9.2652168916610447E-2</v>
      </c>
      <c r="L19" s="223">
        <v>3.017943286339704E-2</v>
      </c>
      <c r="M19" s="223">
        <v>1.8499659800205535E-2</v>
      </c>
      <c r="N19" s="223">
        <v>1.8562254236897269E-2</v>
      </c>
      <c r="O19" s="223">
        <v>2.5410822016110605E-2</v>
      </c>
      <c r="P19" s="223">
        <v>8.0188705754405398E-3</v>
      </c>
      <c r="Q19" s="223">
        <v>6.650125973726227E-3</v>
      </c>
      <c r="R19" s="223">
        <v>2.1662326075156346E-2</v>
      </c>
      <c r="S19" s="223">
        <v>1.8212655587386776E-2</v>
      </c>
      <c r="T19" s="223">
        <v>2.1171066332080348E-2</v>
      </c>
      <c r="U19" s="223">
        <v>2.5498996841790914E-3</v>
      </c>
      <c r="V19" s="223">
        <v>3.620787786837068E-3</v>
      </c>
      <c r="W19" s="223">
        <v>1.192705015674771E-2</v>
      </c>
      <c r="X19" s="223">
        <v>0.74762582014699808</v>
      </c>
      <c r="Y19" s="223">
        <v>1</v>
      </c>
    </row>
    <row r="20" spans="2:25" ht="15" customHeight="1" outlineLevel="1">
      <c r="B20" s="63" t="s">
        <v>90</v>
      </c>
      <c r="C20" s="307">
        <v>0.22817629890521285</v>
      </c>
      <c r="D20" s="246">
        <v>3.129441030503799E-2</v>
      </c>
      <c r="E20" s="307">
        <v>2.9341280494563009E-2</v>
      </c>
      <c r="F20" s="246">
        <v>0.12377867812765538</v>
      </c>
      <c r="G20" s="307">
        <v>2.4144428161521125E-2</v>
      </c>
      <c r="H20" s="246">
        <v>0.30845165818996834</v>
      </c>
      <c r="I20" s="307">
        <v>9.410982352868736E-3</v>
      </c>
      <c r="J20" s="246">
        <v>1.9826853687671637E-2</v>
      </c>
      <c r="K20" s="307">
        <v>0.14860781005627871</v>
      </c>
      <c r="L20" s="246">
        <v>4.3350615125056953E-2</v>
      </c>
      <c r="M20" s="307">
        <v>2.6991613610334593E-2</v>
      </c>
      <c r="N20" s="246">
        <v>2.7321650677930617E-2</v>
      </c>
      <c r="O20" s="307">
        <v>5.0943930642956541E-2</v>
      </c>
      <c r="P20" s="246">
        <v>5.4012782778961365E-3</v>
      </c>
      <c r="Q20" s="307">
        <v>6.8470376710220065E-3</v>
      </c>
      <c r="R20" s="246">
        <v>1.6253094097508712E-2</v>
      </c>
      <c r="S20" s="307">
        <v>1.3460093838897578E-2</v>
      </c>
      <c r="T20" s="246">
        <v>1.782692757656737E-2</v>
      </c>
      <c r="U20" s="307">
        <v>3.0540743568587369E-3</v>
      </c>
      <c r="V20" s="246">
        <v>3.8151299828824057E-3</v>
      </c>
      <c r="W20" s="307">
        <v>1.0309963917589251E-2</v>
      </c>
      <c r="X20" s="246">
        <v>0.77182370109478715</v>
      </c>
      <c r="Y20" s="313">
        <v>1</v>
      </c>
    </row>
    <row r="21" spans="2:25" ht="15" customHeight="1" outlineLevel="1">
      <c r="B21" s="63" t="s">
        <v>89</v>
      </c>
      <c r="C21" s="307">
        <v>0.20248387072375637</v>
      </c>
      <c r="D21" s="246">
        <v>2.8708725062336279E-2</v>
      </c>
      <c r="E21" s="307">
        <v>2.9765101263365429E-2</v>
      </c>
      <c r="F21" s="246">
        <v>0.13644901283030667</v>
      </c>
      <c r="G21" s="307">
        <v>1.9846762421244508E-2</v>
      </c>
      <c r="H21" s="246">
        <v>0.30873161741533234</v>
      </c>
      <c r="I21" s="307">
        <v>1.2106726771699203E-2</v>
      </c>
      <c r="J21" s="246">
        <v>1.5817909988679883E-2</v>
      </c>
      <c r="K21" s="307">
        <v>0.1625331850876994</v>
      </c>
      <c r="L21" s="246">
        <v>5.519376561558495E-2</v>
      </c>
      <c r="M21" s="307">
        <v>3.2982132367215526E-2</v>
      </c>
      <c r="N21" s="246">
        <v>2.5461439747478186E-2</v>
      </c>
      <c r="O21" s="307">
        <v>4.8895847357420731E-2</v>
      </c>
      <c r="P21" s="246">
        <v>7.9745057848572623E-3</v>
      </c>
      <c r="Q21" s="307">
        <v>8.6577467167878088E-3</v>
      </c>
      <c r="R21" s="246">
        <v>1.661964658039174E-2</v>
      </c>
      <c r="S21" s="307">
        <v>1.4574966153101434E-2</v>
      </c>
      <c r="T21" s="246">
        <v>1.7227251984802301E-2</v>
      </c>
      <c r="U21" s="307">
        <v>2.1354430603142908E-3</v>
      </c>
      <c r="V21" s="246">
        <v>2.6422010946982018E-3</v>
      </c>
      <c r="W21" s="307">
        <v>1.3725327060626917E-2</v>
      </c>
      <c r="X21" s="246">
        <v>0.7975161292762436</v>
      </c>
      <c r="Y21" s="313">
        <v>1</v>
      </c>
    </row>
    <row r="22" spans="2:25" ht="15" customHeight="1" outlineLevel="1">
      <c r="B22" s="63" t="s">
        <v>88</v>
      </c>
      <c r="C22" s="307">
        <v>0.25378510955773315</v>
      </c>
      <c r="D22" s="246">
        <v>3.2093577825081238E-2</v>
      </c>
      <c r="E22" s="307">
        <v>2.3117707970581654E-2</v>
      </c>
      <c r="F22" s="246">
        <v>0.11108215503900998</v>
      </c>
      <c r="G22" s="307">
        <v>2.2725647879300842E-2</v>
      </c>
      <c r="H22" s="246">
        <v>0.35644258510586774</v>
      </c>
      <c r="I22" s="307">
        <v>1.4151063059406329E-2</v>
      </c>
      <c r="J22" s="246">
        <v>1.0343467702320305E-2</v>
      </c>
      <c r="K22" s="307">
        <v>9.0748073716522104E-2</v>
      </c>
      <c r="L22" s="246">
        <v>2.8565037003553909E-2</v>
      </c>
      <c r="M22" s="307">
        <v>1.8786597079844192E-2</v>
      </c>
      <c r="N22" s="246">
        <v>1.6932383471669046E-2</v>
      </c>
      <c r="O22" s="307">
        <v>2.6464056161454957E-2</v>
      </c>
      <c r="P22" s="246">
        <v>9.5547350480965475E-3</v>
      </c>
      <c r="Q22" s="307">
        <v>5.9154949066781669E-3</v>
      </c>
      <c r="R22" s="246">
        <v>1.9513061366629229E-2</v>
      </c>
      <c r="S22" s="307">
        <v>1.496285807194072E-2</v>
      </c>
      <c r="T22" s="246">
        <v>1.763117292848132E-2</v>
      </c>
      <c r="U22" s="307">
        <v>2.4030977359682845E-3</v>
      </c>
      <c r="V22" s="246">
        <v>3.4109227941430836E-3</v>
      </c>
      <c r="W22" s="307">
        <v>1.2119269292239285E-2</v>
      </c>
      <c r="X22" s="246">
        <v>0.74621489044226685</v>
      </c>
      <c r="Y22" s="313">
        <v>1</v>
      </c>
    </row>
    <row r="23" spans="2:25" ht="15" customHeight="1" outlineLevel="1">
      <c r="B23" s="63" t="s">
        <v>87</v>
      </c>
      <c r="C23" s="307">
        <v>0.35542369106312538</v>
      </c>
      <c r="D23" s="246">
        <v>2.5374443524814876E-2</v>
      </c>
      <c r="E23" s="307">
        <v>2.6969282844753389E-2</v>
      </c>
      <c r="F23" s="246">
        <v>0.11530413310858931</v>
      </c>
      <c r="G23" s="307">
        <v>1.7279259114644199E-2</v>
      </c>
      <c r="H23" s="246">
        <v>0.3160476581984365</v>
      </c>
      <c r="I23" s="307">
        <v>1.35836314491315E-2</v>
      </c>
      <c r="J23" s="246">
        <v>1.7864950106276794E-2</v>
      </c>
      <c r="K23" s="307">
        <v>1.1727568447478916E-2</v>
      </c>
      <c r="L23" s="246">
        <v>4.8587604798816519E-3</v>
      </c>
      <c r="M23" s="307">
        <v>3.2941681125626594E-3</v>
      </c>
      <c r="N23" s="246">
        <v>2.9559521878170774E-3</v>
      </c>
      <c r="O23" s="307">
        <v>6.1868766721752779E-4</v>
      </c>
      <c r="P23" s="246">
        <v>6.8468101838739751E-3</v>
      </c>
      <c r="Q23" s="307">
        <v>5.9119043756341548E-3</v>
      </c>
      <c r="R23" s="246">
        <v>2.0199464903910933E-2</v>
      </c>
      <c r="S23" s="307">
        <v>2.2099523473010096E-2</v>
      </c>
      <c r="T23" s="246">
        <v>2.2993183436768747E-2</v>
      </c>
      <c r="U23" s="307">
        <v>2.565491526728682E-3</v>
      </c>
      <c r="V23" s="246">
        <v>4.6855279330607442E-3</v>
      </c>
      <c r="W23" s="307">
        <v>1.5123476309761791E-2</v>
      </c>
      <c r="X23" s="246">
        <v>0.64457630893687456</v>
      </c>
      <c r="Y23" s="313">
        <v>1</v>
      </c>
    </row>
    <row r="24" spans="2:25" ht="15" customHeight="1" outlineLevel="1">
      <c r="B24" s="63" t="s">
        <v>86</v>
      </c>
      <c r="C24" s="307">
        <v>0.43676026122210326</v>
      </c>
      <c r="D24" s="246">
        <v>2.9101586851190245E-2</v>
      </c>
      <c r="E24" s="307">
        <v>2.1923997953559558E-2</v>
      </c>
      <c r="F24" s="246">
        <v>7.9490883451777516E-2</v>
      </c>
      <c r="G24" s="307">
        <v>2.0943770179579449E-2</v>
      </c>
      <c r="H24" s="246">
        <v>0.26786873546317913</v>
      </c>
      <c r="I24" s="307">
        <v>1.0337533695329731E-2</v>
      </c>
      <c r="J24" s="246">
        <v>3.2697904978095348E-2</v>
      </c>
      <c r="K24" s="307">
        <v>9.6066621094673659E-3</v>
      </c>
      <c r="L24" s="246">
        <v>3.127700463028646E-3</v>
      </c>
      <c r="M24" s="307">
        <v>3.1577951753876845E-3</v>
      </c>
      <c r="N24" s="246">
        <v>2.5172077266024358E-3</v>
      </c>
      <c r="O24" s="307">
        <v>8.0395874444860033E-4</v>
      </c>
      <c r="P24" s="246">
        <v>4.0090456106862023E-3</v>
      </c>
      <c r="Q24" s="307">
        <v>4.4647655406945003E-3</v>
      </c>
      <c r="R24" s="246">
        <v>1.9333703068370886E-2</v>
      </c>
      <c r="S24" s="307">
        <v>1.6111419223642405E-2</v>
      </c>
      <c r="T24" s="246">
        <v>2.9802363724693571E-2</v>
      </c>
      <c r="U24" s="307">
        <v>1.6358625789448793E-3</v>
      </c>
      <c r="V24" s="246">
        <v>4.8430990674938413E-3</v>
      </c>
      <c r="W24" s="307">
        <v>1.1068405281192094E-2</v>
      </c>
      <c r="X24" s="246">
        <v>0.56323973877789668</v>
      </c>
      <c r="Y24" s="313">
        <v>1</v>
      </c>
    </row>
    <row r="25" spans="2:25" ht="15" customHeight="1" outlineLevel="1">
      <c r="B25" s="63" t="s">
        <v>85</v>
      </c>
      <c r="C25" s="307">
        <v>0.3853928675106757</v>
      </c>
      <c r="D25" s="246">
        <v>3.189520873821907E-2</v>
      </c>
      <c r="E25" s="307">
        <v>2.7305826587392164E-2</v>
      </c>
      <c r="F25" s="246">
        <v>8.5666989467246088E-2</v>
      </c>
      <c r="G25" s="307">
        <v>2.2718660458849575E-2</v>
      </c>
      <c r="H25" s="246">
        <v>0.30195962850602426</v>
      </c>
      <c r="I25" s="307">
        <v>1.4169246485942663E-2</v>
      </c>
      <c r="J25" s="246">
        <v>1.8392984959856758E-2</v>
      </c>
      <c r="K25" s="307">
        <v>1.3535464112627116E-2</v>
      </c>
      <c r="L25" s="246">
        <v>4.3788600338165E-3</v>
      </c>
      <c r="M25" s="307">
        <v>4.6026782845328294E-3</v>
      </c>
      <c r="N25" s="246">
        <v>3.7295655045107134E-3</v>
      </c>
      <c r="O25" s="307">
        <v>8.2436028976707394E-4</v>
      </c>
      <c r="P25" s="246">
        <v>7.1112155103831721E-3</v>
      </c>
      <c r="Q25" s="307">
        <v>5.9500198333994449E-3</v>
      </c>
      <c r="R25" s="246">
        <v>2.237739302706428E-2</v>
      </c>
      <c r="S25" s="307">
        <v>2.167048191836617E-2</v>
      </c>
      <c r="T25" s="246">
        <v>2.380007933359778E-2</v>
      </c>
      <c r="U25" s="307">
        <v>3.3373295601860573E-3</v>
      </c>
      <c r="V25" s="246">
        <v>4.6647269084937916E-3</v>
      </c>
      <c r="W25" s="307">
        <v>1.0051877081675934E-2</v>
      </c>
      <c r="X25" s="246">
        <v>0.6146071324893243</v>
      </c>
      <c r="Y25" s="313">
        <v>1</v>
      </c>
    </row>
    <row r="26" spans="2:25" ht="15" customHeight="1" outlineLevel="1">
      <c r="B26" s="63" t="s">
        <v>84</v>
      </c>
      <c r="C26" s="307">
        <v>0.38491183993300315</v>
      </c>
      <c r="D26" s="246">
        <v>1.8504145963519788E-2</v>
      </c>
      <c r="E26" s="307">
        <v>2.3774280357280974E-2</v>
      </c>
      <c r="F26" s="246">
        <v>9.2496726169044363E-2</v>
      </c>
      <c r="G26" s="307">
        <v>1.618379326991036E-2</v>
      </c>
      <c r="H26" s="246">
        <v>0.32066474104063819</v>
      </c>
      <c r="I26" s="307">
        <v>1.5906417775501877E-2</v>
      </c>
      <c r="J26" s="246">
        <v>1.5735725163558194E-2</v>
      </c>
      <c r="K26" s="307">
        <v>1.2639254500017336E-2</v>
      </c>
      <c r="L26" s="246">
        <v>4.2966530912698728E-3</v>
      </c>
      <c r="M26" s="307">
        <v>3.2724974196077805E-3</v>
      </c>
      <c r="N26" s="246">
        <v>3.9766044438754693E-3</v>
      </c>
      <c r="O26" s="307">
        <v>1.0934995452642135E-3</v>
      </c>
      <c r="P26" s="246">
        <v>5.206124664282304E-3</v>
      </c>
      <c r="Q26" s="307">
        <v>4.6327041710339974E-3</v>
      </c>
      <c r="R26" s="246">
        <v>1.8474808170841968E-2</v>
      </c>
      <c r="S26" s="307">
        <v>2.1360580141514842E-2</v>
      </c>
      <c r="T26" s="246">
        <v>2.0336424469852749E-2</v>
      </c>
      <c r="U26" s="307">
        <v>3.3445083652715213E-3</v>
      </c>
      <c r="V26" s="246">
        <v>4.5153530003227155E-3</v>
      </c>
      <c r="W26" s="307">
        <v>2.1312572844405683E-2</v>
      </c>
      <c r="X26" s="246">
        <v>0.61508816006699685</v>
      </c>
      <c r="Y26" s="313">
        <v>1</v>
      </c>
    </row>
    <row r="27" spans="2:25" ht="15" customHeight="1" outlineLevel="1">
      <c r="B27" s="63" t="s">
        <v>83</v>
      </c>
      <c r="C27" s="307">
        <v>0.38632205636913675</v>
      </c>
      <c r="D27" s="246">
        <v>3.6950209938084178E-2</v>
      </c>
      <c r="E27" s="307">
        <v>2.4414816619014273E-2</v>
      </c>
      <c r="F27" s="246">
        <v>0.10670445644442107</v>
      </c>
      <c r="G27" s="307">
        <v>2.2496727069419343E-2</v>
      </c>
      <c r="H27" s="246">
        <v>0.30300279271624175</v>
      </c>
      <c r="I27" s="307">
        <v>1.5707298981170615E-2</v>
      </c>
      <c r="J27" s="246">
        <v>1.4497767764470782E-2</v>
      </c>
      <c r="K27" s="307">
        <v>1.1087830787413126E-2</v>
      </c>
      <c r="L27" s="246">
        <v>2.9504811830709915E-3</v>
      </c>
      <c r="M27" s="307">
        <v>2.8757504213984615E-3</v>
      </c>
      <c r="N27" s="246">
        <v>4.6333072236968481E-3</v>
      </c>
      <c r="O27" s="307">
        <v>6.2829195924682466E-4</v>
      </c>
      <c r="P27" s="246">
        <v>6.4794338176071206E-3</v>
      </c>
      <c r="Q27" s="307">
        <v>4.1904582656374116E-3</v>
      </c>
      <c r="R27" s="246">
        <v>1.56021223536315E-2</v>
      </c>
      <c r="S27" s="307">
        <v>1.2327807869979546E-2</v>
      </c>
      <c r="T27" s="246">
        <v>2.1027022089859588E-2</v>
      </c>
      <c r="U27" s="307">
        <v>2.4937931950721982E-3</v>
      </c>
      <c r="V27" s="246">
        <v>4.3205451470673716E-3</v>
      </c>
      <c r="W27" s="307">
        <v>1.2374860571773361E-2</v>
      </c>
      <c r="X27" s="246">
        <v>0.61367794363086325</v>
      </c>
      <c r="Y27" s="313">
        <v>1</v>
      </c>
    </row>
    <row r="28" spans="2:25" ht="15" customHeight="1" outlineLevel="1">
      <c r="B28" s="63" t="s">
        <v>82</v>
      </c>
      <c r="C28" s="307">
        <v>0.31465226518107958</v>
      </c>
      <c r="D28" s="246">
        <v>2.7873690388570321E-2</v>
      </c>
      <c r="E28" s="307">
        <v>3.0642600029819028E-2</v>
      </c>
      <c r="F28" s="246">
        <v>0.10697457572967869</v>
      </c>
      <c r="G28" s="307">
        <v>3.205308733424999E-2</v>
      </c>
      <c r="H28" s="246">
        <v>0.32879027047750675</v>
      </c>
      <c r="I28" s="307">
        <v>1.4045708308385536E-2</v>
      </c>
      <c r="J28" s="246">
        <v>1.2630487825080642E-2</v>
      </c>
      <c r="K28" s="307">
        <v>5.2945338883774423E-2</v>
      </c>
      <c r="L28" s="246">
        <v>2.0870952244591751E-2</v>
      </c>
      <c r="M28" s="307">
        <v>8.0629702117387576E-3</v>
      </c>
      <c r="N28" s="246">
        <v>1.0720650149450122E-2</v>
      </c>
      <c r="O28" s="307">
        <v>1.3290766277993795E-2</v>
      </c>
      <c r="P28" s="246">
        <v>6.6524829073077918E-3</v>
      </c>
      <c r="Q28" s="307">
        <v>5.8762415719833677E-3</v>
      </c>
      <c r="R28" s="246">
        <v>1.6450163176341678E-2</v>
      </c>
      <c r="S28" s="307">
        <v>1.3674153766782077E-2</v>
      </c>
      <c r="T28" s="246">
        <v>1.4916613221188549E-2</v>
      </c>
      <c r="U28" s="307">
        <v>3.0978655729868017E-3</v>
      </c>
      <c r="V28" s="246">
        <v>3.3960558420443546E-3</v>
      </c>
      <c r="W28" s="307">
        <v>1.5328399783220408E-2</v>
      </c>
      <c r="X28" s="246">
        <v>0.68534773481892042</v>
      </c>
      <c r="Y28" s="313">
        <v>1</v>
      </c>
    </row>
    <row r="29" spans="2:25" ht="15" customHeight="1" outlineLevel="1">
      <c r="B29" s="63" t="s">
        <v>81</v>
      </c>
      <c r="C29" s="307">
        <v>0.2504197981506624</v>
      </c>
      <c r="D29" s="246">
        <v>2.7114385413034393E-2</v>
      </c>
      <c r="E29" s="307">
        <v>2.108264644711038E-2</v>
      </c>
      <c r="F29" s="246">
        <v>0.12401047578772434</v>
      </c>
      <c r="G29" s="307">
        <v>2.292011346296997E-2</v>
      </c>
      <c r="H29" s="246">
        <v>0.30999774953568715</v>
      </c>
      <c r="I29" s="307">
        <v>1.6129151921179342E-2</v>
      </c>
      <c r="J29" s="246">
        <v>1.7051594985668748E-2</v>
      </c>
      <c r="K29" s="307">
        <v>0.14201171725265296</v>
      </c>
      <c r="L29" s="246">
        <v>4.2741510679813334E-2</v>
      </c>
      <c r="M29" s="307">
        <v>2.9278293406139563E-2</v>
      </c>
      <c r="N29" s="246">
        <v>3.0287292790353176E-2</v>
      </c>
      <c r="O29" s="307">
        <v>3.970462037634688E-2</v>
      </c>
      <c r="P29" s="246">
        <v>5.7250822903296807E-3</v>
      </c>
      <c r="Q29" s="307">
        <v>6.5856994121589376E-3</v>
      </c>
      <c r="R29" s="246">
        <v>1.1554032164328409E-2</v>
      </c>
      <c r="S29" s="307">
        <v>1.3539881442572356E-2</v>
      </c>
      <c r="T29" s="246">
        <v>1.3762454836148887E-2</v>
      </c>
      <c r="U29" s="307">
        <v>3.1432309248419108E-3</v>
      </c>
      <c r="V29" s="246">
        <v>3.479564052913115E-3</v>
      </c>
      <c r="W29" s="307">
        <v>1.1472421920017014E-2</v>
      </c>
      <c r="X29" s="246">
        <v>0.7495802018493376</v>
      </c>
      <c r="Y29" s="313">
        <v>1</v>
      </c>
    </row>
    <row r="30" spans="2:25" ht="15" customHeight="1" outlineLevel="1">
      <c r="B30" s="63" t="s">
        <v>80</v>
      </c>
      <c r="C30" s="307">
        <v>0.22192035113260289</v>
      </c>
      <c r="D30" s="246">
        <v>3.3825196794994954E-2</v>
      </c>
      <c r="E30" s="307">
        <v>2.7566182380049088E-2</v>
      </c>
      <c r="F30" s="246">
        <v>0.12502604540153214</v>
      </c>
      <c r="G30" s="307">
        <v>2.9958300297391129E-2</v>
      </c>
      <c r="H30" s="246">
        <v>0.30426170419459503</v>
      </c>
      <c r="I30" s="307">
        <v>1.7210260129293432E-2</v>
      </c>
      <c r="J30" s="246">
        <v>2.2892893190852585E-2</v>
      </c>
      <c r="K30" s="307">
        <v>0.15157747187773138</v>
      </c>
      <c r="L30" s="246">
        <v>4.3309781976311537E-2</v>
      </c>
      <c r="M30" s="307">
        <v>3.15034352869865E-2</v>
      </c>
      <c r="N30" s="246">
        <v>3.55435167921807E-2</v>
      </c>
      <c r="O30" s="307">
        <v>4.1220737822252648E-2</v>
      </c>
      <c r="P30" s="246">
        <v>6.3916091863822468E-3</v>
      </c>
      <c r="Q30" s="307">
        <v>7.5227237672068773E-3</v>
      </c>
      <c r="R30" s="246">
        <v>9.7335386297277473E-3</v>
      </c>
      <c r="S30" s="307">
        <v>1.3862918654460732E-2</v>
      </c>
      <c r="T30" s="246">
        <v>1.3827740449793936E-2</v>
      </c>
      <c r="U30" s="307">
        <v>2.0782200910844898E-3</v>
      </c>
      <c r="V30" s="246">
        <v>3.6504152381158553E-3</v>
      </c>
      <c r="W30" s="307">
        <v>8.6944285841855026E-3</v>
      </c>
      <c r="X30" s="246">
        <v>0.77807964886739711</v>
      </c>
      <c r="Y30" s="313">
        <v>1</v>
      </c>
    </row>
    <row r="31" spans="2:25" ht="15" customHeight="1" outlineLevel="1">
      <c r="B31" s="63" t="s">
        <v>79</v>
      </c>
      <c r="C31" s="307">
        <v>0.20069224067790403</v>
      </c>
      <c r="D31" s="246">
        <v>2.7582363821398767E-2</v>
      </c>
      <c r="E31" s="307">
        <v>2.9785185630904387E-2</v>
      </c>
      <c r="F31" s="246">
        <v>0.13462328346026156</v>
      </c>
      <c r="G31" s="307">
        <v>2.358746013598893E-2</v>
      </c>
      <c r="H31" s="246">
        <v>0.30038170035867801</v>
      </c>
      <c r="I31" s="307">
        <v>1.6978994707472064E-2</v>
      </c>
      <c r="J31" s="246">
        <v>2.5544361220917911E-2</v>
      </c>
      <c r="K31" s="307">
        <v>0.16527704016094727</v>
      </c>
      <c r="L31" s="246">
        <v>4.9908826199452173E-2</v>
      </c>
      <c r="M31" s="307">
        <v>3.490504582235629E-2</v>
      </c>
      <c r="N31" s="246">
        <v>3.3214994885372162E-2</v>
      </c>
      <c r="O31" s="307">
        <v>4.7248173253766644E-2</v>
      </c>
      <c r="P31" s="246">
        <v>5.8026826288402221E-3</v>
      </c>
      <c r="Q31" s="307">
        <v>8.6490842069187439E-3</v>
      </c>
      <c r="R31" s="246">
        <v>1.600577652084963E-2</v>
      </c>
      <c r="S31" s="307">
        <v>1.5249701101672522E-2</v>
      </c>
      <c r="T31" s="246">
        <v>1.3941612141158495E-2</v>
      </c>
      <c r="U31" s="307">
        <v>2.2315997666369296E-3</v>
      </c>
      <c r="V31" s="246">
        <v>3.9975198633308657E-3</v>
      </c>
      <c r="W31" s="307">
        <v>9.6693935961196849E-3</v>
      </c>
      <c r="X31" s="246">
        <v>0.79930775932209597</v>
      </c>
      <c r="Y31" s="313">
        <v>1</v>
      </c>
    </row>
    <row r="32" spans="2:25" ht="15" customHeight="1">
      <c r="B32" s="315">
        <v>2010</v>
      </c>
      <c r="C32" s="254">
        <v>0.30347451268544345</v>
      </c>
      <c r="D32" s="254">
        <v>2.9234423268979008E-2</v>
      </c>
      <c r="E32" s="254">
        <v>2.6256151262852322E-2</v>
      </c>
      <c r="F32" s="254">
        <v>0.11101592213316223</v>
      </c>
      <c r="G32" s="254">
        <v>2.2954986468515366E-2</v>
      </c>
      <c r="H32" s="254">
        <v>0.31032915401054578</v>
      </c>
      <c r="I32" s="254">
        <v>1.404335249646836E-2</v>
      </c>
      <c r="J32" s="254">
        <v>1.871349991979426E-2</v>
      </c>
      <c r="K32" s="254">
        <v>8.0045536162439909E-2</v>
      </c>
      <c r="L32" s="254">
        <v>2.5032056423444915E-2</v>
      </c>
      <c r="M32" s="254">
        <v>1.644000351870346E-2</v>
      </c>
      <c r="N32" s="254">
        <v>1.6193487293858309E-2</v>
      </c>
      <c r="O32" s="254">
        <v>2.2379988926433225E-2</v>
      </c>
      <c r="P32" s="254">
        <v>6.4292921714022549E-3</v>
      </c>
      <c r="Q32" s="254">
        <v>6.2454916611902533E-3</v>
      </c>
      <c r="R32" s="254">
        <v>1.6970913776241506E-2</v>
      </c>
      <c r="S32" s="254">
        <v>1.6085235416785252E-2</v>
      </c>
      <c r="T32" s="254">
        <v>1.9086068521575343E-2</v>
      </c>
      <c r="U32" s="254">
        <v>2.6255737297739231E-3</v>
      </c>
      <c r="V32" s="254">
        <v>3.9556436381323968E-3</v>
      </c>
      <c r="W32" s="254">
        <v>1.2534242676698421E-2</v>
      </c>
      <c r="X32" s="254">
        <v>0.69652548731455655</v>
      </c>
      <c r="Y32" s="254">
        <v>1</v>
      </c>
    </row>
    <row r="33" spans="2:25" ht="15" hidden="1" customHeight="1" outlineLevel="1">
      <c r="B33" s="63" t="s">
        <v>90</v>
      </c>
      <c r="C33" s="307">
        <v>0.25654832766998581</v>
      </c>
      <c r="D33" s="246">
        <v>2.795144500771319E-2</v>
      </c>
      <c r="E33" s="307">
        <v>2.9996031714745991E-2</v>
      </c>
      <c r="F33" s="246">
        <v>0.11772404386663408</v>
      </c>
      <c r="G33" s="307">
        <v>1.7920355726550981E-2</v>
      </c>
      <c r="H33" s="246">
        <v>0.29812071471182627</v>
      </c>
      <c r="I33" s="307">
        <v>1.2235984200443081E-2</v>
      </c>
      <c r="J33" s="246">
        <v>1.818578407797812E-2</v>
      </c>
      <c r="K33" s="307">
        <v>0.14894735320629565</v>
      </c>
      <c r="L33" s="246">
        <v>4.586391672382574E-2</v>
      </c>
      <c r="M33" s="307">
        <v>2.8905410270763199E-2</v>
      </c>
      <c r="N33" s="246">
        <v>2.7922536969438947E-2</v>
      </c>
      <c r="O33" s="307">
        <v>4.6255489242267758E-2</v>
      </c>
      <c r="P33" s="246">
        <v>5.6502074808747046E-3</v>
      </c>
      <c r="Q33" s="307">
        <v>7.229637572040145E-3</v>
      </c>
      <c r="R33" s="246">
        <v>1.1492259215751201E-2</v>
      </c>
      <c r="S33" s="307">
        <v>1.5252932194882225E-2</v>
      </c>
      <c r="T33" s="246">
        <v>1.4083470646515136E-2</v>
      </c>
      <c r="U33" s="307">
        <v>3.0038079770417616E-3</v>
      </c>
      <c r="V33" s="246">
        <v>4.5595860368919132E-3</v>
      </c>
      <c r="W33" s="307">
        <v>1.109805869382971E-2</v>
      </c>
      <c r="X33" s="246">
        <v>0.74345167233001419</v>
      </c>
      <c r="Y33" s="313">
        <v>1</v>
      </c>
    </row>
    <row r="34" spans="2:25" ht="15" hidden="1" customHeight="1" outlineLevel="1">
      <c r="B34" s="63" t="s">
        <v>89</v>
      </c>
      <c r="C34" s="307">
        <v>0.22407356603783735</v>
      </c>
      <c r="D34" s="246">
        <v>2.5618474349250409E-2</v>
      </c>
      <c r="E34" s="307">
        <v>3.1105265705940258E-2</v>
      </c>
      <c r="F34" s="246">
        <v>0.14362483257217551</v>
      </c>
      <c r="G34" s="307">
        <v>1.6877262629033732E-2</v>
      </c>
      <c r="H34" s="246">
        <v>0.2991269546694208</v>
      </c>
      <c r="I34" s="307">
        <v>1.3741184824180613E-2</v>
      </c>
      <c r="J34" s="246">
        <v>1.3663186319600217E-2</v>
      </c>
      <c r="K34" s="307">
        <v>0.16423526500664332</v>
      </c>
      <c r="L34" s="246">
        <v>4.9749597904260867E-2</v>
      </c>
      <c r="M34" s="307">
        <v>3.6333855116432938E-2</v>
      </c>
      <c r="N34" s="246">
        <v>2.8165528964341234E-2</v>
      </c>
      <c r="O34" s="307">
        <v>4.9986283021608277E-2</v>
      </c>
      <c r="P34" s="246">
        <v>7.2242752863083039E-3</v>
      </c>
      <c r="Q34" s="307">
        <v>8.0715004222677664E-3</v>
      </c>
      <c r="R34" s="246">
        <v>1.242596866073878E-2</v>
      </c>
      <c r="S34" s="307">
        <v>1.3407673977009269E-2</v>
      </c>
      <c r="T34" s="246">
        <v>1.3840700157610771E-2</v>
      </c>
      <c r="U34" s="307">
        <v>2.781050128832013E-3</v>
      </c>
      <c r="V34" s="246">
        <v>3.7788930667398239E-3</v>
      </c>
      <c r="W34" s="307">
        <v>6.403946186411047E-3</v>
      </c>
      <c r="X34" s="246">
        <v>0.77592643396216265</v>
      </c>
      <c r="Y34" s="313">
        <v>1</v>
      </c>
    </row>
    <row r="35" spans="2:25" ht="15" hidden="1" customHeight="1" outlineLevel="1">
      <c r="B35" s="63" t="s">
        <v>88</v>
      </c>
      <c r="C35" s="307">
        <v>0.28599232842065747</v>
      </c>
      <c r="D35" s="246">
        <v>3.3003104692605791E-2</v>
      </c>
      <c r="E35" s="307">
        <v>2.288877197922301E-2</v>
      </c>
      <c r="F35" s="246">
        <v>0.10941262772586824</v>
      </c>
      <c r="G35" s="307">
        <v>2.0040951315357238E-2</v>
      </c>
      <c r="H35" s="246">
        <v>0.35101056879845677</v>
      </c>
      <c r="I35" s="307">
        <v>1.4132896651032057E-2</v>
      </c>
      <c r="J35" s="246">
        <v>1.2179187938874358E-2</v>
      </c>
      <c r="K35" s="307">
        <v>7.6819530171338524E-2</v>
      </c>
      <c r="L35" s="246">
        <v>2.3123414618483419E-2</v>
      </c>
      <c r="M35" s="307">
        <v>1.4399648283033362E-2</v>
      </c>
      <c r="N35" s="246">
        <v>1.7435183058307459E-2</v>
      </c>
      <c r="O35" s="307">
        <v>2.1861284211514283E-2</v>
      </c>
      <c r="P35" s="246">
        <v>9.0399164178219735E-3</v>
      </c>
      <c r="Q35" s="307">
        <v>5.2658748095072254E-3</v>
      </c>
      <c r="R35" s="246">
        <v>1.6375586297857837E-2</v>
      </c>
      <c r="S35" s="307">
        <v>1.5889011561707311E-2</v>
      </c>
      <c r="T35" s="246">
        <v>1.3666081295029775E-2</v>
      </c>
      <c r="U35" s="307">
        <v>2.8749898115696111E-3</v>
      </c>
      <c r="V35" s="246">
        <v>3.5616282717211159E-3</v>
      </c>
      <c r="W35" s="307">
        <v>7.8469438413716966E-3</v>
      </c>
      <c r="X35" s="246">
        <v>0.71400767157934253</v>
      </c>
      <c r="Y35" s="313">
        <v>1</v>
      </c>
    </row>
    <row r="36" spans="2:25" ht="15" hidden="1" customHeight="1" outlineLevel="1">
      <c r="B36" s="63" t="s">
        <v>87</v>
      </c>
      <c r="C36" s="307">
        <v>0.37622736537799184</v>
      </c>
      <c r="D36" s="246">
        <v>2.5967353069048654E-2</v>
      </c>
      <c r="E36" s="307">
        <v>2.3248657591173696E-2</v>
      </c>
      <c r="F36" s="246">
        <v>0.10307046023025629</v>
      </c>
      <c r="G36" s="307">
        <v>1.4838487468027803E-2</v>
      </c>
      <c r="H36" s="246">
        <v>0.32567882692383698</v>
      </c>
      <c r="I36" s="307">
        <v>1.3251875984574297E-2</v>
      </c>
      <c r="J36" s="246">
        <v>1.4677567797997821E-2</v>
      </c>
      <c r="K36" s="307">
        <v>1.7334153929545418E-2</v>
      </c>
      <c r="L36" s="246">
        <v>6.1177706132451003E-3</v>
      </c>
      <c r="M36" s="307">
        <v>3.6588051291027456E-3</v>
      </c>
      <c r="N36" s="246">
        <v>6.0980085485045762E-3</v>
      </c>
      <c r="O36" s="307">
        <v>1.4595696386929934E-3</v>
      </c>
      <c r="P36" s="246">
        <v>6.7219251638839794E-3</v>
      </c>
      <c r="Q36" s="307">
        <v>4.5960916282247457E-3</v>
      </c>
      <c r="R36" s="246">
        <v>1.5086924853337248E-2</v>
      </c>
      <c r="S36" s="307">
        <v>2.0905441343368698E-2</v>
      </c>
      <c r="T36" s="246">
        <v>2.0394450812220861E-2</v>
      </c>
      <c r="U36" s="307">
        <v>3.4753002422264509E-3</v>
      </c>
      <c r="V36" s="246">
        <v>4.8191206445820887E-3</v>
      </c>
      <c r="W36" s="307">
        <v>9.7059969397031171E-3</v>
      </c>
      <c r="X36" s="246">
        <v>0.62377263462200816</v>
      </c>
      <c r="Y36" s="313">
        <v>1</v>
      </c>
    </row>
    <row r="37" spans="2:25" ht="15" hidden="1" customHeight="1" outlineLevel="1">
      <c r="B37" s="63" t="s">
        <v>86</v>
      </c>
      <c r="C37" s="307">
        <v>0.47669854761405955</v>
      </c>
      <c r="D37" s="246">
        <v>3.115767601147543E-2</v>
      </c>
      <c r="E37" s="307">
        <v>2.2048732101705496E-2</v>
      </c>
      <c r="F37" s="246">
        <v>7.5049916414056117E-2</v>
      </c>
      <c r="G37" s="307">
        <v>2.2277471129714267E-2</v>
      </c>
      <c r="H37" s="246">
        <v>0.24616594909594641</v>
      </c>
      <c r="I37" s="307">
        <v>1.1941459910813157E-2</v>
      </c>
      <c r="J37" s="246">
        <v>3.3252668978284758E-2</v>
      </c>
      <c r="K37" s="307">
        <v>6.5970900975240608E-3</v>
      </c>
      <c r="L37" s="246">
        <v>1.6653056338208825E-3</v>
      </c>
      <c r="M37" s="307">
        <v>1.6097241877626757E-3</v>
      </c>
      <c r="N37" s="246">
        <v>3.140351702288673E-3</v>
      </c>
      <c r="O37" s="307">
        <v>1.8170857365182926E-4</v>
      </c>
      <c r="P37" s="246">
        <v>4.3738322551957962E-3</v>
      </c>
      <c r="Q37" s="307">
        <v>3.5636257915011692E-3</v>
      </c>
      <c r="R37" s="246">
        <v>1.3568286081978357E-2</v>
      </c>
      <c r="S37" s="307">
        <v>1.3059502075753236E-2</v>
      </c>
      <c r="T37" s="246">
        <v>2.4297642919137549E-2</v>
      </c>
      <c r="U37" s="307">
        <v>2.2382220778054737E-3</v>
      </c>
      <c r="V37" s="246">
        <v>4.7522136379766645E-3</v>
      </c>
      <c r="W37" s="307">
        <v>8.9571638070725258E-3</v>
      </c>
      <c r="X37" s="246">
        <v>0.5233014523859405</v>
      </c>
      <c r="Y37" s="313">
        <v>1</v>
      </c>
    </row>
    <row r="38" spans="2:25" ht="15" hidden="1" customHeight="1" outlineLevel="1">
      <c r="B38" s="63" t="s">
        <v>85</v>
      </c>
      <c r="C38" s="307">
        <v>0.41623694423012703</v>
      </c>
      <c r="D38" s="246">
        <v>3.6416817328619629E-2</v>
      </c>
      <c r="E38" s="307">
        <v>2.5781043079722246E-2</v>
      </c>
      <c r="F38" s="246">
        <v>8.2619560335793832E-2</v>
      </c>
      <c r="G38" s="307">
        <v>1.8194589988369279E-2</v>
      </c>
      <c r="H38" s="246">
        <v>0.2860811386588975</v>
      </c>
      <c r="I38" s="307">
        <v>1.4081230783403771E-2</v>
      </c>
      <c r="J38" s="246">
        <v>1.6117182371975725E-2</v>
      </c>
      <c r="K38" s="307">
        <v>1.4224023768122618E-2</v>
      </c>
      <c r="L38" s="246">
        <v>4.8618708184110827E-3</v>
      </c>
      <c r="M38" s="307">
        <v>4.1409965568465785E-3</v>
      </c>
      <c r="N38" s="246">
        <v>4.3989451744032059E-3</v>
      </c>
      <c r="O38" s="307">
        <v>8.2221121846175107E-4</v>
      </c>
      <c r="P38" s="246">
        <v>7.6601526963691428E-3</v>
      </c>
      <c r="Q38" s="307">
        <v>5.186609703013623E-3</v>
      </c>
      <c r="R38" s="246">
        <v>1.6563986227386314E-2</v>
      </c>
      <c r="S38" s="307">
        <v>1.8963829615725653E-2</v>
      </c>
      <c r="T38" s="246">
        <v>2.3869459574615091E-2</v>
      </c>
      <c r="U38" s="307">
        <v>3.1184145372470896E-3</v>
      </c>
      <c r="V38" s="246">
        <v>4.5762848489733872E-3</v>
      </c>
      <c r="W38" s="307">
        <v>1.0308732251638088E-2</v>
      </c>
      <c r="X38" s="246">
        <v>0.58376305576987297</v>
      </c>
      <c r="Y38" s="313">
        <v>1</v>
      </c>
    </row>
    <row r="39" spans="2:25" ht="15" hidden="1" customHeight="1" outlineLevel="1">
      <c r="B39" s="63" t="s">
        <v>84</v>
      </c>
      <c r="C39" s="307">
        <v>0.38445026267800081</v>
      </c>
      <c r="D39" s="246">
        <v>2.6299241406513501E-2</v>
      </c>
      <c r="E39" s="307">
        <v>2.1994637824488794E-2</v>
      </c>
      <c r="F39" s="246">
        <v>9.583602490153148E-2</v>
      </c>
      <c r="G39" s="307">
        <v>1.4600209227743827E-2</v>
      </c>
      <c r="H39" s="246">
        <v>0.31421605337022451</v>
      </c>
      <c r="I39" s="307">
        <v>1.647811397767094E-2</v>
      </c>
      <c r="J39" s="246">
        <v>1.5114703679778654E-2</v>
      </c>
      <c r="K39" s="307">
        <v>1.4242921413830755E-2</v>
      </c>
      <c r="L39" s="246">
        <v>4.4046441699203678E-3</v>
      </c>
      <c r="M39" s="307">
        <v>2.8725940238611093E-3</v>
      </c>
      <c r="N39" s="246">
        <v>6.4311806504353192E-3</v>
      </c>
      <c r="O39" s="307">
        <v>5.3450256961395763E-4</v>
      </c>
      <c r="P39" s="246">
        <v>6.2539658947344352E-3</v>
      </c>
      <c r="Q39" s="307">
        <v>4.0587895660525123E-3</v>
      </c>
      <c r="R39" s="246">
        <v>1.7944423165970193E-2</v>
      </c>
      <c r="S39" s="307">
        <v>2.5421742535542993E-2</v>
      </c>
      <c r="T39" s="246">
        <v>2.4795774285567288E-2</v>
      </c>
      <c r="U39" s="307">
        <v>3.2184486277289644E-3</v>
      </c>
      <c r="V39" s="246">
        <v>3.7472345923203129E-3</v>
      </c>
      <c r="W39" s="307">
        <v>1.1327452852300076E-2</v>
      </c>
      <c r="X39" s="246">
        <v>0.61554973732199925</v>
      </c>
      <c r="Y39" s="313">
        <v>1</v>
      </c>
    </row>
    <row r="40" spans="2:25" ht="15" hidden="1" customHeight="1" outlineLevel="1">
      <c r="B40" s="63" t="s">
        <v>83</v>
      </c>
      <c r="C40" s="307">
        <v>0.3749175690065174</v>
      </c>
      <c r="D40" s="246">
        <v>2.9443922659031153E-2</v>
      </c>
      <c r="E40" s="307">
        <v>2.3152047000653739E-2</v>
      </c>
      <c r="F40" s="246">
        <v>0.1047751453782976</v>
      </c>
      <c r="G40" s="307">
        <v>1.9997544912401903E-2</v>
      </c>
      <c r="H40" s="246">
        <v>0.32249002977507402</v>
      </c>
      <c r="I40" s="307">
        <v>2.3742980876009512E-2</v>
      </c>
      <c r="J40" s="246">
        <v>1.2603734587902128E-2</v>
      </c>
      <c r="K40" s="307">
        <v>1.0987944377992139E-2</v>
      </c>
      <c r="L40" s="246">
        <v>3.074569003662648E-3</v>
      </c>
      <c r="M40" s="307">
        <v>5.2812930889284111E-4</v>
      </c>
      <c r="N40" s="246">
        <v>5.6438467226007944E-3</v>
      </c>
      <c r="O40" s="307">
        <v>1.7413993428358546E-3</v>
      </c>
      <c r="P40" s="246">
        <v>6.1405737482621691E-3</v>
      </c>
      <c r="Q40" s="307">
        <v>4.9986725398452154E-3</v>
      </c>
      <c r="R40" s="246">
        <v>2.1285038524892018E-2</v>
      </c>
      <c r="S40" s="307">
        <v>1.5604080013017673E-2</v>
      </c>
      <c r="T40" s="246">
        <v>1.32888753129523E-2</v>
      </c>
      <c r="U40" s="307">
        <v>2.9832169069892917E-3</v>
      </c>
      <c r="V40" s="246">
        <v>4.2393082362479411E-3</v>
      </c>
      <c r="W40" s="307">
        <v>9.3493161439138096E-3</v>
      </c>
      <c r="X40" s="246">
        <v>0.6250824309934826</v>
      </c>
      <c r="Y40" s="313">
        <v>1</v>
      </c>
    </row>
    <row r="41" spans="2:25" ht="15" hidden="1" customHeight="1" outlineLevel="1">
      <c r="B41" s="63" t="s">
        <v>82</v>
      </c>
      <c r="C41" s="307">
        <v>0.31169132232392516</v>
      </c>
      <c r="D41" s="246">
        <v>3.207704992471859E-2</v>
      </c>
      <c r="E41" s="307">
        <v>2.9302392275888441E-2</v>
      </c>
      <c r="F41" s="246">
        <v>0.1217336233061683</v>
      </c>
      <c r="G41" s="307">
        <v>3.1467628994096983E-2</v>
      </c>
      <c r="H41" s="246">
        <v>0.29966780584566116</v>
      </c>
      <c r="I41" s="307">
        <v>1.747723633582678E-2</v>
      </c>
      <c r="J41" s="246">
        <v>1.508496044738666E-2</v>
      </c>
      <c r="K41" s="307">
        <v>6.7511889682862133E-2</v>
      </c>
      <c r="L41" s="246">
        <v>2.2739765313194559E-2</v>
      </c>
      <c r="M41" s="307">
        <v>1.0257390722462539E-2</v>
      </c>
      <c r="N41" s="246">
        <v>1.6062423822383671E-2</v>
      </c>
      <c r="O41" s="307">
        <v>1.8452309824821357E-2</v>
      </c>
      <c r="P41" s="246">
        <v>7.1505389192935498E-3</v>
      </c>
      <c r="Q41" s="307">
        <v>6.7585976148937695E-3</v>
      </c>
      <c r="R41" s="246">
        <v>1.2781110341036732E-2</v>
      </c>
      <c r="S41" s="307">
        <v>1.492005831321846E-2</v>
      </c>
      <c r="T41" s="246">
        <v>1.6542790908873648E-2</v>
      </c>
      <c r="U41" s="307">
        <v>3.3219415433883804E-3</v>
      </c>
      <c r="V41" s="246">
        <v>5.0402695791410754E-3</v>
      </c>
      <c r="W41" s="307">
        <v>7.4707836436201996E-3</v>
      </c>
      <c r="X41" s="246">
        <v>0.68830867767607484</v>
      </c>
      <c r="Y41" s="313">
        <v>1</v>
      </c>
    </row>
    <row r="42" spans="2:25" ht="15" hidden="1" customHeight="1" outlineLevel="1">
      <c r="B42" s="63" t="s">
        <v>81</v>
      </c>
      <c r="C42" s="307">
        <v>0.19306826728659757</v>
      </c>
      <c r="D42" s="246">
        <v>2.8556218681930513E-2</v>
      </c>
      <c r="E42" s="307">
        <v>2.3015423386112115E-2</v>
      </c>
      <c r="F42" s="246">
        <v>0.12804633853306896</v>
      </c>
      <c r="G42" s="307">
        <v>2.4353614581400118E-2</v>
      </c>
      <c r="H42" s="246">
        <v>0.30751780185002492</v>
      </c>
      <c r="I42" s="307">
        <v>1.8246285786846655E-2</v>
      </c>
      <c r="J42" s="246">
        <v>1.6053410433984196E-2</v>
      </c>
      <c r="K42" s="307">
        <v>0.19800101585317015</v>
      </c>
      <c r="L42" s="246">
        <v>5.8079451439288124E-2</v>
      </c>
      <c r="M42" s="307">
        <v>3.7010265977709837E-2</v>
      </c>
      <c r="N42" s="246">
        <v>4.4111470349785596E-2</v>
      </c>
      <c r="O42" s="307">
        <v>5.8799828086386591E-2</v>
      </c>
      <c r="P42" s="246">
        <v>5.8167361809781494E-3</v>
      </c>
      <c r="Q42" s="307">
        <v>5.0182169823300158E-3</v>
      </c>
      <c r="R42" s="246">
        <v>1.1325786065229495E-2</v>
      </c>
      <c r="S42" s="307">
        <v>1.6212137491819451E-2</v>
      </c>
      <c r="T42" s="246">
        <v>1.4131592056809635E-2</v>
      </c>
      <c r="U42" s="307">
        <v>1.8607695087763854E-3</v>
      </c>
      <c r="V42" s="246">
        <v>2.5176553327407522E-3</v>
      </c>
      <c r="W42" s="307">
        <v>6.2587299881809392E-3</v>
      </c>
      <c r="X42" s="246">
        <v>0.80693173271340246</v>
      </c>
      <c r="Y42" s="313">
        <v>1</v>
      </c>
    </row>
    <row r="43" spans="2:25" ht="15" hidden="1" customHeight="1" outlineLevel="1">
      <c r="B43" s="63" t="s">
        <v>80</v>
      </c>
      <c r="C43" s="307">
        <v>0.19298100015042197</v>
      </c>
      <c r="D43" s="246">
        <v>3.4737098723488131E-2</v>
      </c>
      <c r="E43" s="307">
        <v>2.3976741652877987E-2</v>
      </c>
      <c r="F43" s="246">
        <v>0.12287658656265074</v>
      </c>
      <c r="G43" s="307">
        <v>2.8987348994507004E-2</v>
      </c>
      <c r="H43" s="246">
        <v>0.30990813886540347</v>
      </c>
      <c r="I43" s="307">
        <v>2.0063177223003149E-2</v>
      </c>
      <c r="J43" s="246">
        <v>2.1056480852321945E-2</v>
      </c>
      <c r="K43" s="307">
        <v>0.18084350410548211</v>
      </c>
      <c r="L43" s="246">
        <v>5.5277476645694039E-2</v>
      </c>
      <c r="M43" s="307">
        <v>3.5079438355524892E-2</v>
      </c>
      <c r="N43" s="246">
        <v>4.1324543158134976E-2</v>
      </c>
      <c r="O43" s="307">
        <v>4.9162045946128191E-2</v>
      </c>
      <c r="P43" s="246">
        <v>5.9390739194256992E-3</v>
      </c>
      <c r="Q43" s="307">
        <v>7.0387103132407633E-3</v>
      </c>
      <c r="R43" s="246">
        <v>8.2550533997956341E-3</v>
      </c>
      <c r="S43" s="307">
        <v>1.617295413167627E-2</v>
      </c>
      <c r="T43" s="246">
        <v>1.4816563013833633E-2</v>
      </c>
      <c r="U43" s="307">
        <v>1.9139897609328235E-3</v>
      </c>
      <c r="V43" s="246">
        <v>2.8632041952165819E-3</v>
      </c>
      <c r="W43" s="307">
        <v>7.5703741357221032E-3</v>
      </c>
      <c r="X43" s="246">
        <v>0.80701899984957803</v>
      </c>
      <c r="Y43" s="313">
        <v>1</v>
      </c>
    </row>
    <row r="44" spans="2:25" ht="15" hidden="1" customHeight="1" outlineLevel="1">
      <c r="B44" s="63" t="s">
        <v>79</v>
      </c>
      <c r="C44" s="307">
        <v>0.1752160323588895</v>
      </c>
      <c r="D44" s="246">
        <v>2.6992882094922913E-2</v>
      </c>
      <c r="E44" s="307">
        <v>2.8138050587030179E-2</v>
      </c>
      <c r="F44" s="246">
        <v>0.13781419903868883</v>
      </c>
      <c r="G44" s="307">
        <v>2.1808105481574868E-2</v>
      </c>
      <c r="H44" s="246">
        <v>0.30258450870695769</v>
      </c>
      <c r="I44" s="307">
        <v>2.1655766553725739E-2</v>
      </c>
      <c r="J44" s="246">
        <v>2.6036823996007669E-2</v>
      </c>
      <c r="K44" s="307">
        <v>0.18170094292543273</v>
      </c>
      <c r="L44" s="246">
        <v>5.4203766448664405E-2</v>
      </c>
      <c r="M44" s="307">
        <v>3.2209177107136291E-2</v>
      </c>
      <c r="N44" s="246">
        <v>4.2284558611089221E-2</v>
      </c>
      <c r="O44" s="307">
        <v>5.3003440758542797E-2</v>
      </c>
      <c r="P44" s="246">
        <v>6.1959919102776246E-3</v>
      </c>
      <c r="Q44" s="307">
        <v>8.7857536837128679E-3</v>
      </c>
      <c r="R44" s="246">
        <v>1.7277335644682583E-2</v>
      </c>
      <c r="S44" s="307">
        <v>1.664696766737583E-2</v>
      </c>
      <c r="T44" s="246">
        <v>1.5958815958815958E-2</v>
      </c>
      <c r="U44" s="307">
        <v>1.4997504793423161E-3</v>
      </c>
      <c r="V44" s="246">
        <v>3.5510729388280411E-3</v>
      </c>
      <c r="W44" s="307">
        <v>8.1369999737346682E-3</v>
      </c>
      <c r="X44" s="246">
        <v>0.8247839676411105</v>
      </c>
      <c r="Y44" s="313">
        <v>1</v>
      </c>
    </row>
    <row r="45" spans="2:25" ht="15" customHeight="1" collapsed="1">
      <c r="B45" s="257">
        <v>2009</v>
      </c>
      <c r="C45" s="259">
        <v>0.30803125548294291</v>
      </c>
      <c r="D45" s="259">
        <v>3.0037499612343987E-2</v>
      </c>
      <c r="E45" s="259">
        <v>2.537033363057168E-2</v>
      </c>
      <c r="F45" s="259">
        <v>0.11118526728722783</v>
      </c>
      <c r="G45" s="259">
        <v>2.1139041697342827E-2</v>
      </c>
      <c r="H45" s="259">
        <v>0.30384010984365883</v>
      </c>
      <c r="I45" s="259">
        <v>1.6298333270317104E-2</v>
      </c>
      <c r="J45" s="259">
        <v>1.8119785495590068E-2</v>
      </c>
      <c r="K45" s="259">
        <v>8.949373611607335E-2</v>
      </c>
      <c r="L45" s="259">
        <v>2.7239154234414423E-2</v>
      </c>
      <c r="M45" s="259">
        <v>1.7123137817341583E-2</v>
      </c>
      <c r="N45" s="259">
        <v>2.0124126393278194E-2</v>
      </c>
      <c r="O45" s="259">
        <v>2.5007317671039142E-2</v>
      </c>
      <c r="P45" s="259">
        <v>6.5022127192805442E-3</v>
      </c>
      <c r="Q45" s="259">
        <v>5.8507382032558005E-3</v>
      </c>
      <c r="R45" s="259">
        <v>1.4441407864680225E-2</v>
      </c>
      <c r="S45" s="259">
        <v>1.673526939012894E-2</v>
      </c>
      <c r="T45" s="259">
        <v>1.7592148489458517E-2</v>
      </c>
      <c r="U45" s="259">
        <v>2.6774816675878364E-3</v>
      </c>
      <c r="V45" s="259">
        <v>4.0127176661960981E-3</v>
      </c>
      <c r="W45" s="259">
        <v>8.672661563343417E-3</v>
      </c>
      <c r="X45" s="259">
        <v>0.69196874451705703</v>
      </c>
      <c r="Y45" s="259">
        <v>1</v>
      </c>
    </row>
    <row r="46" spans="2:25" ht="15" hidden="1" customHeight="1" outlineLevel="1">
      <c r="B46" s="63" t="s">
        <v>90</v>
      </c>
      <c r="C46" s="307">
        <v>0.21240458992255054</v>
      </c>
      <c r="D46" s="246">
        <v>2.9748685406981421E-2</v>
      </c>
      <c r="E46" s="307">
        <v>2.67160405945349E-2</v>
      </c>
      <c r="F46" s="246">
        <v>0.12192499811069153</v>
      </c>
      <c r="G46" s="307">
        <v>1.7596165800835197E-2</v>
      </c>
      <c r="H46" s="246">
        <v>0.31673098441503356</v>
      </c>
      <c r="I46" s="307">
        <v>1.3727349629329868E-2</v>
      </c>
      <c r="J46" s="246">
        <v>1.9219752171485825E-2</v>
      </c>
      <c r="K46" s="307">
        <v>0.1728485652225849</v>
      </c>
      <c r="L46" s="246">
        <v>5.2812875576239079E-2</v>
      </c>
      <c r="M46" s="307">
        <v>3.1450281933579224E-2</v>
      </c>
      <c r="N46" s="246">
        <v>3.520452068853714E-2</v>
      </c>
      <c r="O46" s="307">
        <v>5.3380887024229468E-2</v>
      </c>
      <c r="P46" s="246">
        <v>4.9902121632460026E-3</v>
      </c>
      <c r="Q46" s="307">
        <v>6.5528530995628996E-3</v>
      </c>
      <c r="R46" s="246">
        <v>1.3303169406367091E-2</v>
      </c>
      <c r="S46" s="307">
        <v>1.3459189718261447E-2</v>
      </c>
      <c r="T46" s="246">
        <v>1.6925766023164139E-2</v>
      </c>
      <c r="U46" s="307">
        <v>2.5328922509099154E-3</v>
      </c>
      <c r="V46" s="246">
        <v>3.9638910490659499E-3</v>
      </c>
      <c r="W46" s="307">
        <v>7.3548950153948167E-3</v>
      </c>
      <c r="X46" s="246">
        <v>0.78759541007744949</v>
      </c>
      <c r="Y46" s="313">
        <v>1</v>
      </c>
    </row>
    <row r="47" spans="2:25" ht="15" hidden="1" customHeight="1" outlineLevel="1">
      <c r="B47" s="63" t="s">
        <v>89</v>
      </c>
      <c r="C47" s="307">
        <v>0.21493954694955297</v>
      </c>
      <c r="D47" s="246">
        <v>2.4806596562746096E-2</v>
      </c>
      <c r="E47" s="307">
        <v>2.2666419604391533E-2</v>
      </c>
      <c r="F47" s="246">
        <v>0.13954231713531293</v>
      </c>
      <c r="G47" s="307">
        <v>1.5284662065131792E-2</v>
      </c>
      <c r="H47" s="246">
        <v>0.29822578403668876</v>
      </c>
      <c r="I47" s="307">
        <v>1.4830685134571734E-2</v>
      </c>
      <c r="J47" s="246">
        <v>1.2123037013017094E-2</v>
      </c>
      <c r="K47" s="307">
        <v>0.18955853059711864</v>
      </c>
      <c r="L47" s="246">
        <v>5.837077870940844E-2</v>
      </c>
      <c r="M47" s="307">
        <v>4.1643118543567885E-2</v>
      </c>
      <c r="N47" s="246">
        <v>4.1985917450317323E-2</v>
      </c>
      <c r="O47" s="307">
        <v>4.7558715893824988E-2</v>
      </c>
      <c r="P47" s="246">
        <v>7.4836707277528142E-3</v>
      </c>
      <c r="Q47" s="307">
        <v>7.5716866632695601E-3</v>
      </c>
      <c r="R47" s="246">
        <v>1.4073284847361839E-2</v>
      </c>
      <c r="S47" s="307">
        <v>1.3410849122156853E-2</v>
      </c>
      <c r="T47" s="246">
        <v>1.5087784314633807E-2</v>
      </c>
      <c r="U47" s="307">
        <v>2.0220503080557741E-3</v>
      </c>
      <c r="V47" s="246">
        <v>3.1153008755269375E-3</v>
      </c>
      <c r="W47" s="307">
        <v>5.2577940427108909E-3</v>
      </c>
      <c r="X47" s="246">
        <v>0.78506045305044703</v>
      </c>
      <c r="Y47" s="313">
        <v>1</v>
      </c>
    </row>
    <row r="48" spans="2:25" ht="15" hidden="1" customHeight="1" outlineLevel="1">
      <c r="B48" s="63" t="s">
        <v>88</v>
      </c>
      <c r="C48" s="307">
        <v>0.25226260984888776</v>
      </c>
      <c r="D48" s="246">
        <v>3.8005508569514575E-2</v>
      </c>
      <c r="E48" s="307">
        <v>2.0196579436333476E-2</v>
      </c>
      <c r="F48" s="246">
        <v>0.10926159368302414</v>
      </c>
      <c r="G48" s="307">
        <v>1.9746207483416579E-2</v>
      </c>
      <c r="H48" s="246">
        <v>0.34464317641227821</v>
      </c>
      <c r="I48" s="307">
        <v>1.8521829460662612E-2</v>
      </c>
      <c r="J48" s="246">
        <v>1.1327194092206302E-2</v>
      </c>
      <c r="K48" s="307">
        <v>9.569385570444737E-2</v>
      </c>
      <c r="L48" s="246">
        <v>2.7968324593703391E-2</v>
      </c>
      <c r="M48" s="307">
        <v>2.1697064887508853E-2</v>
      </c>
      <c r="N48" s="246">
        <v>2.2966706423118793E-2</v>
      </c>
      <c r="O48" s="307">
        <v>2.3061759800116328E-2</v>
      </c>
      <c r="P48" s="246">
        <v>7.9414833305798023E-3</v>
      </c>
      <c r="Q48" s="307">
        <v>5.4474637722158976E-3</v>
      </c>
      <c r="R48" s="246">
        <v>3.3406735663348099E-2</v>
      </c>
      <c r="S48" s="307">
        <v>1.4278375130415497E-2</v>
      </c>
      <c r="T48" s="246">
        <v>1.6804079147778581E-2</v>
      </c>
      <c r="U48" s="307">
        <v>2.1205955773021586E-3</v>
      </c>
      <c r="V48" s="246">
        <v>4.3543499367442407E-3</v>
      </c>
      <c r="W48" s="307">
        <v>5.9883627508447307E-3</v>
      </c>
      <c r="X48" s="246">
        <v>0.74773739015111229</v>
      </c>
      <c r="Y48" s="313">
        <v>1</v>
      </c>
    </row>
    <row r="49" spans="2:25" ht="15" hidden="1" customHeight="1" outlineLevel="1">
      <c r="B49" s="63" t="s">
        <v>87</v>
      </c>
      <c r="C49" s="307">
        <v>0.36756533004223746</v>
      </c>
      <c r="D49" s="246">
        <v>2.8740874746715932E-2</v>
      </c>
      <c r="E49" s="307">
        <v>1.8239008174080577E-2</v>
      </c>
      <c r="F49" s="246">
        <v>0.11408706583980438</v>
      </c>
      <c r="G49" s="307">
        <v>1.5410403235903607E-2</v>
      </c>
      <c r="H49" s="246">
        <v>0.31333123807041618</v>
      </c>
      <c r="I49" s="307">
        <v>1.8944243009615211E-2</v>
      </c>
      <c r="J49" s="246">
        <v>1.4416430949588485E-2</v>
      </c>
      <c r="K49" s="307">
        <v>1.8775599896769975E-2</v>
      </c>
      <c r="L49" s="246">
        <v>4.0832074897983696E-3</v>
      </c>
      <c r="M49" s="307">
        <v>6.3164511356580532E-3</v>
      </c>
      <c r="N49" s="246">
        <v>7.9134503103288796E-3</v>
      </c>
      <c r="O49" s="307">
        <v>4.6249096098467137E-4</v>
      </c>
      <c r="P49" s="246">
        <v>6.505535837939079E-3</v>
      </c>
      <c r="Q49" s="307">
        <v>5.1282837497029585E-3</v>
      </c>
      <c r="R49" s="246">
        <v>1.881903827432102E-2</v>
      </c>
      <c r="S49" s="307">
        <v>2.1816286325343229E-2</v>
      </c>
      <c r="T49" s="246">
        <v>2.6244445636870496E-2</v>
      </c>
      <c r="U49" s="307">
        <v>1.6685447376960795E-3</v>
      </c>
      <c r="V49" s="246">
        <v>4.6019128217314534E-3</v>
      </c>
      <c r="W49" s="307">
        <v>5.7057586512639291E-3</v>
      </c>
      <c r="X49" s="246">
        <v>0.63243466995776254</v>
      </c>
      <c r="Y49" s="313">
        <v>1</v>
      </c>
    </row>
    <row r="50" spans="2:25" ht="15" hidden="1" customHeight="1" outlineLevel="1">
      <c r="B50" s="63" t="s">
        <v>86</v>
      </c>
      <c r="C50" s="307">
        <v>0.44197154758210866</v>
      </c>
      <c r="D50" s="246">
        <v>2.6498547290626499E-2</v>
      </c>
      <c r="E50" s="307">
        <v>1.687211456188354E-2</v>
      </c>
      <c r="F50" s="246">
        <v>8.5218094459018554E-2</v>
      </c>
      <c r="G50" s="307">
        <v>2.3995561949357327E-2</v>
      </c>
      <c r="H50" s="246">
        <v>0.26615892358466614</v>
      </c>
      <c r="I50" s="307">
        <v>1.3637603076546972E-2</v>
      </c>
      <c r="J50" s="246">
        <v>3.4545334875367879E-2</v>
      </c>
      <c r="K50" s="307">
        <v>9.2127161434092126E-3</v>
      </c>
      <c r="L50" s="246">
        <v>1.4931407670681599E-3</v>
      </c>
      <c r="M50" s="307">
        <v>2.8790913279362123E-3</v>
      </c>
      <c r="N50" s="246">
        <v>4.5659266781378997E-3</v>
      </c>
      <c r="O50" s="307">
        <v>2.7455737026694122E-4</v>
      </c>
      <c r="P50" s="246">
        <v>3.8795332524705463E-3</v>
      </c>
      <c r="Q50" s="307">
        <v>4.5095107801378428E-3</v>
      </c>
      <c r="R50" s="246">
        <v>1.8651095878818653E-2</v>
      </c>
      <c r="S50" s="307">
        <v>1.481669534474815E-2</v>
      </c>
      <c r="T50" s="246">
        <v>2.8266245427961599E-2</v>
      </c>
      <c r="U50" s="307">
        <v>1.318251483267985E-3</v>
      </c>
      <c r="V50" s="246">
        <v>4.204864930937538E-3</v>
      </c>
      <c r="W50" s="307">
        <v>6.2433593786729103E-3</v>
      </c>
      <c r="X50" s="246">
        <v>0.55802845241789134</v>
      </c>
      <c r="Y50" s="313">
        <v>1</v>
      </c>
    </row>
    <row r="51" spans="2:25" ht="15" hidden="1" customHeight="1" outlineLevel="1">
      <c r="B51" s="63" t="s">
        <v>85</v>
      </c>
      <c r="C51" s="307">
        <v>0.40011550184482114</v>
      </c>
      <c r="D51" s="246">
        <v>3.4793861290840063E-2</v>
      </c>
      <c r="E51" s="307">
        <v>1.9588257312443184E-2</v>
      </c>
      <c r="F51" s="246">
        <v>8.9881824501363561E-2</v>
      </c>
      <c r="G51" s="307">
        <v>1.7915619485589007E-2</v>
      </c>
      <c r="H51" s="246">
        <v>0.29807389979145499</v>
      </c>
      <c r="I51" s="307">
        <v>1.5231271055023796E-2</v>
      </c>
      <c r="J51" s="246">
        <v>1.7973370407999571E-2</v>
      </c>
      <c r="K51" s="307">
        <v>1.767819902679001E-2</v>
      </c>
      <c r="L51" s="246">
        <v>2.921768889364205E-3</v>
      </c>
      <c r="M51" s="307">
        <v>6.3397679268488317E-3</v>
      </c>
      <c r="N51" s="246">
        <v>7.9418212929789848E-3</v>
      </c>
      <c r="O51" s="307">
        <v>4.7484091759798943E-4</v>
      </c>
      <c r="P51" s="246">
        <v>6.3226565424308861E-3</v>
      </c>
      <c r="Q51" s="307">
        <v>6.0424576225870273E-3</v>
      </c>
      <c r="R51" s="246">
        <v>1.881396716753115E-2</v>
      </c>
      <c r="S51" s="307">
        <v>1.7714560718678145E-2</v>
      </c>
      <c r="T51" s="246">
        <v>2.7690497834340411E-2</v>
      </c>
      <c r="U51" s="307">
        <v>1.8266402866156889E-3</v>
      </c>
      <c r="V51" s="246">
        <v>4.1003154911502058E-3</v>
      </c>
      <c r="W51" s="307">
        <v>6.2370996203411581E-3</v>
      </c>
      <c r="X51" s="246">
        <v>0.59988449815517886</v>
      </c>
      <c r="Y51" s="313">
        <v>1</v>
      </c>
    </row>
    <row r="52" spans="2:25" ht="15" hidden="1" customHeight="1" outlineLevel="1">
      <c r="B52" s="63" t="s">
        <v>84</v>
      </c>
      <c r="C52" s="307">
        <v>0.38914248653806494</v>
      </c>
      <c r="D52" s="246">
        <v>2.6434345266641984E-2</v>
      </c>
      <c r="E52" s="307">
        <v>1.7525985821171829E-2</v>
      </c>
      <c r="F52" s="246">
        <v>0.10314563241897369</v>
      </c>
      <c r="G52" s="307">
        <v>1.3125231406129249E-2</v>
      </c>
      <c r="H52" s="246">
        <v>0.31683692359684018</v>
      </c>
      <c r="I52" s="307">
        <v>1.9635664250517479E-2</v>
      </c>
      <c r="J52" s="246">
        <v>1.8400669928509483E-2</v>
      </c>
      <c r="K52" s="307">
        <v>1.3592392236184588E-2</v>
      </c>
      <c r="L52" s="246">
        <v>2.0823445509913501E-3</v>
      </c>
      <c r="M52" s="307">
        <v>4.1945078783692108E-3</v>
      </c>
      <c r="N52" s="246">
        <v>6.9452900000248488E-3</v>
      </c>
      <c r="O52" s="307">
        <v>3.7024980679917799E-4</v>
      </c>
      <c r="P52" s="246">
        <v>4.967311166386287E-3</v>
      </c>
      <c r="Q52" s="307">
        <v>4.7958532021638491E-3</v>
      </c>
      <c r="R52" s="246">
        <v>1.8142240533159722E-2</v>
      </c>
      <c r="S52" s="307">
        <v>1.4273254297009923E-2</v>
      </c>
      <c r="T52" s="246">
        <v>2.6558590168252447E-2</v>
      </c>
      <c r="U52" s="307">
        <v>2.2687119034070437E-3</v>
      </c>
      <c r="V52" s="246">
        <v>4.0603233846299115E-3</v>
      </c>
      <c r="W52" s="307">
        <v>7.0943838819574039E-3</v>
      </c>
      <c r="X52" s="246">
        <v>0.61085751346193506</v>
      </c>
      <c r="Y52" s="313">
        <v>1</v>
      </c>
    </row>
    <row r="53" spans="2:25" ht="15" hidden="1" customHeight="1" outlineLevel="1">
      <c r="B53" s="63" t="s">
        <v>83</v>
      </c>
      <c r="C53" s="307">
        <v>0.37449810617519996</v>
      </c>
      <c r="D53" s="246">
        <v>2.8181081113786803E-2</v>
      </c>
      <c r="E53" s="307">
        <v>1.7437709500586904E-2</v>
      </c>
      <c r="F53" s="246">
        <v>0.11682660309546571</v>
      </c>
      <c r="G53" s="307">
        <v>1.8364655057661824E-2</v>
      </c>
      <c r="H53" s="246">
        <v>0.32342171182400137</v>
      </c>
      <c r="I53" s="307">
        <v>1.6704381814441473E-2</v>
      </c>
      <c r="J53" s="246">
        <v>1.2822343502305263E-2</v>
      </c>
      <c r="K53" s="307">
        <v>1.0813558091411837E-2</v>
      </c>
      <c r="L53" s="246">
        <v>1.4981182763169041E-3</v>
      </c>
      <c r="M53" s="307">
        <v>2.7251715333325268E-3</v>
      </c>
      <c r="N53" s="246">
        <v>5.8327383617507896E-3</v>
      </c>
      <c r="O53" s="307">
        <v>7.5752992001161708E-4</v>
      </c>
      <c r="P53" s="246">
        <v>5.8375788085240268E-3</v>
      </c>
      <c r="Q53" s="307">
        <v>6.3167830390745069E-3</v>
      </c>
      <c r="R53" s="246">
        <v>2.0228227065358134E-2</v>
      </c>
      <c r="S53" s="307">
        <v>2.0954294081343708E-2</v>
      </c>
      <c r="T53" s="246">
        <v>1.549427012113218E-2</v>
      </c>
      <c r="U53" s="307">
        <v>1.6723743601534421E-3</v>
      </c>
      <c r="V53" s="246">
        <v>3.9522247903481487E-3</v>
      </c>
      <c r="W53" s="307">
        <v>6.4740975592047145E-3</v>
      </c>
      <c r="X53" s="246">
        <v>0.62550189382480004</v>
      </c>
      <c r="Y53" s="313">
        <v>1</v>
      </c>
    </row>
    <row r="54" spans="2:25" ht="15" hidden="1" customHeight="1" outlineLevel="1">
      <c r="B54" s="63" t="s">
        <v>82</v>
      </c>
      <c r="C54" s="307">
        <v>0.28279397145912738</v>
      </c>
      <c r="D54" s="246">
        <v>3.7631267755598163E-2</v>
      </c>
      <c r="E54" s="307">
        <v>1.8807389155599107E-2</v>
      </c>
      <c r="F54" s="246">
        <v>0.13641717352077906</v>
      </c>
      <c r="G54" s="307">
        <v>3.0825838488247739E-2</v>
      </c>
      <c r="H54" s="246">
        <v>0.33531285187296533</v>
      </c>
      <c r="I54" s="307">
        <v>1.2882967346188818E-2</v>
      </c>
      <c r="J54" s="246">
        <v>1.3686238851957768E-2</v>
      </c>
      <c r="K54" s="307">
        <v>5.8059333732220844E-2</v>
      </c>
      <c r="L54" s="246">
        <v>2.0100632723537976E-2</v>
      </c>
      <c r="M54" s="307">
        <v>8.5697998181449853E-3</v>
      </c>
      <c r="N54" s="246">
        <v>1.5170288847953189E-2</v>
      </c>
      <c r="O54" s="307">
        <v>1.4218612342584697E-2</v>
      </c>
      <c r="P54" s="246">
        <v>6.5863552203225331E-3</v>
      </c>
      <c r="Q54" s="307">
        <v>6.1152282374668443E-3</v>
      </c>
      <c r="R54" s="246">
        <v>1.645410987623494E-2</v>
      </c>
      <c r="S54" s="307">
        <v>1.5080774721210609E-2</v>
      </c>
      <c r="T54" s="246">
        <v>1.6859279081490833E-2</v>
      </c>
      <c r="U54" s="307">
        <v>2.7443146751343888E-3</v>
      </c>
      <c r="V54" s="246">
        <v>3.0293464997620807E-3</v>
      </c>
      <c r="W54" s="307">
        <v>6.7135595056935695E-3</v>
      </c>
      <c r="X54" s="246">
        <v>0.71720602854087268</v>
      </c>
      <c r="Y54" s="313">
        <v>1</v>
      </c>
    </row>
    <row r="55" spans="2:25" ht="15" hidden="1" customHeight="1" outlineLevel="1">
      <c r="B55" s="63" t="s">
        <v>81</v>
      </c>
      <c r="C55" s="307">
        <v>0.23294028731526148</v>
      </c>
      <c r="D55" s="246">
        <v>2.6117779969020809E-2</v>
      </c>
      <c r="E55" s="307">
        <v>2.2132210682112963E-2</v>
      </c>
      <c r="F55" s="246">
        <v>0.14020937523987223</v>
      </c>
      <c r="G55" s="307">
        <v>2.0223073789125006E-2</v>
      </c>
      <c r="H55" s="246">
        <v>0.30441286167811166</v>
      </c>
      <c r="I55" s="307">
        <v>1.5363631532643288E-2</v>
      </c>
      <c r="J55" s="246">
        <v>1.3875685665531025E-2</v>
      </c>
      <c r="K55" s="307">
        <v>0.16388660907765071</v>
      </c>
      <c r="L55" s="246">
        <v>5.1123536902435235E-2</v>
      </c>
      <c r="M55" s="307">
        <v>3.1052013155330922E-2</v>
      </c>
      <c r="N55" s="246">
        <v>4.016469750021158E-2</v>
      </c>
      <c r="O55" s="307">
        <v>4.1546361519672968E-2</v>
      </c>
      <c r="P55" s="246">
        <v>4.684274026094162E-3</v>
      </c>
      <c r="Q55" s="307">
        <v>5.8966743622597094E-3</v>
      </c>
      <c r="R55" s="246">
        <v>1.0726593883282849E-2</v>
      </c>
      <c r="S55" s="307">
        <v>1.2301139774406937E-2</v>
      </c>
      <c r="T55" s="246">
        <v>1.5717904358146208E-2</v>
      </c>
      <c r="U55" s="307">
        <v>2.9758917342245263E-3</v>
      </c>
      <c r="V55" s="246">
        <v>2.8735462513014608E-3</v>
      </c>
      <c r="W55" s="307">
        <v>5.662460660955001E-3</v>
      </c>
      <c r="X55" s="246">
        <v>0.76705971268473849</v>
      </c>
      <c r="Y55" s="313">
        <v>1</v>
      </c>
    </row>
    <row r="56" spans="2:25" ht="15" hidden="1" customHeight="1" outlineLevel="1">
      <c r="B56" s="63" t="s">
        <v>80</v>
      </c>
      <c r="C56" s="307">
        <v>0.18321744310942387</v>
      </c>
      <c r="D56" s="246">
        <v>3.2931957435890745E-2</v>
      </c>
      <c r="E56" s="307">
        <v>2.0647158841358676E-2</v>
      </c>
      <c r="F56" s="246">
        <v>0.12573328288955857</v>
      </c>
      <c r="G56" s="307">
        <v>2.7285298683678395E-2</v>
      </c>
      <c r="H56" s="246">
        <v>0.35467191977700374</v>
      </c>
      <c r="I56" s="307">
        <v>1.347414104253367E-2</v>
      </c>
      <c r="J56" s="246">
        <v>1.8118447201457652E-2</v>
      </c>
      <c r="K56" s="307">
        <v>0.16379006692497358</v>
      </c>
      <c r="L56" s="246">
        <v>4.7127966289642935E-2</v>
      </c>
      <c r="M56" s="307">
        <v>2.9474819424332162E-2</v>
      </c>
      <c r="N56" s="246">
        <v>4.1179079748998731E-2</v>
      </c>
      <c r="O56" s="307">
        <v>4.600820146199975E-2</v>
      </c>
      <c r="P56" s="246">
        <v>4.1029053005100912E-3</v>
      </c>
      <c r="Q56" s="307">
        <v>6.5924795289595099E-3</v>
      </c>
      <c r="R56" s="246">
        <v>1.1034575728716859E-2</v>
      </c>
      <c r="S56" s="307">
        <v>1.2095634439182637E-2</v>
      </c>
      <c r="T56" s="246">
        <v>1.6418144103948963E-2</v>
      </c>
      <c r="U56" s="307">
        <v>2.1025487152057541E-3</v>
      </c>
      <c r="V56" s="246">
        <v>2.7265729977952592E-3</v>
      </c>
      <c r="W56" s="307">
        <v>5.0574232798020514E-3</v>
      </c>
      <c r="X56" s="246">
        <v>0.81678255689057611</v>
      </c>
      <c r="Y56" s="313">
        <v>1</v>
      </c>
    </row>
    <row r="57" spans="2:25" ht="15" hidden="1" customHeight="1" outlineLevel="1">
      <c r="B57" s="63" t="s">
        <v>79</v>
      </c>
      <c r="C57" s="307">
        <v>0.16911655240916956</v>
      </c>
      <c r="D57" s="246">
        <v>2.5842776152113379E-2</v>
      </c>
      <c r="E57" s="307">
        <v>2.4551735583176935E-2</v>
      </c>
      <c r="F57" s="246">
        <v>0.14029876972863742</v>
      </c>
      <c r="G57" s="307">
        <v>2.3216765467471392E-2</v>
      </c>
      <c r="H57" s="246">
        <v>0.32601092869502402</v>
      </c>
      <c r="I57" s="307">
        <v>1.4484547781923967E-2</v>
      </c>
      <c r="J57" s="246">
        <v>2.6999587550366445E-2</v>
      </c>
      <c r="K57" s="307">
        <v>0.17462971052869208</v>
      </c>
      <c r="L57" s="246">
        <v>4.9196211320644202E-2</v>
      </c>
      <c r="M57" s="307">
        <v>3.3103354020895821E-2</v>
      </c>
      <c r="N57" s="246">
        <v>4.273368688483381E-2</v>
      </c>
      <c r="O57" s="307">
        <v>4.9596458302318257E-2</v>
      </c>
      <c r="P57" s="246">
        <v>4.1586637608084986E-3</v>
      </c>
      <c r="Q57" s="307">
        <v>7.2459346865260755E-3</v>
      </c>
      <c r="R57" s="246">
        <v>1.7598664541778219E-2</v>
      </c>
      <c r="S57" s="307">
        <v>1.3244758350884815E-2</v>
      </c>
      <c r="T57" s="246">
        <v>2.0778675621786126E-2</v>
      </c>
      <c r="U57" s="307">
        <v>2.3355875698906885E-3</v>
      </c>
      <c r="V57" s="246">
        <v>3.7950247347753614E-3</v>
      </c>
      <c r="W57" s="307">
        <v>5.6913168369750111E-3</v>
      </c>
      <c r="X57" s="246">
        <v>0.83088344759083044</v>
      </c>
      <c r="Y57" s="313">
        <v>1</v>
      </c>
    </row>
    <row r="58" spans="2:25" ht="15" customHeight="1" collapsed="1">
      <c r="B58" s="257">
        <v>2008</v>
      </c>
      <c r="C58" s="259">
        <v>0.29488597359913704</v>
      </c>
      <c r="D58" s="259">
        <v>2.9963001152423122E-2</v>
      </c>
      <c r="E58" s="259">
        <v>2.0403123238605627E-2</v>
      </c>
      <c r="F58" s="259">
        <v>0.11805166234059233</v>
      </c>
      <c r="G58" s="259">
        <v>2.0407280200184154E-2</v>
      </c>
      <c r="H58" s="259">
        <v>0.31542476494744182</v>
      </c>
      <c r="I58" s="259">
        <v>1.5534943324552696E-2</v>
      </c>
      <c r="J58" s="259">
        <v>1.8044425448389717E-2</v>
      </c>
      <c r="K58" s="259">
        <v>9.0749305551225387E-2</v>
      </c>
      <c r="L58" s="259">
        <v>2.6600586093792011E-2</v>
      </c>
      <c r="M58" s="259">
        <v>1.8287418747934509E-2</v>
      </c>
      <c r="N58" s="259">
        <v>2.2760309406429344E-2</v>
      </c>
      <c r="O58" s="259">
        <v>2.3100991303069519E-2</v>
      </c>
      <c r="P58" s="259">
        <v>5.579776155177108E-3</v>
      </c>
      <c r="Q58" s="259">
        <v>5.994905454632716E-3</v>
      </c>
      <c r="R58" s="259">
        <v>1.7525938967868009E-2</v>
      </c>
      <c r="S58" s="259">
        <v>1.5184813787961327E-2</v>
      </c>
      <c r="T58" s="259">
        <v>2.0298821293544409E-2</v>
      </c>
      <c r="U58" s="259">
        <v>2.1279864226076734E-3</v>
      </c>
      <c r="V58" s="259">
        <v>3.7168905096000302E-3</v>
      </c>
      <c r="W58" s="259">
        <v>6.106387606056844E-3</v>
      </c>
      <c r="X58" s="259">
        <v>0.70511402640086296</v>
      </c>
      <c r="Y58" s="259">
        <v>1</v>
      </c>
    </row>
    <row r="59" spans="2:25" ht="15" hidden="1" customHeight="1" outlineLevel="1">
      <c r="B59" s="63" t="s">
        <v>90</v>
      </c>
      <c r="C59" s="307">
        <v>0.19484596291429407</v>
      </c>
      <c r="D59" s="246">
        <v>2.4202894583150825E-2</v>
      </c>
      <c r="E59" s="307">
        <v>2.4916958680099285E-2</v>
      </c>
      <c r="F59" s="246">
        <v>0.12563193531902467</v>
      </c>
      <c r="G59" s="307">
        <v>1.747517885822748E-2</v>
      </c>
      <c r="H59" s="246">
        <v>0.32943677909183822</v>
      </c>
      <c r="I59" s="307">
        <v>1.2328442108336984E-2</v>
      </c>
      <c r="J59" s="246">
        <v>1.7812819389691925E-2</v>
      </c>
      <c r="K59" s="307">
        <v>0.18798136589283107</v>
      </c>
      <c r="L59" s="246">
        <v>5.6285589137100307E-2</v>
      </c>
      <c r="M59" s="307">
        <v>3.2815009490436559E-2</v>
      </c>
      <c r="N59" s="246">
        <v>4.4390604467805517E-2</v>
      </c>
      <c r="O59" s="307">
        <v>5.4490162797488688E-2</v>
      </c>
      <c r="P59" s="246">
        <v>4.758906409694846E-3</v>
      </c>
      <c r="Q59" s="307">
        <v>5.7284822601839681E-3</v>
      </c>
      <c r="R59" s="246">
        <v>1.1913235508833407E-2</v>
      </c>
      <c r="S59" s="307">
        <v>1.2492699664184552E-2</v>
      </c>
      <c r="T59" s="246">
        <v>1.6872901153453058E-2</v>
      </c>
      <c r="U59" s="307">
        <v>2.3612023653088042E-3</v>
      </c>
      <c r="V59" s="246">
        <v>3.4653781573952404E-3</v>
      </c>
      <c r="W59" s="307">
        <v>7.7748576434515989E-3</v>
      </c>
      <c r="X59" s="246">
        <v>0.80515403708570599</v>
      </c>
      <c r="Y59" s="313">
        <v>1</v>
      </c>
    </row>
    <row r="60" spans="2:25" ht="15" hidden="1" customHeight="1" outlineLevel="1">
      <c r="B60" s="63" t="s">
        <v>89</v>
      </c>
      <c r="C60" s="307">
        <v>0.19759141477061615</v>
      </c>
      <c r="D60" s="246">
        <v>2.4061810154525385E-2</v>
      </c>
      <c r="E60" s="307">
        <v>1.9530959718488405E-2</v>
      </c>
      <c r="F60" s="246">
        <v>0.13725220204139618</v>
      </c>
      <c r="G60" s="307">
        <v>1.2862544532598955E-2</v>
      </c>
      <c r="H60" s="246">
        <v>0.3567634909186283</v>
      </c>
      <c r="I60" s="307">
        <v>9.9162896422092545E-3</v>
      </c>
      <c r="J60" s="246">
        <v>1.2908443162197015E-2</v>
      </c>
      <c r="K60" s="307">
        <v>0.15779074596201342</v>
      </c>
      <c r="L60" s="246">
        <v>4.9826240902235919E-2</v>
      </c>
      <c r="M60" s="307">
        <v>2.9958691233361746E-2</v>
      </c>
      <c r="N60" s="246">
        <v>3.2494044106397398E-2</v>
      </c>
      <c r="O60" s="307">
        <v>4.5511769720018358E-2</v>
      </c>
      <c r="P60" s="246">
        <v>6.1635302603107994E-3</v>
      </c>
      <c r="Q60" s="307">
        <v>8.1983695058247541E-3</v>
      </c>
      <c r="R60" s="246">
        <v>1.7002163792538195E-2</v>
      </c>
      <c r="S60" s="307">
        <v>1.3107337223788604E-2</v>
      </c>
      <c r="T60" s="246">
        <v>1.6497278866959543E-2</v>
      </c>
      <c r="U60" s="307">
        <v>1.7157344873560203E-3</v>
      </c>
      <c r="V60" s="246">
        <v>3.2631739995191574E-3</v>
      </c>
      <c r="W60" s="307">
        <v>5.374510961029878E-3</v>
      </c>
      <c r="X60" s="246">
        <v>0.80240858522938385</v>
      </c>
      <c r="Y60" s="313">
        <v>1</v>
      </c>
    </row>
    <row r="61" spans="2:25" ht="15" hidden="1" customHeight="1" outlineLevel="1">
      <c r="B61" s="63" t="s">
        <v>88</v>
      </c>
      <c r="C61" s="307">
        <v>0.27745192060692209</v>
      </c>
      <c r="D61" s="246">
        <v>3.4927131676742072E-2</v>
      </c>
      <c r="E61" s="307">
        <v>2.0672426489476477E-2</v>
      </c>
      <c r="F61" s="246">
        <v>0.10491625708560957</v>
      </c>
      <c r="G61" s="307">
        <v>1.7705461271042763E-2</v>
      </c>
      <c r="H61" s="246">
        <v>0.35389944000137002</v>
      </c>
      <c r="I61" s="307">
        <v>1.0690493723562755E-2</v>
      </c>
      <c r="J61" s="246">
        <v>1.3899354374668197E-2</v>
      </c>
      <c r="K61" s="307">
        <v>9.6229428184885168E-2</v>
      </c>
      <c r="L61" s="246">
        <v>3.3891048584590619E-2</v>
      </c>
      <c r="M61" s="307">
        <v>1.8647354991180448E-2</v>
      </c>
      <c r="N61" s="246">
        <v>1.8696590344733102E-2</v>
      </c>
      <c r="O61" s="307">
        <v>2.4994434264381006E-2</v>
      </c>
      <c r="P61" s="246">
        <v>7.1198602572226126E-3</v>
      </c>
      <c r="Q61" s="307">
        <v>5.762677033206035E-3</v>
      </c>
      <c r="R61" s="246">
        <v>1.5419228332163101E-2</v>
      </c>
      <c r="S61" s="307">
        <v>1.2060520952853938E-2</v>
      </c>
      <c r="T61" s="246">
        <v>1.7392923809360712E-2</v>
      </c>
      <c r="U61" s="307">
        <v>2.239138252872776E-3</v>
      </c>
      <c r="V61" s="246">
        <v>3.4528967513229327E-3</v>
      </c>
      <c r="W61" s="307">
        <v>6.1608411967187847E-3</v>
      </c>
      <c r="X61" s="246">
        <v>0.72254807939307797</v>
      </c>
      <c r="Y61" s="313">
        <v>1</v>
      </c>
    </row>
    <row r="62" spans="2:25" ht="15" hidden="1" customHeight="1" outlineLevel="1">
      <c r="B62" s="63" t="s">
        <v>87</v>
      </c>
      <c r="C62" s="307">
        <v>0.38274642472704906</v>
      </c>
      <c r="D62" s="246">
        <v>2.554620700092021E-2</v>
      </c>
      <c r="E62" s="307">
        <v>1.8789862554278978E-2</v>
      </c>
      <c r="F62" s="246">
        <v>0.11840444825221082</v>
      </c>
      <c r="G62" s="307">
        <v>1.6043877184889026E-2</v>
      </c>
      <c r="H62" s="246">
        <v>0.31102616863035132</v>
      </c>
      <c r="I62" s="307">
        <v>1.4650137055180881E-2</v>
      </c>
      <c r="J62" s="246">
        <v>1.6737085935917245E-2</v>
      </c>
      <c r="K62" s="307">
        <v>1.1857775043996788E-2</v>
      </c>
      <c r="L62" s="246">
        <v>1.7989255264359062E-3</v>
      </c>
      <c r="M62" s="307">
        <v>3.1194393796269856E-3</v>
      </c>
      <c r="N62" s="246">
        <v>6.4414714576178514E-3</v>
      </c>
      <c r="O62" s="307">
        <v>4.9793868031604456E-4</v>
      </c>
      <c r="P62" s="246">
        <v>5.8825108802042529E-3</v>
      </c>
      <c r="Q62" s="307">
        <v>5.7458218307057307E-3</v>
      </c>
      <c r="R62" s="246">
        <v>1.8138148693277095E-2</v>
      </c>
      <c r="S62" s="307">
        <v>1.6519847982249952E-2</v>
      </c>
      <c r="T62" s="246">
        <v>2.1257588072904079E-2</v>
      </c>
      <c r="U62" s="307">
        <v>2.3920583662241359E-3</v>
      </c>
      <c r="V62" s="246">
        <v>4.9427736649019132E-3</v>
      </c>
      <c r="W62" s="307">
        <v>9.3192641247385206E-3</v>
      </c>
      <c r="X62" s="246">
        <v>0.61725357527295099</v>
      </c>
      <c r="Y62" s="313">
        <v>1</v>
      </c>
    </row>
    <row r="63" spans="2:25" ht="15" hidden="1" customHeight="1" outlineLevel="1">
      <c r="B63" s="63" t="s">
        <v>86</v>
      </c>
      <c r="C63" s="307">
        <v>0.43407013348669671</v>
      </c>
      <c r="D63" s="246">
        <v>2.5908451130550594E-2</v>
      </c>
      <c r="E63" s="307">
        <v>2.3522868299179708E-2</v>
      </c>
      <c r="F63" s="246">
        <v>9.1516708538910918E-2</v>
      </c>
      <c r="G63" s="307">
        <v>2.0147864515543179E-2</v>
      </c>
      <c r="H63" s="246">
        <v>0.27480173744589398</v>
      </c>
      <c r="I63" s="307">
        <v>1.1574144141417199E-2</v>
      </c>
      <c r="J63" s="246">
        <v>3.9035778067015768E-2</v>
      </c>
      <c r="K63" s="307">
        <v>7.0924266731240727E-3</v>
      </c>
      <c r="L63" s="246">
        <v>1.1748191421739262E-3</v>
      </c>
      <c r="M63" s="307">
        <v>1.6912855283470049E-3</v>
      </c>
      <c r="N63" s="246">
        <v>3.9709265369131577E-3</v>
      </c>
      <c r="O63" s="307">
        <v>2.5539546568998397E-4</v>
      </c>
      <c r="P63" s="246">
        <v>3.2614946877743138E-3</v>
      </c>
      <c r="Q63" s="307">
        <v>4.4003692829252053E-3</v>
      </c>
      <c r="R63" s="246">
        <v>1.5013469746042316E-2</v>
      </c>
      <c r="S63" s="307">
        <v>1.2866256015982082E-2</v>
      </c>
      <c r="T63" s="246">
        <v>2.5715485667584827E-2</v>
      </c>
      <c r="U63" s="307">
        <v>1.835063716439144E-3</v>
      </c>
      <c r="V63" s="246">
        <v>3.5849956109816265E-3</v>
      </c>
      <c r="W63" s="307">
        <v>5.6527529739383115E-3</v>
      </c>
      <c r="X63" s="246">
        <v>0.56592986651330324</v>
      </c>
      <c r="Y63" s="313">
        <v>1</v>
      </c>
    </row>
    <row r="64" spans="2:25" ht="15" hidden="1" customHeight="1" outlineLevel="1">
      <c r="B64" s="63" t="s">
        <v>85</v>
      </c>
      <c r="C64" s="307">
        <v>0.4276039890256747</v>
      </c>
      <c r="D64" s="246">
        <v>3.7657208926185008E-2</v>
      </c>
      <c r="E64" s="307">
        <v>2.3542459012525233E-2</v>
      </c>
      <c r="F64" s="246">
        <v>9.4182706642727362E-2</v>
      </c>
      <c r="G64" s="307">
        <v>1.6839025352922376E-2</v>
      </c>
      <c r="H64" s="246">
        <v>0.27554222734185796</v>
      </c>
      <c r="I64" s="307">
        <v>1.3273871195399193E-2</v>
      </c>
      <c r="J64" s="246">
        <v>2.2783094047565421E-2</v>
      </c>
      <c r="K64" s="307">
        <v>1.0199944656451706E-2</v>
      </c>
      <c r="L64" s="246">
        <v>1.5766475967385917E-3</v>
      </c>
      <c r="M64" s="307">
        <v>3.3120325025365791E-3</v>
      </c>
      <c r="N64" s="246">
        <v>5.0452723095634937E-3</v>
      </c>
      <c r="O64" s="307">
        <v>2.6599224761304134E-4</v>
      </c>
      <c r="P64" s="246">
        <v>5.3841979153930143E-3</v>
      </c>
      <c r="Q64" s="307">
        <v>5.9547941884984098E-3</v>
      </c>
      <c r="R64" s="246">
        <v>1.4663895199054441E-2</v>
      </c>
      <c r="S64" s="307">
        <v>1.3799420394312057E-2</v>
      </c>
      <c r="T64" s="246">
        <v>2.5584593042586645E-2</v>
      </c>
      <c r="U64" s="307">
        <v>2.3703341420355699E-3</v>
      </c>
      <c r="V64" s="246">
        <v>3.908369960894849E-3</v>
      </c>
      <c r="W64" s="307">
        <v>6.7098689559160754E-3</v>
      </c>
      <c r="X64" s="246">
        <v>0.57239601097432535</v>
      </c>
      <c r="Y64" s="313">
        <v>1</v>
      </c>
    </row>
    <row r="65" spans="2:25" ht="15" hidden="1" customHeight="1" outlineLevel="1">
      <c r="B65" s="63" t="s">
        <v>84</v>
      </c>
      <c r="C65" s="307">
        <v>0.38951062376817513</v>
      </c>
      <c r="D65" s="246">
        <v>2.2404327760806642E-2</v>
      </c>
      <c r="E65" s="307">
        <v>1.8707941761871086E-2</v>
      </c>
      <c r="F65" s="246">
        <v>0.11025728887949199</v>
      </c>
      <c r="G65" s="307">
        <v>1.5667718958012847E-2</v>
      </c>
      <c r="H65" s="246">
        <v>0.3308617852985421</v>
      </c>
      <c r="I65" s="307">
        <v>1.6518300877557516E-2</v>
      </c>
      <c r="J65" s="246">
        <v>1.6258265833582433E-2</v>
      </c>
      <c r="K65" s="307">
        <v>6.4182481414785057E-3</v>
      </c>
      <c r="L65" s="246">
        <v>1.2321286663118526E-3</v>
      </c>
      <c r="M65" s="307">
        <v>1.0474308780678667E-3</v>
      </c>
      <c r="N65" s="246">
        <v>3.6963859989355575E-3</v>
      </c>
      <c r="O65" s="307">
        <v>4.4230259816322912E-4</v>
      </c>
      <c r="P65" s="246">
        <v>4.3185259172310881E-3</v>
      </c>
      <c r="Q65" s="307">
        <v>5.8374222021322876E-3</v>
      </c>
      <c r="R65" s="246">
        <v>1.6469696196440679E-2</v>
      </c>
      <c r="S65" s="307">
        <v>1.278546136778433E-2</v>
      </c>
      <c r="T65" s="246">
        <v>2.1240245648058365E-2</v>
      </c>
      <c r="U65" s="307">
        <v>2.5736178651365911E-3</v>
      </c>
      <c r="V65" s="246">
        <v>3.5797347642551455E-3</v>
      </c>
      <c r="W65" s="307">
        <v>6.5907947594432822E-3</v>
      </c>
      <c r="X65" s="246">
        <v>0.61048937623182487</v>
      </c>
      <c r="Y65" s="313">
        <v>1</v>
      </c>
    </row>
    <row r="66" spans="2:25" ht="15" hidden="1" customHeight="1" outlineLevel="1">
      <c r="B66" s="63" t="s">
        <v>83</v>
      </c>
      <c r="C66" s="307">
        <v>0.33804124103726213</v>
      </c>
      <c r="D66" s="246">
        <v>2.9658647413432177E-2</v>
      </c>
      <c r="E66" s="307">
        <v>2.1601332736061459E-2</v>
      </c>
      <c r="F66" s="246">
        <v>0.12620003337695759</v>
      </c>
      <c r="G66" s="307">
        <v>1.7033959590458874E-2</v>
      </c>
      <c r="H66" s="246">
        <v>0.3647106012829634</v>
      </c>
      <c r="I66" s="307">
        <v>1.6647489555061734E-2</v>
      </c>
      <c r="J66" s="246">
        <v>1.5546635514839572E-2</v>
      </c>
      <c r="K66" s="307">
        <v>8.7716986821957353E-3</v>
      </c>
      <c r="L66" s="246">
        <v>1.1154930567144777E-3</v>
      </c>
      <c r="M66" s="307">
        <v>2.8399691995093001E-4</v>
      </c>
      <c r="N66" s="246">
        <v>6.9506050305516275E-3</v>
      </c>
      <c r="O66" s="307">
        <v>4.2160367497870021E-4</v>
      </c>
      <c r="P66" s="246">
        <v>5.1997786580706366E-3</v>
      </c>
      <c r="Q66" s="307">
        <v>5.4720643648277136E-3</v>
      </c>
      <c r="R66" s="246">
        <v>1.4299391309694249E-2</v>
      </c>
      <c r="S66" s="307">
        <v>7.4746818209765397E-3</v>
      </c>
      <c r="T66" s="246">
        <v>1.6047289878876776E-2</v>
      </c>
      <c r="U66" s="307">
        <v>3.0507710369986501E-3</v>
      </c>
      <c r="V66" s="246">
        <v>4.5703009489010491E-3</v>
      </c>
      <c r="W66" s="307">
        <v>5.6740827924216738E-3</v>
      </c>
      <c r="X66" s="246">
        <v>0.66195875896273781</v>
      </c>
      <c r="Y66" s="313">
        <v>1</v>
      </c>
    </row>
    <row r="67" spans="2:25" ht="15" hidden="1" customHeight="1" outlineLevel="1">
      <c r="B67" s="63" t="s">
        <v>82</v>
      </c>
      <c r="C67" s="307">
        <v>0.31684453845750132</v>
      </c>
      <c r="D67" s="246">
        <v>2.924216805062101E-2</v>
      </c>
      <c r="E67" s="307">
        <v>2.3612793990466344E-2</v>
      </c>
      <c r="F67" s="246">
        <v>0.13865100390884386</v>
      </c>
      <c r="G67" s="307">
        <v>3.0175453008303727E-2</v>
      </c>
      <c r="H67" s="246">
        <v>0.30491948420603465</v>
      </c>
      <c r="I67" s="307">
        <v>9.8850621923753587E-3</v>
      </c>
      <c r="J67" s="246">
        <v>2.1063944851758293E-2</v>
      </c>
      <c r="K67" s="307">
        <v>6.8029399617102165E-2</v>
      </c>
      <c r="L67" s="246">
        <v>2.3818162318562788E-2</v>
      </c>
      <c r="M67" s="307">
        <v>1.1678612257750944E-2</v>
      </c>
      <c r="N67" s="246">
        <v>1.6799129238288871E-2</v>
      </c>
      <c r="O67" s="307">
        <v>1.573349580249956E-2</v>
      </c>
      <c r="P67" s="246">
        <v>4.9858866321191506E-3</v>
      </c>
      <c r="Q67" s="307">
        <v>5.8780979241825774E-3</v>
      </c>
      <c r="R67" s="246">
        <v>1.2967868984134157E-2</v>
      </c>
      <c r="S67" s="307">
        <v>9.5838553111672452E-3</v>
      </c>
      <c r="T67" s="246">
        <v>1.2194314948304228E-2</v>
      </c>
      <c r="U67" s="307">
        <v>2.5054936027765796E-3</v>
      </c>
      <c r="V67" s="246">
        <v>3.7513947932283215E-3</v>
      </c>
      <c r="W67" s="307">
        <v>5.709239521081059E-3</v>
      </c>
      <c r="X67" s="246">
        <v>0.68315546154249873</v>
      </c>
      <c r="Y67" s="313">
        <v>1</v>
      </c>
    </row>
    <row r="68" spans="2:25" ht="15" hidden="1" customHeight="1" outlineLevel="1">
      <c r="B68" s="63" t="s">
        <v>81</v>
      </c>
      <c r="C68" s="307">
        <v>0.19568164669170948</v>
      </c>
      <c r="D68" s="246">
        <v>2.7182437033386568E-2</v>
      </c>
      <c r="E68" s="307">
        <v>2.018285214169303E-2</v>
      </c>
      <c r="F68" s="246">
        <v>0.15522801306262002</v>
      </c>
      <c r="G68" s="307">
        <v>2.5951426193538626E-2</v>
      </c>
      <c r="H68" s="246">
        <v>0.36150003374033035</v>
      </c>
      <c r="I68" s="307">
        <v>9.4534270973705044E-3</v>
      </c>
      <c r="J68" s="246">
        <v>1.9970185817201024E-2</v>
      </c>
      <c r="K68" s="307">
        <v>0.13198808250635444</v>
      </c>
      <c r="L68" s="246">
        <v>4.0159172564408242E-2</v>
      </c>
      <c r="M68" s="307">
        <v>2.2379040915773911E-2</v>
      </c>
      <c r="N68" s="246">
        <v>3.1182199828640018E-2</v>
      </c>
      <c r="O68" s="307">
        <v>3.8267669197532252E-2</v>
      </c>
      <c r="P68" s="246">
        <v>4.0099871377771053E-3</v>
      </c>
      <c r="Q68" s="307">
        <v>6.7480660656116511E-3</v>
      </c>
      <c r="R68" s="246">
        <v>9.9196571164491265E-3</v>
      </c>
      <c r="S68" s="307">
        <v>8.7581718057620304E-3</v>
      </c>
      <c r="T68" s="246">
        <v>1.1784577192763619E-2</v>
      </c>
      <c r="U68" s="307">
        <v>3.2881485556071318E-3</v>
      </c>
      <c r="V68" s="246">
        <v>2.7523930073676613E-3</v>
      </c>
      <c r="W68" s="307">
        <v>5.60089483445767E-3</v>
      </c>
      <c r="X68" s="246">
        <v>0.80431835330829049</v>
      </c>
      <c r="Y68" s="313">
        <v>1</v>
      </c>
    </row>
    <row r="69" spans="2:25" ht="15" hidden="1" customHeight="1" outlineLevel="1">
      <c r="B69" s="63" t="s">
        <v>80</v>
      </c>
      <c r="C69" s="307">
        <v>0.1935850676832922</v>
      </c>
      <c r="D69" s="246">
        <v>2.835668080568832E-2</v>
      </c>
      <c r="E69" s="307">
        <v>2.1472754467002919E-2</v>
      </c>
      <c r="F69" s="246">
        <v>0.13402896061676961</v>
      </c>
      <c r="G69" s="307">
        <v>2.7162963627012923E-2</v>
      </c>
      <c r="H69" s="246">
        <v>0.3564307384532634</v>
      </c>
      <c r="I69" s="307">
        <v>9.4223446870149042E-3</v>
      </c>
      <c r="J69" s="246">
        <v>2.5320487112100894E-2</v>
      </c>
      <c r="K69" s="307">
        <v>0.15361205607167966</v>
      </c>
      <c r="L69" s="246">
        <v>4.7675554276385632E-2</v>
      </c>
      <c r="M69" s="307">
        <v>2.6542513789084801E-2</v>
      </c>
      <c r="N69" s="246">
        <v>3.8472608201261659E-2</v>
      </c>
      <c r="O69" s="307">
        <v>4.0921379804947554E-2</v>
      </c>
      <c r="P69" s="246">
        <v>4.2204743728266559E-3</v>
      </c>
      <c r="Q69" s="307">
        <v>6.9688548336109234E-3</v>
      </c>
      <c r="R69" s="246">
        <v>8.2073953846081259E-3</v>
      </c>
      <c r="S69" s="307">
        <v>9.8068820390387976E-3</v>
      </c>
      <c r="T69" s="246">
        <v>1.0630216614844557E-2</v>
      </c>
      <c r="U69" s="307">
        <v>2.3827161076327126E-3</v>
      </c>
      <c r="V69" s="246">
        <v>2.8356680805688324E-3</v>
      </c>
      <c r="W69" s="307">
        <v>5.5557390430445918E-3</v>
      </c>
      <c r="X69" s="246">
        <v>0.8064149323167078</v>
      </c>
      <c r="Y69" s="313">
        <v>1</v>
      </c>
    </row>
    <row r="70" spans="2:25" ht="15" hidden="1" customHeight="1" outlineLevel="1">
      <c r="B70" s="63" t="s">
        <v>79</v>
      </c>
      <c r="C70" s="307">
        <v>0.16911472124108998</v>
      </c>
      <c r="D70" s="246">
        <v>2.6527414117496796E-2</v>
      </c>
      <c r="E70" s="307">
        <v>2.4046609649101262E-2</v>
      </c>
      <c r="F70" s="246">
        <v>0.14824894504404043</v>
      </c>
      <c r="G70" s="307">
        <v>2.0526814794437104E-2</v>
      </c>
      <c r="H70" s="246">
        <v>0.34004951783968601</v>
      </c>
      <c r="I70" s="307">
        <v>9.7095248154134093E-3</v>
      </c>
      <c r="J70" s="246">
        <v>3.4996536698712437E-2</v>
      </c>
      <c r="K70" s="307">
        <v>0.16265480465506993</v>
      </c>
      <c r="L70" s="246">
        <v>5.1477920840231277E-2</v>
      </c>
      <c r="M70" s="307">
        <v>2.5056125130794887E-2</v>
      </c>
      <c r="N70" s="246">
        <v>4.1864189464686605E-2</v>
      </c>
      <c r="O70" s="307">
        <v>4.4256569219357153E-2</v>
      </c>
      <c r="P70" s="246">
        <v>4.3647421191473895E-3</v>
      </c>
      <c r="Q70" s="307">
        <v>8.3806978674906534E-3</v>
      </c>
      <c r="R70" s="246">
        <v>1.6392959427793851E-2</v>
      </c>
      <c r="S70" s="307">
        <v>1.2472797119319326E-2</v>
      </c>
      <c r="T70" s="246">
        <v>1.1993829919975635E-2</v>
      </c>
      <c r="U70" s="307">
        <v>2.1049994350643289E-3</v>
      </c>
      <c r="V70" s="246">
        <v>2.8001159346246617E-3</v>
      </c>
      <c r="W70" s="307">
        <v>5.6149693215368215E-3</v>
      </c>
      <c r="X70" s="246">
        <v>0.83088527875891005</v>
      </c>
      <c r="Y70" s="313">
        <v>1</v>
      </c>
    </row>
    <row r="71" spans="2:25" ht="15" customHeight="1" collapsed="1">
      <c r="B71" s="257">
        <v>2007</v>
      </c>
      <c r="C71" s="259">
        <v>0.29404631824298927</v>
      </c>
      <c r="D71" s="259">
        <v>2.8022931038663448E-2</v>
      </c>
      <c r="E71" s="259">
        <v>2.1748948242625573E-2</v>
      </c>
      <c r="F71" s="259">
        <v>0.12313100895963919</v>
      </c>
      <c r="G71" s="259">
        <v>1.9879578327129884E-2</v>
      </c>
      <c r="H71" s="259">
        <v>0.32862530461560846</v>
      </c>
      <c r="I71" s="259">
        <v>1.1864095973618167E-2</v>
      </c>
      <c r="J71" s="259">
        <v>2.165214564566385E-2</v>
      </c>
      <c r="K71" s="259">
        <v>8.415555552187777E-2</v>
      </c>
      <c r="L71" s="259">
        <v>2.605259089972236E-2</v>
      </c>
      <c r="M71" s="259">
        <v>1.4882215298068647E-2</v>
      </c>
      <c r="N71" s="259">
        <v>2.0839458481347221E-2</v>
      </c>
      <c r="O71" s="259">
        <v>2.2381290842739539E-2</v>
      </c>
      <c r="P71" s="259">
        <v>4.9520874504431324E-3</v>
      </c>
      <c r="Q71" s="259">
        <v>6.2368530328196798E-3</v>
      </c>
      <c r="R71" s="259">
        <v>1.4161405353960306E-2</v>
      </c>
      <c r="S71" s="259">
        <v>1.1866558661994884E-2</v>
      </c>
      <c r="T71" s="259">
        <v>1.7431097767970805E-2</v>
      </c>
      <c r="U71" s="259">
        <v>2.3859661619039536E-3</v>
      </c>
      <c r="V71" s="259">
        <v>3.5487339508492866E-3</v>
      </c>
      <c r="W71" s="259">
        <v>6.2914110522423348E-3</v>
      </c>
      <c r="X71" s="259">
        <v>0.70595368175701068</v>
      </c>
      <c r="Y71" s="259">
        <v>1</v>
      </c>
    </row>
    <row r="72" spans="2:25" ht="15" hidden="1" customHeight="1" outlineLevel="1">
      <c r="B72" s="63" t="s">
        <v>90</v>
      </c>
      <c r="C72" s="307">
        <v>0.21392624985485273</v>
      </c>
      <c r="D72" s="246">
        <v>2.3631069620294765E-2</v>
      </c>
      <c r="E72" s="307">
        <v>2.3168789285612567E-2</v>
      </c>
      <c r="F72" s="246">
        <v>0.12639971255364971</v>
      </c>
      <c r="G72" s="307">
        <v>1.7229253800667348E-2</v>
      </c>
      <c r="H72" s="246">
        <v>0.36273012687513828</v>
      </c>
      <c r="I72" s="307">
        <v>8.3035188077987352E-3</v>
      </c>
      <c r="J72" s="246">
        <v>2.0252698643612534E-2</v>
      </c>
      <c r="K72" s="307">
        <v>0.14321269496289707</v>
      </c>
      <c r="L72" s="246">
        <v>4.5932261690105669E-2</v>
      </c>
      <c r="M72" s="307">
        <v>2.537940946425872E-2</v>
      </c>
      <c r="N72" s="246">
        <v>3.1505171624312878E-2</v>
      </c>
      <c r="O72" s="307">
        <v>4.0395852184219809E-2</v>
      </c>
      <c r="P72" s="246">
        <v>5.0105930114606083E-3</v>
      </c>
      <c r="Q72" s="307">
        <v>5.9110537581638489E-3</v>
      </c>
      <c r="R72" s="246">
        <v>1.2954803881402089E-2</v>
      </c>
      <c r="S72" s="307">
        <v>1.0676265738892673E-2</v>
      </c>
      <c r="T72" s="246">
        <v>1.1502235815552337E-2</v>
      </c>
      <c r="U72" s="307">
        <v>2.4932465443997256E-3</v>
      </c>
      <c r="V72" s="246">
        <v>3.2403441468956012E-3</v>
      </c>
      <c r="W72" s="307">
        <v>9.3573426987093398E-3</v>
      </c>
      <c r="X72" s="246">
        <v>0.78607375014514724</v>
      </c>
      <c r="Y72" s="313">
        <v>1</v>
      </c>
    </row>
    <row r="73" spans="2:25" ht="15" hidden="1" customHeight="1" outlineLevel="1">
      <c r="B73" s="63" t="s">
        <v>89</v>
      </c>
      <c r="C73" s="307">
        <v>0.21613411107026681</v>
      </c>
      <c r="D73" s="246">
        <v>2.2615406312061166E-2</v>
      </c>
      <c r="E73" s="307">
        <v>1.9968233931432454E-2</v>
      </c>
      <c r="F73" s="246">
        <v>0.15808127397193766</v>
      </c>
      <c r="G73" s="307">
        <v>1.450974136316662E-2</v>
      </c>
      <c r="H73" s="246">
        <v>0.35135028910821503</v>
      </c>
      <c r="I73" s="307">
        <v>6.5381689890113446E-3</v>
      </c>
      <c r="J73" s="246">
        <v>1.7667852692370825E-2</v>
      </c>
      <c r="K73" s="307">
        <v>0.13172052333095202</v>
      </c>
      <c r="L73" s="246">
        <v>4.2211417751544952E-2</v>
      </c>
      <c r="M73" s="307">
        <v>2.415978286250656E-2</v>
      </c>
      <c r="N73" s="246">
        <v>2.6150364015101599E-2</v>
      </c>
      <c r="O73" s="307">
        <v>3.9198958701798924E-2</v>
      </c>
      <c r="P73" s="246">
        <v>7.2294393312017239E-3</v>
      </c>
      <c r="Q73" s="307">
        <v>8.1495918268263759E-3</v>
      </c>
      <c r="R73" s="246">
        <v>1.3265917135412694E-2</v>
      </c>
      <c r="S73" s="307">
        <v>1.225791088392438E-2</v>
      </c>
      <c r="T73" s="246">
        <v>9.939034117312508E-3</v>
      </c>
      <c r="U73" s="307">
        <v>2.0229483258079653E-3</v>
      </c>
      <c r="V73" s="246">
        <v>3.2320934394051838E-3</v>
      </c>
      <c r="W73" s="307">
        <v>5.3174641706952236E-3</v>
      </c>
      <c r="X73" s="246">
        <v>0.78386588892973319</v>
      </c>
      <c r="Y73" s="313">
        <v>1</v>
      </c>
    </row>
    <row r="74" spans="2:25" ht="15" hidden="1" customHeight="1" outlineLevel="1">
      <c r="B74" s="63" t="s">
        <v>88</v>
      </c>
      <c r="C74" s="307">
        <v>0.26348923259842361</v>
      </c>
      <c r="D74" s="246">
        <v>3.3887846827178339E-2</v>
      </c>
      <c r="E74" s="307">
        <v>2.0682020848067403E-2</v>
      </c>
      <c r="F74" s="246">
        <v>0.1164908828141816</v>
      </c>
      <c r="G74" s="307">
        <v>1.9132253005750131E-2</v>
      </c>
      <c r="H74" s="246">
        <v>0.37556245707901559</v>
      </c>
      <c r="I74" s="307">
        <v>1.2326394227319784E-2</v>
      </c>
      <c r="J74" s="246">
        <v>1.9540194540963274E-2</v>
      </c>
      <c r="K74" s="307">
        <v>8.1227514529073522E-2</v>
      </c>
      <c r="L74" s="246">
        <v>2.8892100488914853E-2</v>
      </c>
      <c r="M74" s="307">
        <v>1.4220554923485338E-2</v>
      </c>
      <c r="N74" s="246">
        <v>1.7777231122454207E-2</v>
      </c>
      <c r="O74" s="307">
        <v>2.0337627994219121E-2</v>
      </c>
      <c r="P74" s="246">
        <v>8.3679263655279147E-3</v>
      </c>
      <c r="Q74" s="307">
        <v>6.2339206461465924E-3</v>
      </c>
      <c r="R74" s="246">
        <v>1.1861053883131925E-2</v>
      </c>
      <c r="S74" s="307">
        <v>9.7659973555548722E-3</v>
      </c>
      <c r="T74" s="246">
        <v>1.0971372344023862E-2</v>
      </c>
      <c r="U74" s="307">
        <v>1.7650133759724487E-3</v>
      </c>
      <c r="V74" s="246">
        <v>3.1999836003402931E-3</v>
      </c>
      <c r="W74" s="307">
        <v>5.4959359593288442E-3</v>
      </c>
      <c r="X74" s="246">
        <v>0.73651076740157639</v>
      </c>
      <c r="Y74" s="313">
        <v>1</v>
      </c>
    </row>
    <row r="75" spans="2:25" ht="15" hidden="1" customHeight="1" outlineLevel="1">
      <c r="B75" s="63" t="s">
        <v>87</v>
      </c>
      <c r="C75" s="307">
        <v>0.35473329798286796</v>
      </c>
      <c r="D75" s="246">
        <v>2.5900682436423052E-2</v>
      </c>
      <c r="E75" s="307">
        <v>1.850295090165242E-2</v>
      </c>
      <c r="F75" s="246">
        <v>0.11787009135077577</v>
      </c>
      <c r="G75" s="307">
        <v>1.5500316860878674E-2</v>
      </c>
      <c r="H75" s="246">
        <v>0.36061785715825367</v>
      </c>
      <c r="I75" s="307">
        <v>1.1861805546574239E-2</v>
      </c>
      <c r="J75" s="246">
        <v>1.6565141854519901E-2</v>
      </c>
      <c r="K75" s="307">
        <v>9.5661808133193655E-3</v>
      </c>
      <c r="L75" s="246">
        <v>1.7287239775308993E-3</v>
      </c>
      <c r="M75" s="307">
        <v>2.024029694390916E-3</v>
      </c>
      <c r="N75" s="246">
        <v>3.4746920845134784E-3</v>
      </c>
      <c r="O75" s="307">
        <v>2.3387350568840719E-3</v>
      </c>
      <c r="P75" s="246">
        <v>5.2529929342179571E-3</v>
      </c>
      <c r="Q75" s="307">
        <v>5.1904829649556177E-3</v>
      </c>
      <c r="R75" s="246">
        <v>1.4480757707048106E-2</v>
      </c>
      <c r="S75" s="307">
        <v>1.339006651922936E-2</v>
      </c>
      <c r="T75" s="246">
        <v>1.7830429853036907E-2</v>
      </c>
      <c r="U75" s="307">
        <v>2.3775343481503516E-3</v>
      </c>
      <c r="V75" s="246">
        <v>4.1687682949435902E-3</v>
      </c>
      <c r="W75" s="307">
        <v>6.1906424731530459E-3</v>
      </c>
      <c r="X75" s="246">
        <v>0.64526670201713199</v>
      </c>
      <c r="Y75" s="313">
        <v>1</v>
      </c>
    </row>
    <row r="76" spans="2:25" ht="15" hidden="1" customHeight="1" outlineLevel="1">
      <c r="B76" s="63" t="s">
        <v>86</v>
      </c>
      <c r="C76" s="307">
        <v>0.42269685308978067</v>
      </c>
      <c r="D76" s="246">
        <v>2.4283347623541507E-2</v>
      </c>
      <c r="E76" s="307">
        <v>1.8604162484357381E-2</v>
      </c>
      <c r="F76" s="246">
        <v>9.1262835389935071E-2</v>
      </c>
      <c r="G76" s="307">
        <v>1.7803035277739732E-2</v>
      </c>
      <c r="H76" s="246">
        <v>0.29974915525169843</v>
      </c>
      <c r="I76" s="307">
        <v>1.327769845722037E-2</v>
      </c>
      <c r="J76" s="246">
        <v>3.9431593680288334E-2</v>
      </c>
      <c r="K76" s="307">
        <v>6.4540458800110322E-3</v>
      </c>
      <c r="L76" s="246">
        <v>1.3564753404790629E-3</v>
      </c>
      <c r="M76" s="307">
        <v>1.5985020609794766E-3</v>
      </c>
      <c r="N76" s="246">
        <v>3.3527267405754984E-3</v>
      </c>
      <c r="O76" s="307">
        <v>1.4634173797699432E-4</v>
      </c>
      <c r="P76" s="246">
        <v>3.0544147362377792E-3</v>
      </c>
      <c r="Q76" s="307">
        <v>4.8030108874500699E-3</v>
      </c>
      <c r="R76" s="246">
        <v>1.2600398875044794E-2</v>
      </c>
      <c r="S76" s="307">
        <v>1.1570378180822103E-2</v>
      </c>
      <c r="T76" s="246">
        <v>2.3362145144737608E-2</v>
      </c>
      <c r="U76" s="307">
        <v>1.500940902328147E-3</v>
      </c>
      <c r="V76" s="246">
        <v>3.9212081073322835E-3</v>
      </c>
      <c r="W76" s="307">
        <v>5.6247760314747305E-3</v>
      </c>
      <c r="X76" s="246">
        <v>0.57730314691021933</v>
      </c>
      <c r="Y76" s="313">
        <v>1</v>
      </c>
    </row>
    <row r="77" spans="2:25" ht="15" hidden="1" customHeight="1" outlineLevel="1">
      <c r="B77" s="63" t="s">
        <v>85</v>
      </c>
      <c r="C77" s="307">
        <v>0.39935122370645854</v>
      </c>
      <c r="D77" s="246">
        <v>3.5394716813467557E-2</v>
      </c>
      <c r="E77" s="307">
        <v>2.4001020269630934E-2</v>
      </c>
      <c r="F77" s="246">
        <v>9.6341428295203493E-2</v>
      </c>
      <c r="G77" s="307">
        <v>1.7280816873943217E-2</v>
      </c>
      <c r="H77" s="246">
        <v>0.31016402479913441</v>
      </c>
      <c r="I77" s="307">
        <v>1.5865604160067142E-2</v>
      </c>
      <c r="J77" s="246">
        <v>2.2552895632176342E-2</v>
      </c>
      <c r="K77" s="307">
        <v>9.5238878855323297E-3</v>
      </c>
      <c r="L77" s="246">
        <v>1.7546169257794983E-3</v>
      </c>
      <c r="M77" s="307">
        <v>2.8221974468575282E-3</v>
      </c>
      <c r="N77" s="246">
        <v>3.496891880217054E-3</v>
      </c>
      <c r="O77" s="307">
        <v>1.450181632678249E-3</v>
      </c>
      <c r="P77" s="246">
        <v>5.1959699349578108E-3</v>
      </c>
      <c r="Q77" s="307">
        <v>5.767814607134482E-3</v>
      </c>
      <c r="R77" s="246">
        <v>1.2208266652404834E-2</v>
      </c>
      <c r="S77" s="307">
        <v>1.2123929848234892E-2</v>
      </c>
      <c r="T77" s="246">
        <v>2.0257288962575028E-2</v>
      </c>
      <c r="U77" s="307">
        <v>2.931218193711354E-3</v>
      </c>
      <c r="V77" s="246">
        <v>4.0440526097098401E-3</v>
      </c>
      <c r="W77" s="307">
        <v>6.9958407556577652E-3</v>
      </c>
      <c r="X77" s="246">
        <v>0.60064877629354141</v>
      </c>
      <c r="Y77" s="313">
        <v>1</v>
      </c>
    </row>
    <row r="78" spans="2:25" ht="15" hidden="1" customHeight="1" outlineLevel="1">
      <c r="B78" s="63" t="s">
        <v>84</v>
      </c>
      <c r="C78" s="307">
        <v>0.34951154853111716</v>
      </c>
      <c r="D78" s="246">
        <v>2.2965334412246925E-2</v>
      </c>
      <c r="E78" s="307">
        <v>1.9716832228152587E-2</v>
      </c>
      <c r="F78" s="246">
        <v>0.1142197831665957</v>
      </c>
      <c r="G78" s="307">
        <v>1.2584711574876681E-2</v>
      </c>
      <c r="H78" s="246">
        <v>0.37314257890143698</v>
      </c>
      <c r="I78" s="307">
        <v>1.5941418755689583E-2</v>
      </c>
      <c r="J78" s="246">
        <v>1.6774126773915068E-2</v>
      </c>
      <c r="K78" s="307">
        <v>8.9222076642069634E-3</v>
      </c>
      <c r="L78" s="246">
        <v>1.1338001830075814E-3</v>
      </c>
      <c r="M78" s="307">
        <v>1.2796417003239093E-3</v>
      </c>
      <c r="N78" s="246">
        <v>3.0250353430451237E-3</v>
      </c>
      <c r="O78" s="307">
        <v>3.4837304378303488E-3</v>
      </c>
      <c r="P78" s="246">
        <v>3.9588915103770947E-3</v>
      </c>
      <c r="Q78" s="307">
        <v>4.9492024586057079E-3</v>
      </c>
      <c r="R78" s="246">
        <v>1.5019324001044413E-2</v>
      </c>
      <c r="S78" s="307">
        <v>1.1871969966056562E-2</v>
      </c>
      <c r="T78" s="246">
        <v>1.6061385165094949E-2</v>
      </c>
      <c r="U78" s="307">
        <v>3.7377769518652424E-3</v>
      </c>
      <c r="V78" s="246">
        <v>3.6883790185806798E-3</v>
      </c>
      <c r="W78" s="307">
        <v>6.9345289201376559E-3</v>
      </c>
      <c r="X78" s="246">
        <v>0.65048845146888279</v>
      </c>
      <c r="Y78" s="313">
        <v>1</v>
      </c>
    </row>
    <row r="79" spans="2:25" ht="15" hidden="1" customHeight="1" outlineLevel="1">
      <c r="B79" s="63" t="s">
        <v>83</v>
      </c>
      <c r="C79" s="307">
        <v>0.32698101477691166</v>
      </c>
      <c r="D79" s="246">
        <v>3.3456607102056862E-2</v>
      </c>
      <c r="E79" s="307">
        <v>2.0892778388833098E-2</v>
      </c>
      <c r="F79" s="246">
        <v>0.12643000228481555</v>
      </c>
      <c r="G79" s="307">
        <v>2.0364082699695536E-2</v>
      </c>
      <c r="H79" s="246">
        <v>0.37584418620715304</v>
      </c>
      <c r="I79" s="307">
        <v>1.4407621719562802E-2</v>
      </c>
      <c r="J79" s="246">
        <v>1.9994792745976334E-2</v>
      </c>
      <c r="K79" s="307">
        <v>9.8672150223965052E-3</v>
      </c>
      <c r="L79" s="246">
        <v>9.6440469928108018E-4</v>
      </c>
      <c r="M79" s="307">
        <v>5.8183093427701532E-4</v>
      </c>
      <c r="N79" s="246">
        <v>5.2364784084931379E-3</v>
      </c>
      <c r="O79" s="307">
        <v>3.0845009803452728E-3</v>
      </c>
      <c r="P79" s="246">
        <v>4.8113964473775099E-3</v>
      </c>
      <c r="Q79" s="307">
        <v>5.3161812762023176E-3</v>
      </c>
      <c r="R79" s="246">
        <v>1.2994224198853342E-2</v>
      </c>
      <c r="S79" s="307">
        <v>6.8942980568440851E-3</v>
      </c>
      <c r="T79" s="246">
        <v>1.0898038778101903E-2</v>
      </c>
      <c r="U79" s="307">
        <v>2.8905573355862677E-3</v>
      </c>
      <c r="V79" s="246">
        <v>3.894813468721938E-3</v>
      </c>
      <c r="W79" s="307">
        <v>4.0621894909112161E-3</v>
      </c>
      <c r="X79" s="246">
        <v>0.67301898522308834</v>
      </c>
      <c r="Y79" s="313">
        <v>1</v>
      </c>
    </row>
    <row r="80" spans="2:25" ht="15" hidden="1" customHeight="1" outlineLevel="1">
      <c r="B80" s="63" t="s">
        <v>82</v>
      </c>
      <c r="C80" s="307">
        <v>0.31276897090760303</v>
      </c>
      <c r="D80" s="246">
        <v>2.5023867725589351E-2</v>
      </c>
      <c r="E80" s="307">
        <v>2.4098534364279195E-2</v>
      </c>
      <c r="F80" s="246">
        <v>0.14538434906679815</v>
      </c>
      <c r="G80" s="307">
        <v>2.9673615409633119E-2</v>
      </c>
      <c r="H80" s="246">
        <v>0.31605484855796973</v>
      </c>
      <c r="I80" s="307">
        <v>7.2348059632594396E-3</v>
      </c>
      <c r="J80" s="246">
        <v>1.7239317225678525E-2</v>
      </c>
      <c r="K80" s="307">
        <v>6.9362233389636679E-2</v>
      </c>
      <c r="L80" s="246">
        <v>2.367678378463443E-2</v>
      </c>
      <c r="M80" s="307">
        <v>9.9667425537941813E-3</v>
      </c>
      <c r="N80" s="246">
        <v>1.8584302905043173E-2</v>
      </c>
      <c r="O80" s="307">
        <v>1.7134404146164902E-2</v>
      </c>
      <c r="P80" s="246">
        <v>4.8448860119391082E-3</v>
      </c>
      <c r="Q80" s="307">
        <v>6.6724718570664206E-3</v>
      </c>
      <c r="R80" s="246">
        <v>1.3330255883000934E-2</v>
      </c>
      <c r="S80" s="307">
        <v>7.0522572049057358E-3</v>
      </c>
      <c r="T80" s="246">
        <v>1.151735786900553E-2</v>
      </c>
      <c r="U80" s="307">
        <v>3.1452941238184163E-3</v>
      </c>
      <c r="V80" s="246">
        <v>2.9060923025273559E-3</v>
      </c>
      <c r="W80" s="307">
        <v>3.6908421372892557E-3</v>
      </c>
      <c r="X80" s="246">
        <v>0.68723102909239697</v>
      </c>
      <c r="Y80" s="313">
        <v>1</v>
      </c>
    </row>
    <row r="81" spans="2:25" ht="15" hidden="1" customHeight="1" outlineLevel="1">
      <c r="B81" s="63" t="s">
        <v>81</v>
      </c>
      <c r="C81" s="307">
        <v>0.19001524260435648</v>
      </c>
      <c r="D81" s="246">
        <v>2.6585145698860637E-2</v>
      </c>
      <c r="E81" s="307">
        <v>2.0958580990173205E-2</v>
      </c>
      <c r="F81" s="246">
        <v>0.15686044927363454</v>
      </c>
      <c r="G81" s="307">
        <v>2.2729788647240151E-2</v>
      </c>
      <c r="H81" s="246">
        <v>0.36319549704514875</v>
      </c>
      <c r="I81" s="307">
        <v>6.4099834800824297E-3</v>
      </c>
      <c r="J81" s="246">
        <v>1.8995776350971608E-2</v>
      </c>
      <c r="K81" s="307">
        <v>0.14682076740977912</v>
      </c>
      <c r="L81" s="246">
        <v>4.1304051637515542E-2</v>
      </c>
      <c r="M81" s="307">
        <v>2.2563737929390124E-2</v>
      </c>
      <c r="N81" s="246">
        <v>3.2931263518231516E-2</v>
      </c>
      <c r="O81" s="307">
        <v>5.0021714324641926E-2</v>
      </c>
      <c r="P81" s="246">
        <v>4.5749101623039322E-3</v>
      </c>
      <c r="Q81" s="307">
        <v>5.5435393497624197E-3</v>
      </c>
      <c r="R81" s="246">
        <v>9.5394008549483118E-3</v>
      </c>
      <c r="S81" s="307">
        <v>6.4546894425805135E-3</v>
      </c>
      <c r="T81" s="246">
        <v>9.7416421138682152E-3</v>
      </c>
      <c r="U81" s="307">
        <v>3.5083536284210705E-3</v>
      </c>
      <c r="V81" s="246">
        <v>3.3550760427133539E-3</v>
      </c>
      <c r="W81" s="307">
        <v>4.7111569051552366E-3</v>
      </c>
      <c r="X81" s="246">
        <v>0.80998475739564346</v>
      </c>
      <c r="Y81" s="313">
        <v>1</v>
      </c>
    </row>
    <row r="82" spans="2:25" ht="15" hidden="1" customHeight="1" outlineLevel="1">
      <c r="B82" s="63" t="s">
        <v>80</v>
      </c>
      <c r="C82" s="307">
        <v>0.18968105822163928</v>
      </c>
      <c r="D82" s="246">
        <v>3.0198309824412434E-2</v>
      </c>
      <c r="E82" s="307">
        <v>2.2859826428501966E-2</v>
      </c>
      <c r="F82" s="246">
        <v>0.14445237694283619</v>
      </c>
      <c r="G82" s="307">
        <v>2.8070766318875368E-2</v>
      </c>
      <c r="H82" s="246">
        <v>0.34706472523380444</v>
      </c>
      <c r="I82" s="307">
        <v>6.3328218057792339E-3</v>
      </c>
      <c r="J82" s="246">
        <v>2.641047595780965E-2</v>
      </c>
      <c r="K82" s="307">
        <v>0.15906530396358745</v>
      </c>
      <c r="L82" s="246">
        <v>4.4396164254897265E-2</v>
      </c>
      <c r="M82" s="307">
        <v>2.5203207680977578E-2</v>
      </c>
      <c r="N82" s="246">
        <v>3.8542454810454138E-2</v>
      </c>
      <c r="O82" s="307">
        <v>5.0923477217258484E-2</v>
      </c>
      <c r="P82" s="246">
        <v>4.3973976134511978E-3</v>
      </c>
      <c r="Q82" s="307">
        <v>7.1107864321071695E-3</v>
      </c>
      <c r="R82" s="246">
        <v>6.9091797454063327E-3</v>
      </c>
      <c r="S82" s="307">
        <v>6.9234108056440381E-3</v>
      </c>
      <c r="T82" s="246">
        <v>8.6192788173040207E-3</v>
      </c>
      <c r="U82" s="307">
        <v>4.4353471074184145E-3</v>
      </c>
      <c r="V82" s="246">
        <v>2.8651867945248366E-3</v>
      </c>
      <c r="W82" s="307">
        <v>4.6037479868979376E-3</v>
      </c>
      <c r="X82" s="246">
        <v>0.81031894177836072</v>
      </c>
      <c r="Y82" s="313">
        <v>1</v>
      </c>
    </row>
    <row r="83" spans="2:25" ht="15" hidden="1" customHeight="1" outlineLevel="1">
      <c r="B83" s="63" t="s">
        <v>79</v>
      </c>
      <c r="C83" s="307">
        <v>0.1664832845631791</v>
      </c>
      <c r="D83" s="246">
        <v>2.7668565303789843E-2</v>
      </c>
      <c r="E83" s="307">
        <v>2.4396143284658032E-2</v>
      </c>
      <c r="F83" s="246">
        <v>0.14563937909349167</v>
      </c>
      <c r="G83" s="307">
        <v>1.8785599446059578E-2</v>
      </c>
      <c r="H83" s="246">
        <v>0.34081563933166709</v>
      </c>
      <c r="I83" s="307">
        <v>5.9899550871934477E-3</v>
      </c>
      <c r="J83" s="246">
        <v>3.4827581300716615E-2</v>
      </c>
      <c r="K83" s="307">
        <v>0.18406188197464585</v>
      </c>
      <c r="L83" s="246">
        <v>5.5469924544587934E-2</v>
      </c>
      <c r="M83" s="307">
        <v>3.111646502539684E-2</v>
      </c>
      <c r="N83" s="246">
        <v>4.0717940935153872E-2</v>
      </c>
      <c r="O83" s="307">
        <v>5.6757551469507193E-2</v>
      </c>
      <c r="P83" s="246">
        <v>4.8327507789787194E-3</v>
      </c>
      <c r="Q83" s="307">
        <v>6.3646236951810028E-3</v>
      </c>
      <c r="R83" s="246">
        <v>1.1764120026748493E-2</v>
      </c>
      <c r="S83" s="307">
        <v>8.1834263681332484E-3</v>
      </c>
      <c r="T83" s="246">
        <v>1.0599801757622609E-2</v>
      </c>
      <c r="U83" s="307">
        <v>2.6843345838095736E-3</v>
      </c>
      <c r="V83" s="246">
        <v>2.4021474676670478E-3</v>
      </c>
      <c r="W83" s="307">
        <v>4.5007659364581015E-3</v>
      </c>
      <c r="X83" s="246">
        <v>0.83351671543682093</v>
      </c>
      <c r="Y83" s="313">
        <v>1</v>
      </c>
    </row>
    <row r="84" spans="2:25" ht="15" customHeight="1" collapsed="1">
      <c r="B84" s="257">
        <v>2006</v>
      </c>
      <c r="C84" s="259">
        <v>0.28688777663894766</v>
      </c>
      <c r="D84" s="259">
        <v>2.7597622680408211E-2</v>
      </c>
      <c r="E84" s="259">
        <v>2.1458580267557609E-2</v>
      </c>
      <c r="F84" s="259">
        <v>0.12740622706274962</v>
      </c>
      <c r="G84" s="259">
        <v>1.9472527399953001E-2</v>
      </c>
      <c r="H84" s="259">
        <v>0.34671922448176146</v>
      </c>
      <c r="I84" s="259">
        <v>1.0416229056874383E-2</v>
      </c>
      <c r="J84" s="259">
        <v>2.2693396621875604E-2</v>
      </c>
      <c r="K84" s="259">
        <v>7.8643730990918564E-2</v>
      </c>
      <c r="L84" s="259">
        <v>2.3726965978617186E-2</v>
      </c>
      <c r="M84" s="259">
        <v>1.3207453366924643E-2</v>
      </c>
      <c r="N84" s="259">
        <v>1.8430702696911563E-2</v>
      </c>
      <c r="O84" s="259">
        <v>2.3278608948465174E-2</v>
      </c>
      <c r="P84" s="259">
        <v>5.1240017222486901E-3</v>
      </c>
      <c r="Q84" s="259">
        <v>5.9818239288734042E-3</v>
      </c>
      <c r="R84" s="259">
        <v>1.2252768430381656E-2</v>
      </c>
      <c r="S84" s="259">
        <v>9.8361533902047195E-3</v>
      </c>
      <c r="T84" s="259">
        <v>1.3680392983836215E-2</v>
      </c>
      <c r="U84" s="259">
        <v>2.7569187598708716E-3</v>
      </c>
      <c r="V84" s="259">
        <v>3.4202816980990506E-3</v>
      </c>
      <c r="W84" s="259">
        <v>5.6523438854392755E-3</v>
      </c>
      <c r="X84" s="259">
        <v>0.71311222336105229</v>
      </c>
      <c r="Y84" s="259">
        <v>1</v>
      </c>
    </row>
    <row r="85" spans="2:25" ht="15" hidden="1" customHeight="1" outlineLevel="1">
      <c r="B85" s="63" t="s">
        <v>90</v>
      </c>
      <c r="C85" s="307">
        <v>0.21331380877076475</v>
      </c>
      <c r="D85" s="246">
        <v>2.698641721091783E-2</v>
      </c>
      <c r="E85" s="307">
        <v>2.3386476453473096E-2</v>
      </c>
      <c r="F85" s="246">
        <v>0.13247160896091426</v>
      </c>
      <c r="G85" s="307">
        <v>1.6537750407292568E-2</v>
      </c>
      <c r="H85" s="246">
        <v>0.36915039487074136</v>
      </c>
      <c r="I85" s="307">
        <v>5.9242555265182099E-3</v>
      </c>
      <c r="J85" s="246">
        <v>2.0300130429174092E-2</v>
      </c>
      <c r="K85" s="307">
        <v>0.14234696071358613</v>
      </c>
      <c r="L85" s="246">
        <v>4.1063690524535498E-2</v>
      </c>
      <c r="M85" s="307">
        <v>1.9913142769780564E-2</v>
      </c>
      <c r="N85" s="246">
        <v>3.2430521382262587E-2</v>
      </c>
      <c r="O85" s="307">
        <v>4.8939606037007484E-2</v>
      </c>
      <c r="P85" s="246">
        <v>3.9510962261536768E-3</v>
      </c>
      <c r="Q85" s="307">
        <v>6.3184096240486553E-3</v>
      </c>
      <c r="R85" s="246">
        <v>1.1690849414024242E-2</v>
      </c>
      <c r="S85" s="307">
        <v>6.8105050427836357E-3</v>
      </c>
      <c r="T85" s="246">
        <v>1.0580051502802078E-2</v>
      </c>
      <c r="U85" s="307">
        <v>2.5010869097840992E-3</v>
      </c>
      <c r="V85" s="246">
        <v>2.6969695521931688E-3</v>
      </c>
      <c r="W85" s="307">
        <v>5.0332283848281726E-3</v>
      </c>
      <c r="X85" s="246">
        <v>0.78668619122923522</v>
      </c>
      <c r="Y85" s="313">
        <v>1</v>
      </c>
    </row>
    <row r="86" spans="2:25" ht="15" hidden="1" customHeight="1" outlineLevel="1">
      <c r="B86" s="63" t="s">
        <v>89</v>
      </c>
      <c r="C86" s="307">
        <v>0.1958018744658761</v>
      </c>
      <c r="D86" s="246">
        <v>2.317067715727197E-2</v>
      </c>
      <c r="E86" s="307">
        <v>1.9392081664747939E-2</v>
      </c>
      <c r="F86" s="246">
        <v>0.1746535110332634</v>
      </c>
      <c r="G86" s="307">
        <v>1.2305743700575147E-2</v>
      </c>
      <c r="H86" s="246">
        <v>0.34755544882887085</v>
      </c>
      <c r="I86" s="307">
        <v>4.4283726613319023E-3</v>
      </c>
      <c r="J86" s="246">
        <v>1.4518752898688909E-2</v>
      </c>
      <c r="K86" s="307">
        <v>0.15732141133484479</v>
      </c>
      <c r="L86" s="246">
        <v>4.7577343494341527E-2</v>
      </c>
      <c r="M86" s="307">
        <v>2.6254764444004982E-2</v>
      </c>
      <c r="N86" s="246">
        <v>3.0753765058468174E-2</v>
      </c>
      <c r="O86" s="307">
        <v>5.2735538338030095E-2</v>
      </c>
      <c r="P86" s="246">
        <v>6.2176141406579226E-3</v>
      </c>
      <c r="Q86" s="307">
        <v>8.2658247814653418E-3</v>
      </c>
      <c r="R86" s="246">
        <v>1.2143299408373179E-2</v>
      </c>
      <c r="S86" s="307">
        <v>6.7590951146644816E-3</v>
      </c>
      <c r="T86" s="246">
        <v>1.0186905106636437E-2</v>
      </c>
      <c r="U86" s="307">
        <v>1.7774701538041393E-3</v>
      </c>
      <c r="V86" s="246">
        <v>2.6108800007533647E-3</v>
      </c>
      <c r="W86" s="307">
        <v>2.8910375481741497E-3</v>
      </c>
      <c r="X86" s="246">
        <v>0.80419812553412384</v>
      </c>
      <c r="Y86" s="313">
        <v>1</v>
      </c>
    </row>
    <row r="87" spans="2:25" ht="15" hidden="1" customHeight="1" outlineLevel="1">
      <c r="B87" s="63" t="s">
        <v>88</v>
      </c>
      <c r="C87" s="307">
        <v>0.25177131901172162</v>
      </c>
      <c r="D87" s="246">
        <v>3.3284674713495138E-2</v>
      </c>
      <c r="E87" s="307">
        <v>2.1166499629613492E-2</v>
      </c>
      <c r="F87" s="246">
        <v>0.13675759292343892</v>
      </c>
      <c r="G87" s="307">
        <v>2.0149026101355178E-2</v>
      </c>
      <c r="H87" s="246">
        <v>0.37736502679855333</v>
      </c>
      <c r="I87" s="307">
        <v>1.1240141182622336E-2</v>
      </c>
      <c r="J87" s="246">
        <v>1.4645518323238486E-2</v>
      </c>
      <c r="K87" s="307">
        <v>8.5027670050982621E-2</v>
      </c>
      <c r="L87" s="246">
        <v>2.7853065493049806E-2</v>
      </c>
      <c r="M87" s="307">
        <v>1.380234432872892E-2</v>
      </c>
      <c r="N87" s="246">
        <v>1.6168460499368164E-2</v>
      </c>
      <c r="O87" s="307">
        <v>2.7203799729835724E-2</v>
      </c>
      <c r="P87" s="246">
        <v>6.3336093075951018E-3</v>
      </c>
      <c r="Q87" s="307">
        <v>5.9719377750664521E-3</v>
      </c>
      <c r="R87" s="246">
        <v>1.1876334480805264E-2</v>
      </c>
      <c r="S87" s="307">
        <v>6.5580199572966144E-3</v>
      </c>
      <c r="T87" s="246">
        <v>1.1460194343980129E-2</v>
      </c>
      <c r="U87" s="307">
        <v>1.6885267331909887E-3</v>
      </c>
      <c r="V87" s="246">
        <v>2.0327683123447645E-3</v>
      </c>
      <c r="W87" s="307">
        <v>2.6711403546995512E-3</v>
      </c>
      <c r="X87" s="246">
        <v>0.74822868098827833</v>
      </c>
      <c r="Y87" s="313">
        <v>1</v>
      </c>
    </row>
    <row r="88" spans="2:25" ht="15" hidden="1" customHeight="1" outlineLevel="1">
      <c r="B88" s="63" t="s">
        <v>87</v>
      </c>
      <c r="C88" s="307">
        <v>0.35023889544499887</v>
      </c>
      <c r="D88" s="246">
        <v>2.7057180780706173E-2</v>
      </c>
      <c r="E88" s="307">
        <v>1.6231548001076582E-2</v>
      </c>
      <c r="F88" s="246">
        <v>0.12389667570719723</v>
      </c>
      <c r="G88" s="307">
        <v>1.3639009084237961E-2</v>
      </c>
      <c r="H88" s="246">
        <v>0.38493106882995293</v>
      </c>
      <c r="I88" s="307">
        <v>8.7575826587441251E-3</v>
      </c>
      <c r="J88" s="246">
        <v>1.3829941409080558E-2</v>
      </c>
      <c r="K88" s="307">
        <v>8.8564994053493256E-3</v>
      </c>
      <c r="L88" s="246">
        <v>2.2957886770230201E-3</v>
      </c>
      <c r="M88" s="307">
        <v>1.9484298691768516E-3</v>
      </c>
      <c r="N88" s="246">
        <v>3.7841406550128938E-3</v>
      </c>
      <c r="O88" s="307">
        <v>8.281402041365603E-4</v>
      </c>
      <c r="P88" s="246">
        <v>4.6191820275172588E-3</v>
      </c>
      <c r="Q88" s="307">
        <v>5.1758762758535018E-3</v>
      </c>
      <c r="R88" s="246">
        <v>1.1985029065420776E-2</v>
      </c>
      <c r="S88" s="307">
        <v>9.8594692081369374E-3</v>
      </c>
      <c r="T88" s="246">
        <v>1.3606803631854873E-2</v>
      </c>
      <c r="U88" s="307">
        <v>1.6769839133765347E-3</v>
      </c>
      <c r="V88" s="246">
        <v>3.0342136923781197E-3</v>
      </c>
      <c r="W88" s="307">
        <v>2.6040408641182953E-3</v>
      </c>
      <c r="X88" s="246">
        <v>0.64976110455500113</v>
      </c>
      <c r="Y88" s="313">
        <v>1</v>
      </c>
    </row>
    <row r="89" spans="2:25" ht="15" hidden="1" customHeight="1" outlineLevel="1">
      <c r="B89" s="63" t="s">
        <v>86</v>
      </c>
      <c r="C89" s="307">
        <v>0.44707202042438698</v>
      </c>
      <c r="D89" s="246">
        <v>2.3501039564605884E-2</v>
      </c>
      <c r="E89" s="307">
        <v>1.763820094172323E-2</v>
      </c>
      <c r="F89" s="246">
        <v>8.9112089524857829E-2</v>
      </c>
      <c r="G89" s="307">
        <v>2.0193160276401882E-2</v>
      </c>
      <c r="H89" s="246">
        <v>0.29907165351923193</v>
      </c>
      <c r="I89" s="307">
        <v>9.0713477649360975E-3</v>
      </c>
      <c r="J89" s="246">
        <v>3.9719393994985627E-2</v>
      </c>
      <c r="K89" s="307">
        <v>5.9163456246560265E-3</v>
      </c>
      <c r="L89" s="246">
        <v>1.337675044334373E-3</v>
      </c>
      <c r="M89" s="307">
        <v>1.4332232617868281E-3</v>
      </c>
      <c r="N89" s="246">
        <v>2.9505289549318168E-3</v>
      </c>
      <c r="O89" s="307">
        <v>1.9491836360300863E-4</v>
      </c>
      <c r="P89" s="246">
        <v>1.9186082064453006E-3</v>
      </c>
      <c r="Q89" s="307">
        <v>3.8295725554944047E-3</v>
      </c>
      <c r="R89" s="246">
        <v>9.052238121445606E-3</v>
      </c>
      <c r="S89" s="307">
        <v>7.8540634745918186E-3</v>
      </c>
      <c r="T89" s="246">
        <v>1.8035681526325446E-2</v>
      </c>
      <c r="U89" s="307">
        <v>1.265058399070507E-3</v>
      </c>
      <c r="V89" s="246">
        <v>2.7269461260930718E-3</v>
      </c>
      <c r="W89" s="307">
        <v>4.0225799547483638E-3</v>
      </c>
      <c r="X89" s="246">
        <v>0.55292797957561302</v>
      </c>
      <c r="Y89" s="313">
        <v>1</v>
      </c>
    </row>
    <row r="90" spans="2:25" ht="15" hidden="1" customHeight="1" outlineLevel="1">
      <c r="B90" s="63" t="s">
        <v>85</v>
      </c>
      <c r="C90" s="307">
        <v>0.3859671286439737</v>
      </c>
      <c r="D90" s="246">
        <v>2.7486683290117882E-2</v>
      </c>
      <c r="E90" s="307">
        <v>2.2280118959846908E-2</v>
      </c>
      <c r="F90" s="246">
        <v>0.10032266615857446</v>
      </c>
      <c r="G90" s="307">
        <v>2.1549046084514509E-2</v>
      </c>
      <c r="H90" s="246">
        <v>0.34984632972422192</v>
      </c>
      <c r="I90" s="307">
        <v>1.0384134268885703E-2</v>
      </c>
      <c r="J90" s="246">
        <v>1.8183625624414935E-2</v>
      </c>
      <c r="K90" s="307">
        <v>8.209554894667518E-3</v>
      </c>
      <c r="L90" s="246">
        <v>1.6609644363076057E-3</v>
      </c>
      <c r="M90" s="307">
        <v>1.9964709683298401E-3</v>
      </c>
      <c r="N90" s="246">
        <v>4.2828858532221051E-3</v>
      </c>
      <c r="O90" s="307">
        <v>2.6923363680796602E-4</v>
      </c>
      <c r="P90" s="246">
        <v>3.8852484819364942E-3</v>
      </c>
      <c r="Q90" s="307">
        <v>5.3391101206995105E-3</v>
      </c>
      <c r="R90" s="246">
        <v>1.1887700579059421E-2</v>
      </c>
      <c r="S90" s="307">
        <v>9.6758427012832091E-3</v>
      </c>
      <c r="T90" s="246">
        <v>1.5487147200384382E-2</v>
      </c>
      <c r="U90" s="307">
        <v>2.5080148782649758E-3</v>
      </c>
      <c r="V90" s="246">
        <v>3.1396784107759726E-3</v>
      </c>
      <c r="W90" s="307">
        <v>3.8479699783784678E-3</v>
      </c>
      <c r="X90" s="246">
        <v>0.61403287135602624</v>
      </c>
      <c r="Y90" s="313">
        <v>1</v>
      </c>
    </row>
    <row r="91" spans="2:25" ht="15" hidden="1" customHeight="1" outlineLevel="1">
      <c r="B91" s="63" t="s">
        <v>84</v>
      </c>
      <c r="C91" s="307">
        <v>0.36033188237210723</v>
      </c>
      <c r="D91" s="246">
        <v>2.1661526853262378E-2</v>
      </c>
      <c r="E91" s="307">
        <v>1.8117484987838793E-2</v>
      </c>
      <c r="F91" s="246">
        <v>0.11140295470200039</v>
      </c>
      <c r="G91" s="307">
        <v>1.6476936575941101E-2</v>
      </c>
      <c r="H91" s="246">
        <v>0.38275937956402567</v>
      </c>
      <c r="I91" s="307">
        <v>1.3438778105823947E-2</v>
      </c>
      <c r="J91" s="246">
        <v>1.5982485573748938E-2</v>
      </c>
      <c r="K91" s="307">
        <v>9.7975608989290704E-3</v>
      </c>
      <c r="L91" s="246">
        <v>2.2264585590040099E-3</v>
      </c>
      <c r="M91" s="307">
        <v>2.4836874040750764E-3</v>
      </c>
      <c r="N91" s="246">
        <v>4.8101794028289459E-3</v>
      </c>
      <c r="O91" s="307">
        <v>2.7723553302103846E-4</v>
      </c>
      <c r="P91" s="246">
        <v>3.5068865878022082E-3</v>
      </c>
      <c r="Q91" s="307">
        <v>4.8559089752860246E-3</v>
      </c>
      <c r="R91" s="246">
        <v>1.2758550715524904E-2</v>
      </c>
      <c r="S91" s="307">
        <v>6.147769397198492E-3</v>
      </c>
      <c r="T91" s="246">
        <v>1.3198697850424285E-2</v>
      </c>
      <c r="U91" s="307">
        <v>2.8580982785674069E-3</v>
      </c>
      <c r="V91" s="246">
        <v>3.1982119737169281E-3</v>
      </c>
      <c r="W91" s="307">
        <v>3.5068865878022082E-3</v>
      </c>
      <c r="X91" s="246">
        <v>0.63966811762789277</v>
      </c>
      <c r="Y91" s="313">
        <v>1</v>
      </c>
    </row>
    <row r="92" spans="2:25" ht="15" hidden="1" customHeight="1" outlineLevel="1">
      <c r="B92" s="63" t="s">
        <v>83</v>
      </c>
      <c r="C92" s="307">
        <v>0.34963575018935483</v>
      </c>
      <c r="D92" s="246">
        <v>3.0189354816497968E-2</v>
      </c>
      <c r="E92" s="307">
        <v>1.7820009639881566E-2</v>
      </c>
      <c r="F92" s="246">
        <v>0.11776079322454039</v>
      </c>
      <c r="G92" s="307">
        <v>1.9836122013358121E-2</v>
      </c>
      <c r="H92" s="246">
        <v>0.38145286786476623</v>
      </c>
      <c r="I92" s="307">
        <v>9.7059836122013361E-3</v>
      </c>
      <c r="J92" s="246">
        <v>1.6294154100392481E-2</v>
      </c>
      <c r="K92" s="307">
        <v>1.1066584039110377E-2</v>
      </c>
      <c r="L92" s="246">
        <v>2.6909040831784065E-3</v>
      </c>
      <c r="M92" s="307">
        <v>2.4320044068030021E-3</v>
      </c>
      <c r="N92" s="246">
        <v>5.4671899745231704E-3</v>
      </c>
      <c r="O92" s="307">
        <v>4.7648557460579769E-4</v>
      </c>
      <c r="P92" s="246">
        <v>3.7623080630723679E-3</v>
      </c>
      <c r="Q92" s="307">
        <v>4.0735385250981202E-3</v>
      </c>
      <c r="R92" s="246">
        <v>1.1102389313502719E-2</v>
      </c>
      <c r="S92" s="307">
        <v>6.3678303380844178E-3</v>
      </c>
      <c r="T92" s="246">
        <v>1.1091372305997384E-2</v>
      </c>
      <c r="U92" s="307">
        <v>2.8120911657371068E-3</v>
      </c>
      <c r="V92" s="246">
        <v>3.726502788680025E-3</v>
      </c>
      <c r="W92" s="307">
        <v>3.302347999724575E-3</v>
      </c>
      <c r="X92" s="246">
        <v>0.65036424981064522</v>
      </c>
      <c r="Y92" s="313">
        <v>1</v>
      </c>
    </row>
    <row r="93" spans="2:25" ht="15" hidden="1" customHeight="1" outlineLevel="1">
      <c r="B93" s="63" t="s">
        <v>82</v>
      </c>
      <c r="C93" s="307">
        <v>0.25641223994468915</v>
      </c>
      <c r="D93" s="246">
        <v>2.7585323283260247E-2</v>
      </c>
      <c r="E93" s="307">
        <v>2.2897921491459212E-2</v>
      </c>
      <c r="F93" s="246">
        <v>0.13125691990078855</v>
      </c>
      <c r="G93" s="307">
        <v>3.7994788015336192E-2</v>
      </c>
      <c r="H93" s="246">
        <v>0.38725094400742638</v>
      </c>
      <c r="I93" s="307">
        <v>6.0169897162417624E-3</v>
      </c>
      <c r="J93" s="246">
        <v>1.9864043591144461E-2</v>
      </c>
      <c r="K93" s="307">
        <v>6.59983271366478E-2</v>
      </c>
      <c r="L93" s="246">
        <v>2.4017192780579313E-2</v>
      </c>
      <c r="M93" s="307">
        <v>1.0687469479913553E-2</v>
      </c>
      <c r="N93" s="246">
        <v>1.5077527063157844E-2</v>
      </c>
      <c r="O93" s="307">
        <v>1.6216137812997085E-2</v>
      </c>
      <c r="P93" s="246">
        <v>4.6100439489244844E-3</v>
      </c>
      <c r="Q93" s="307">
        <v>5.4875719790553638E-3</v>
      </c>
      <c r="R93" s="246">
        <v>1.1470717639038635E-2</v>
      </c>
      <c r="S93" s="307">
        <v>7.5689814389525746E-3</v>
      </c>
      <c r="T93" s="246">
        <v>7.6680961751381567E-3</v>
      </c>
      <c r="U93" s="307">
        <v>2.3473270447853562E-3</v>
      </c>
      <c r="V93" s="246">
        <v>2.5189647586677045E-3</v>
      </c>
      <c r="W93" s="307">
        <v>3.0507999284439952E-3</v>
      </c>
      <c r="X93" s="246">
        <v>0.74358776005531091</v>
      </c>
      <c r="Y93" s="313">
        <v>1</v>
      </c>
    </row>
    <row r="94" spans="2:25" ht="15" hidden="1" customHeight="1" outlineLevel="1">
      <c r="B94" s="63" t="s">
        <v>81</v>
      </c>
      <c r="C94" s="307">
        <v>0.23775223721452776</v>
      </c>
      <c r="D94" s="246">
        <v>2.5267767865110435E-2</v>
      </c>
      <c r="E94" s="307">
        <v>1.9380421426920709E-2</v>
      </c>
      <c r="F94" s="246">
        <v>0.14137639890261511</v>
      </c>
      <c r="G94" s="307">
        <v>2.1698292372076634E-2</v>
      </c>
      <c r="H94" s="246">
        <v>0.35691093929832352</v>
      </c>
      <c r="I94" s="307">
        <v>3.8005761499545808E-3</v>
      </c>
      <c r="J94" s="246">
        <v>1.6504247904649241E-2</v>
      </c>
      <c r="K94" s="307">
        <v>0.1362212525655605</v>
      </c>
      <c r="L94" s="246">
        <v>4.2577435881008333E-2</v>
      </c>
      <c r="M94" s="307">
        <v>2.3213031331299951E-2</v>
      </c>
      <c r="N94" s="246">
        <v>3.0338253565471273E-2</v>
      </c>
      <c r="O94" s="307">
        <v>4.0092531787780952E-2</v>
      </c>
      <c r="P94" s="246">
        <v>3.9813380499223181E-3</v>
      </c>
      <c r="Q94" s="307">
        <v>5.8049739268120236E-3</v>
      </c>
      <c r="R94" s="246">
        <v>8.424877413686192E-3</v>
      </c>
      <c r="S94" s="307">
        <v>6.0429389596809435E-3</v>
      </c>
      <c r="T94" s="246">
        <v>7.1984422442848348E-3</v>
      </c>
      <c r="U94" s="307">
        <v>2.7480385045728184E-3</v>
      </c>
      <c r="V94" s="246">
        <v>3.4779504803919099E-3</v>
      </c>
      <c r="W94" s="307">
        <v>3.409306720910491E-3</v>
      </c>
      <c r="X94" s="246">
        <v>0.76224776278547224</v>
      </c>
      <c r="Y94" s="313">
        <v>1</v>
      </c>
    </row>
    <row r="95" spans="2:25" ht="15" hidden="1" customHeight="1" outlineLevel="1">
      <c r="B95" s="63" t="s">
        <v>80</v>
      </c>
      <c r="C95" s="307">
        <v>0.17813927520048725</v>
      </c>
      <c r="D95" s="246">
        <v>3.0857273373261596E-2</v>
      </c>
      <c r="E95" s="307">
        <v>2.5299461983554969E-2</v>
      </c>
      <c r="F95" s="246">
        <v>0.1445056339457923</v>
      </c>
      <c r="G95" s="307">
        <v>3.2511927723073798E-2</v>
      </c>
      <c r="H95" s="246">
        <v>0.37127195208608266</v>
      </c>
      <c r="I95" s="307">
        <v>4.5731397827631715E-3</v>
      </c>
      <c r="J95" s="246">
        <v>2.7190132981423205E-2</v>
      </c>
      <c r="K95" s="307">
        <v>0.14718810273068725</v>
      </c>
      <c r="L95" s="246">
        <v>4.3257029743173282E-2</v>
      </c>
      <c r="M95" s="307">
        <v>2.4629479240686224E-2</v>
      </c>
      <c r="N95" s="246">
        <v>3.7024159983757993E-2</v>
      </c>
      <c r="O95" s="307">
        <v>4.2277433763069742E-2</v>
      </c>
      <c r="P95" s="246">
        <v>4.3650390823266674E-3</v>
      </c>
      <c r="Q95" s="307">
        <v>6.6617602273880824E-3</v>
      </c>
      <c r="R95" s="246">
        <v>7.1870876053192565E-3</v>
      </c>
      <c r="S95" s="307">
        <v>5.6542482996650087E-3</v>
      </c>
      <c r="T95" s="246">
        <v>6.8571718607247992E-3</v>
      </c>
      <c r="U95" s="307">
        <v>1.8526037965688762E-3</v>
      </c>
      <c r="V95" s="246">
        <v>1.9896457212465741E-3</v>
      </c>
      <c r="W95" s="307">
        <v>3.8955435996345547E-3</v>
      </c>
      <c r="X95" s="246">
        <v>0.82186072479951278</v>
      </c>
      <c r="Y95" s="313">
        <v>1</v>
      </c>
    </row>
    <row r="96" spans="2:25" ht="15" hidden="1" customHeight="1" outlineLevel="1">
      <c r="B96" s="63" t="s">
        <v>79</v>
      </c>
      <c r="C96" s="307">
        <v>0.16785933399012773</v>
      </c>
      <c r="D96" s="246">
        <v>3.4148216599587083E-2</v>
      </c>
      <c r="E96" s="307">
        <v>2.9191710134744676E-2</v>
      </c>
      <c r="F96" s="246">
        <v>0.1600516270935321</v>
      </c>
      <c r="G96" s="307">
        <v>2.4367580832805099E-2</v>
      </c>
      <c r="H96" s="246">
        <v>0.33552264795057241</v>
      </c>
      <c r="I96" s="307">
        <v>4.4626378186280128E-3</v>
      </c>
      <c r="J96" s="246">
        <v>3.9153091643182446E-2</v>
      </c>
      <c r="K96" s="307">
        <v>0.16394402482580947</v>
      </c>
      <c r="L96" s="246">
        <v>4.7877255821413021E-2</v>
      </c>
      <c r="M96" s="307">
        <v>3.0204904573885551E-2</v>
      </c>
      <c r="N96" s="246">
        <v>3.9407663110303269E-2</v>
      </c>
      <c r="O96" s="307">
        <v>4.6454201320207632E-2</v>
      </c>
      <c r="P96" s="246">
        <v>4.8852264540485777E-3</v>
      </c>
      <c r="Q96" s="307">
        <v>6.3362838166372637E-3</v>
      </c>
      <c r="R96" s="246">
        <v>1.0498527304062706E-2</v>
      </c>
      <c r="S96" s="307">
        <v>6.3566495340069296E-3</v>
      </c>
      <c r="T96" s="246">
        <v>6.0638923468179836E-3</v>
      </c>
      <c r="U96" s="307">
        <v>1.6852631123398427E-3</v>
      </c>
      <c r="V96" s="246">
        <v>1.8558259953107936E-3</v>
      </c>
      <c r="W96" s="307">
        <v>3.617460547786883E-3</v>
      </c>
      <c r="X96" s="246">
        <v>0.83214066600987224</v>
      </c>
      <c r="Y96" s="313">
        <v>1</v>
      </c>
    </row>
    <row r="97" spans="2:25" ht="15" customHeight="1" collapsed="1">
      <c r="B97" s="257">
        <v>2005</v>
      </c>
      <c r="C97" s="259">
        <v>0.28657122125781254</v>
      </c>
      <c r="D97" s="259">
        <v>2.7546600410072616E-2</v>
      </c>
      <c r="E97" s="259">
        <v>2.1000908567627822E-2</v>
      </c>
      <c r="F97" s="259">
        <v>0.12936899703400179</v>
      </c>
      <c r="G97" s="259">
        <v>2.1369204347617816E-2</v>
      </c>
      <c r="H97" s="259">
        <v>0.36020956736632392</v>
      </c>
      <c r="I97" s="259">
        <v>7.6601988483100403E-3</v>
      </c>
      <c r="J97" s="259">
        <v>2.1594383057451785E-2</v>
      </c>
      <c r="K97" s="259">
        <v>7.715914382617696E-2</v>
      </c>
      <c r="L97" s="259">
        <v>2.3329456673417449E-2</v>
      </c>
      <c r="M97" s="259">
        <v>1.3010499963484533E-2</v>
      </c>
      <c r="N97" s="259">
        <v>1.8169389359314544E-2</v>
      </c>
      <c r="O97" s="259">
        <v>2.264979782996043E-2</v>
      </c>
      <c r="P97" s="259">
        <v>4.3129477561834823E-3</v>
      </c>
      <c r="Q97" s="259">
        <v>5.6595046618078846E-3</v>
      </c>
      <c r="R97" s="259">
        <v>1.0810933908576266E-2</v>
      </c>
      <c r="S97" s="259">
        <v>7.2167126185672904E-3</v>
      </c>
      <c r="T97" s="259">
        <v>1.1169413702958852E-2</v>
      </c>
      <c r="U97" s="259">
        <v>2.1131853815630659E-3</v>
      </c>
      <c r="V97" s="259">
        <v>2.74454957583163E-3</v>
      </c>
      <c r="W97" s="259">
        <v>3.4925276791162156E-3</v>
      </c>
      <c r="X97" s="259">
        <v>0.71342877874218746</v>
      </c>
      <c r="Y97" s="259">
        <v>1</v>
      </c>
    </row>
    <row r="98" spans="2:25" ht="15" hidden="1" customHeight="1" outlineLevel="1">
      <c r="B98" s="63" t="s">
        <v>90</v>
      </c>
      <c r="C98" s="307">
        <v>0.20705076977883902</v>
      </c>
      <c r="D98" s="246">
        <v>2.6983179441753883E-2</v>
      </c>
      <c r="E98" s="307">
        <v>2.2438643956826914E-2</v>
      </c>
      <c r="F98" s="246">
        <v>0.12931947506763847</v>
      </c>
      <c r="G98" s="307">
        <v>1.9107268368299939E-2</v>
      </c>
      <c r="H98" s="246">
        <v>0.3911044569183813</v>
      </c>
      <c r="I98" s="307">
        <v>4.5060224723428429E-3</v>
      </c>
      <c r="J98" s="246">
        <v>1.8411627078499148E-2</v>
      </c>
      <c r="K98" s="307">
        <v>0.13791028393718527</v>
      </c>
      <c r="L98" s="246">
        <v>3.88885144568221E-2</v>
      </c>
      <c r="M98" s="307">
        <v>2.1822435755480884E-2</v>
      </c>
      <c r="N98" s="246">
        <v>3.0560075485504663E-2</v>
      </c>
      <c r="O98" s="307">
        <v>4.6639258239377632E-2</v>
      </c>
      <c r="P98" s="246">
        <v>3.9740614860245905E-3</v>
      </c>
      <c r="Q98" s="307">
        <v>5.7889872040515688E-3</v>
      </c>
      <c r="R98" s="246">
        <v>1.1077305244509488E-2</v>
      </c>
      <c r="S98" s="307">
        <v>6.6170169746102969E-3</v>
      </c>
      <c r="T98" s="246">
        <v>6.9251210752833111E-3</v>
      </c>
      <c r="U98" s="307">
        <v>2.2241264767333263E-3</v>
      </c>
      <c r="V98" s="246">
        <v>2.4720539952436428E-3</v>
      </c>
      <c r="W98" s="307">
        <v>4.0896005237769711E-3</v>
      </c>
      <c r="X98" s="246">
        <v>0.79294923022116093</v>
      </c>
      <c r="Y98" s="313">
        <v>1</v>
      </c>
    </row>
    <row r="99" spans="2:25" ht="15" hidden="1" customHeight="1" outlineLevel="1">
      <c r="B99" s="63" t="s">
        <v>89</v>
      </c>
      <c r="C99" s="307">
        <v>0.19117296062829908</v>
      </c>
      <c r="D99" s="246">
        <v>2.7332316651885426E-2</v>
      </c>
      <c r="E99" s="307">
        <v>2.2209548598461915E-2</v>
      </c>
      <c r="F99" s="246">
        <v>0.168237330633349</v>
      </c>
      <c r="G99" s="307">
        <v>1.4318124147356838E-2</v>
      </c>
      <c r="H99" s="246">
        <v>0.3543101347396031</v>
      </c>
      <c r="I99" s="307">
        <v>3.5977458815607986E-3</v>
      </c>
      <c r="J99" s="246">
        <v>1.9820263449464484E-2</v>
      </c>
      <c r="K99" s="307">
        <v>0.15244443216163728</v>
      </c>
      <c r="L99" s="246">
        <v>4.7471653933024646E-2</v>
      </c>
      <c r="M99" s="307">
        <v>2.8025736947493513E-2</v>
      </c>
      <c r="N99" s="246">
        <v>3.0844641192682907E-2</v>
      </c>
      <c r="O99" s="307">
        <v>4.6102400088436211E-2</v>
      </c>
      <c r="P99" s="246">
        <v>6.140286965457117E-3</v>
      </c>
      <c r="Q99" s="307">
        <v>8.182861966650504E-3</v>
      </c>
      <c r="R99" s="246">
        <v>9.5697025578666776E-3</v>
      </c>
      <c r="S99" s="307">
        <v>6.2181711290942576E-3</v>
      </c>
      <c r="T99" s="246">
        <v>5.5724862886186114E-3</v>
      </c>
      <c r="U99" s="307">
        <v>1.5024106404841883E-3</v>
      </c>
      <c r="V99" s="246">
        <v>3.1002921912332581E-3</v>
      </c>
      <c r="W99" s="307">
        <v>6.2709313689774818E-3</v>
      </c>
      <c r="X99" s="246">
        <v>0.80882703937170086</v>
      </c>
      <c r="Y99" s="313">
        <v>1</v>
      </c>
    </row>
    <row r="100" spans="2:25" ht="15" hidden="1" customHeight="1" outlineLevel="1">
      <c r="B100" s="63" t="s">
        <v>88</v>
      </c>
      <c r="C100" s="307">
        <v>0.24828673829022865</v>
      </c>
      <c r="D100" s="246">
        <v>3.1973081572540141E-2</v>
      </c>
      <c r="E100" s="307">
        <v>1.8083956208605045E-2</v>
      </c>
      <c r="F100" s="246">
        <v>0.12364428856009399</v>
      </c>
      <c r="G100" s="307">
        <v>2.313648204586859E-2</v>
      </c>
      <c r="H100" s="246">
        <v>0.40157790339332233</v>
      </c>
      <c r="I100" s="307">
        <v>7.817155602472205E-3</v>
      </c>
      <c r="J100" s="246">
        <v>1.5647080857439599E-2</v>
      </c>
      <c r="K100" s="307">
        <v>8.5471540701139048E-2</v>
      </c>
      <c r="L100" s="246">
        <v>2.8408220250966239E-2</v>
      </c>
      <c r="M100" s="307">
        <v>1.2250353293719034E-2</v>
      </c>
      <c r="N100" s="246">
        <v>1.7400779800112374E-2</v>
      </c>
      <c r="O100" s="307">
        <v>2.7412187356341409E-2</v>
      </c>
      <c r="P100" s="246">
        <v>5.2057616672058294E-3</v>
      </c>
      <c r="Q100" s="307">
        <v>5.095091345580849E-3</v>
      </c>
      <c r="R100" s="246">
        <v>1.2173735378747892E-2</v>
      </c>
      <c r="S100" s="307">
        <v>7.761820441659714E-3</v>
      </c>
      <c r="T100" s="246">
        <v>7.6447652937871383E-3</v>
      </c>
      <c r="U100" s="307">
        <v>1.3365569611632302E-3</v>
      </c>
      <c r="V100" s="246">
        <v>2.500723613641394E-3</v>
      </c>
      <c r="W100" s="307">
        <v>2.6433180665043502E-3</v>
      </c>
      <c r="X100" s="246">
        <v>0.75171326170977137</v>
      </c>
      <c r="Y100" s="313">
        <v>1</v>
      </c>
    </row>
    <row r="101" spans="2:25" ht="15" hidden="1" customHeight="1" outlineLevel="1">
      <c r="B101" s="63" t="s">
        <v>87</v>
      </c>
      <c r="C101" s="307">
        <v>0.3715410452166879</v>
      </c>
      <c r="D101" s="246">
        <v>2.511424128462723E-2</v>
      </c>
      <c r="E101" s="307">
        <v>1.8411750962792135E-2</v>
      </c>
      <c r="F101" s="246">
        <v>0.13659464252966255</v>
      </c>
      <c r="G101" s="307">
        <v>2.1082195944842626E-2</v>
      </c>
      <c r="H101" s="246">
        <v>0.3451280080188715</v>
      </c>
      <c r="I101" s="307">
        <v>6.9084888999424712E-3</v>
      </c>
      <c r="J101" s="246">
        <v>1.6758737982369536E-2</v>
      </c>
      <c r="K101" s="307">
        <v>8.5037217913837334E-3</v>
      </c>
      <c r="L101" s="246">
        <v>2.1981555590726044E-3</v>
      </c>
      <c r="M101" s="307">
        <v>2.4468611594705334E-3</v>
      </c>
      <c r="N101" s="246">
        <v>3.6527064947332192E-3</v>
      </c>
      <c r="O101" s="307">
        <v>2.0599857810737549E-4</v>
      </c>
      <c r="P101" s="246">
        <v>5.1775984082841576E-3</v>
      </c>
      <c r="Q101" s="307">
        <v>4.6676263185793133E-3</v>
      </c>
      <c r="R101" s="246">
        <v>1.4578167667769513E-2</v>
      </c>
      <c r="S101" s="307">
        <v>8.3529911244758972E-3</v>
      </c>
      <c r="T101" s="246">
        <v>1.1171654595652425E-2</v>
      </c>
      <c r="U101" s="307">
        <v>1.7735975139488672E-3</v>
      </c>
      <c r="V101" s="246">
        <v>2.2735208925265221E-3</v>
      </c>
      <c r="W101" s="307">
        <v>1.9620108475836618E-3</v>
      </c>
      <c r="X101" s="246">
        <v>0.62845895478331215</v>
      </c>
      <c r="Y101" s="313">
        <v>1</v>
      </c>
    </row>
    <row r="102" spans="2:25" ht="15" hidden="1" customHeight="1" outlineLevel="1">
      <c r="B102" s="63" t="s">
        <v>86</v>
      </c>
      <c r="C102" s="307">
        <v>0.45117102854598523</v>
      </c>
      <c r="D102" s="246">
        <v>2.4224014248256074E-2</v>
      </c>
      <c r="E102" s="307">
        <v>1.8257557017760846E-2</v>
      </c>
      <c r="F102" s="246">
        <v>8.3490822737841988E-2</v>
      </c>
      <c r="G102" s="307">
        <v>2.3151437193885124E-2</v>
      </c>
      <c r="H102" s="246">
        <v>0.29870875179340028</v>
      </c>
      <c r="I102" s="307">
        <v>5.4380844011279869E-3</v>
      </c>
      <c r="J102" s="246">
        <v>4.1266511650917728E-2</v>
      </c>
      <c r="K102" s="307">
        <v>7.5021026072329688E-3</v>
      </c>
      <c r="L102" s="246">
        <v>2.0026715480136546E-3</v>
      </c>
      <c r="M102" s="307">
        <v>2.1095334685598379E-3</v>
      </c>
      <c r="N102" s="246">
        <v>3.2691831989313806E-3</v>
      </c>
      <c r="O102" s="307">
        <v>1.2071439172809579E-4</v>
      </c>
      <c r="P102" s="246">
        <v>2.6873794092910504E-3</v>
      </c>
      <c r="Q102" s="307">
        <v>3.4947805867511007E-3</v>
      </c>
      <c r="R102" s="246">
        <v>1.0476426062435066E-2</v>
      </c>
      <c r="S102" s="307">
        <v>8.7725721070598135E-3</v>
      </c>
      <c r="T102" s="246">
        <v>1.5807648543016872E-2</v>
      </c>
      <c r="U102" s="307">
        <v>1.385247118191263E-3</v>
      </c>
      <c r="V102" s="246">
        <v>1.8028001781032008E-3</v>
      </c>
      <c r="W102" s="307">
        <v>2.3628357987433828E-3</v>
      </c>
      <c r="X102" s="246">
        <v>0.54882897145401477</v>
      </c>
      <c r="Y102" s="313">
        <v>1</v>
      </c>
    </row>
    <row r="103" spans="2:25" ht="15" hidden="1" customHeight="1" outlineLevel="1">
      <c r="B103" s="63" t="s">
        <v>85</v>
      </c>
      <c r="C103" s="307">
        <v>0.37599332992053358</v>
      </c>
      <c r="D103" s="246">
        <v>3.1378317489734603E-2</v>
      </c>
      <c r="E103" s="307">
        <v>2.2669198186464144E-2</v>
      </c>
      <c r="F103" s="246">
        <v>0.10225871181930306</v>
      </c>
      <c r="G103" s="307">
        <v>2.4051598075872153E-2</v>
      </c>
      <c r="H103" s="246">
        <v>0.35455965163522785</v>
      </c>
      <c r="I103" s="307">
        <v>7.1560794275136461E-3</v>
      </c>
      <c r="J103" s="246">
        <v>2.0278078377753729E-2</v>
      </c>
      <c r="K103" s="307">
        <v>9.1540792676736583E-3</v>
      </c>
      <c r="L103" s="246">
        <v>2.1405598287552135E-3</v>
      </c>
      <c r="M103" s="307">
        <v>3.0023997598080192E-3</v>
      </c>
      <c r="N103" s="246">
        <v>3.8404796927616245E-3</v>
      </c>
      <c r="O103" s="307">
        <v>1.706399863488011E-4</v>
      </c>
      <c r="P103" s="246">
        <v>4.5381596369472293E-3</v>
      </c>
      <c r="Q103" s="307">
        <v>5.2099195832064332E-3</v>
      </c>
      <c r="R103" s="246">
        <v>1.2713758982899281E-2</v>
      </c>
      <c r="S103" s="307">
        <v>9.0050392795968572E-3</v>
      </c>
      <c r="T103" s="246">
        <v>1.3294798936416085E-2</v>
      </c>
      <c r="U103" s="307">
        <v>2.1427198285824136E-3</v>
      </c>
      <c r="V103" s="246">
        <v>2.1427198285824136E-3</v>
      </c>
      <c r="W103" s="307">
        <v>3.453839723692822E-3</v>
      </c>
      <c r="X103" s="246">
        <v>0.62400667007946642</v>
      </c>
      <c r="Y103" s="313">
        <v>1</v>
      </c>
    </row>
    <row r="104" spans="2:25" ht="15" hidden="1" customHeight="1" outlineLevel="1">
      <c r="B104" s="63" t="s">
        <v>84</v>
      </c>
      <c r="C104" s="307">
        <v>0.33389781777407207</v>
      </c>
      <c r="D104" s="246">
        <v>2.4384002760127657E-2</v>
      </c>
      <c r="E104" s="307">
        <v>1.8650987608176878E-2</v>
      </c>
      <c r="F104" s="246">
        <v>9.8711940427244765E-2</v>
      </c>
      <c r="G104" s="307">
        <v>1.7012161812483828E-2</v>
      </c>
      <c r="H104" s="246">
        <v>0.41540208734653977</v>
      </c>
      <c r="I104" s="307">
        <v>9.9565854920790082E-3</v>
      </c>
      <c r="J104" s="246">
        <v>2.0815962738276645E-2</v>
      </c>
      <c r="K104" s="307">
        <v>1.5425088410338978E-2</v>
      </c>
      <c r="L104" s="246">
        <v>1.7308300508898536E-3</v>
      </c>
      <c r="M104" s="307">
        <v>1.6647019924671516E-3</v>
      </c>
      <c r="N104" s="246">
        <v>6.2304131566084933E-3</v>
      </c>
      <c r="O104" s="307">
        <v>5.7991432103734796E-3</v>
      </c>
      <c r="P104" s="246">
        <v>3.9533078404876227E-3</v>
      </c>
      <c r="Q104" s="307">
        <v>4.7065926799114456E-3</v>
      </c>
      <c r="R104" s="246">
        <v>1.190592564906127E-2</v>
      </c>
      <c r="S104" s="307">
        <v>9.0911704666340812E-3</v>
      </c>
      <c r="T104" s="246">
        <v>8.1567522497915535E-3</v>
      </c>
      <c r="U104" s="307">
        <v>2.7515022569793851E-3</v>
      </c>
      <c r="V104" s="246">
        <v>2.4898651562634774E-3</v>
      </c>
      <c r="W104" s="307">
        <v>2.6882493315315832E-3</v>
      </c>
      <c r="X104" s="246">
        <v>0.66610218222592799</v>
      </c>
      <c r="Y104" s="313">
        <v>1</v>
      </c>
    </row>
    <row r="105" spans="2:25" ht="15" hidden="1" customHeight="1" outlineLevel="1">
      <c r="B105" s="63" t="s">
        <v>83</v>
      </c>
      <c r="C105" s="307">
        <v>0.30991182852484989</v>
      </c>
      <c r="D105" s="246">
        <v>3.1835872472819535E-2</v>
      </c>
      <c r="E105" s="307">
        <v>2.3279909991619118E-2</v>
      </c>
      <c r="F105" s="246">
        <v>0.13747230290575527</v>
      </c>
      <c r="G105" s="307">
        <v>2.6230439824116276E-2</v>
      </c>
      <c r="H105" s="246">
        <v>0.39436643973227098</v>
      </c>
      <c r="I105" s="307">
        <v>9.1845286614697548E-3</v>
      </c>
      <c r="J105" s="246">
        <v>1.6537891921058975E-2</v>
      </c>
      <c r="K105" s="307">
        <v>7.2615179729745242E-3</v>
      </c>
      <c r="L105" s="246">
        <v>7.8642526663834768E-4</v>
      </c>
      <c r="M105" s="307">
        <v>6.3717667588946423E-4</v>
      </c>
      <c r="N105" s="246">
        <v>5.3471177800994227E-3</v>
      </c>
      <c r="O105" s="307">
        <v>4.9079825034728996E-4</v>
      </c>
      <c r="P105" s="246">
        <v>5.9498524735083751E-3</v>
      </c>
      <c r="Q105" s="307">
        <v>5.2323111718310502E-3</v>
      </c>
      <c r="R105" s="246">
        <v>9.9652135976946825E-3</v>
      </c>
      <c r="S105" s="307">
        <v>8.3263492646636749E-3</v>
      </c>
      <c r="T105" s="246">
        <v>7.0376450868511993E-3</v>
      </c>
      <c r="U105" s="307">
        <v>1.9201405232885205E-3</v>
      </c>
      <c r="V105" s="246">
        <v>3.099778423246042E-3</v>
      </c>
      <c r="W105" s="307">
        <v>2.3879774519821361E-3</v>
      </c>
      <c r="X105" s="246">
        <v>0.69008817147515011</v>
      </c>
      <c r="Y105" s="313">
        <v>1</v>
      </c>
    </row>
    <row r="106" spans="2:25" ht="15" hidden="1" customHeight="1" outlineLevel="1">
      <c r="B106" s="63" t="s">
        <v>82</v>
      </c>
      <c r="C106" s="307">
        <v>0.2534856417144058</v>
      </c>
      <c r="D106" s="246">
        <v>3.3855951173605972E-2</v>
      </c>
      <c r="E106" s="307">
        <v>2.4515984613838408E-2</v>
      </c>
      <c r="F106" s="246">
        <v>0.13486646748714012</v>
      </c>
      <c r="G106" s="307">
        <v>2.825288490529836E-2</v>
      </c>
      <c r="H106" s="246">
        <v>0.39414247731820301</v>
      </c>
      <c r="I106" s="307">
        <v>5.8154939743624888E-3</v>
      </c>
      <c r="J106" s="246">
        <v>1.7448766091969777E-2</v>
      </c>
      <c r="K106" s="307">
        <v>6.2659320779541158E-2</v>
      </c>
      <c r="L106" s="246">
        <v>2.1055468757138027E-2</v>
      </c>
      <c r="M106" s="307">
        <v>1.1094208261382013E-2</v>
      </c>
      <c r="N106" s="246">
        <v>1.5760765287942329E-2</v>
      </c>
      <c r="O106" s="307">
        <v>1.4748878473078786E-2</v>
      </c>
      <c r="P106" s="246">
        <v>5.9068607296549076E-3</v>
      </c>
      <c r="Q106" s="307">
        <v>6.0690367202989523E-3</v>
      </c>
      <c r="R106" s="246">
        <v>1.1697228846311981E-2</v>
      </c>
      <c r="S106" s="307">
        <v>7.206552823689572E-3</v>
      </c>
      <c r="T106" s="246">
        <v>6.3408528172938993E-3</v>
      </c>
      <c r="U106" s="307">
        <v>2.8917578050050709E-3</v>
      </c>
      <c r="V106" s="246">
        <v>1.8136300925545232E-3</v>
      </c>
      <c r="W106" s="307">
        <v>3.0310921068260103E-3</v>
      </c>
      <c r="X106" s="246">
        <v>0.7465143582855942</v>
      </c>
      <c r="Y106" s="313">
        <v>1</v>
      </c>
    </row>
    <row r="107" spans="2:25" ht="15" hidden="1" customHeight="1" outlineLevel="1">
      <c r="B107" s="63" t="s">
        <v>81</v>
      </c>
      <c r="C107" s="307">
        <v>0.17410785256057504</v>
      </c>
      <c r="D107" s="246">
        <v>3.3761094520792519E-2</v>
      </c>
      <c r="E107" s="307">
        <v>2.2082651581297859E-2</v>
      </c>
      <c r="F107" s="246">
        <v>0.16029182655739069</v>
      </c>
      <c r="G107" s="307">
        <v>2.3183237826904686E-2</v>
      </c>
      <c r="H107" s="246">
        <v>0.39367970005356184</v>
      </c>
      <c r="I107" s="307">
        <v>5.5322801945836483E-3</v>
      </c>
      <c r="J107" s="246">
        <v>2.2923988622383967E-2</v>
      </c>
      <c r="K107" s="307">
        <v>0.12669215135262049</v>
      </c>
      <c r="L107" s="246">
        <v>3.2577352869962065E-2</v>
      </c>
      <c r="M107" s="307">
        <v>2.3926744979492411E-2</v>
      </c>
      <c r="N107" s="246">
        <v>2.9243799419379612E-2</v>
      </c>
      <c r="O107" s="307">
        <v>4.0944254083786408E-2</v>
      </c>
      <c r="P107" s="246">
        <v>4.754532581021491E-3</v>
      </c>
      <c r="Q107" s="307">
        <v>5.1018286851907558E-3</v>
      </c>
      <c r="R107" s="246">
        <v>8.5014173105096204E-3</v>
      </c>
      <c r="S107" s="307">
        <v>6.899452886348573E-3</v>
      </c>
      <c r="T107" s="246">
        <v>5.2021043209016004E-3</v>
      </c>
      <c r="U107" s="307">
        <v>2.3528088183861493E-3</v>
      </c>
      <c r="V107" s="246">
        <v>2.0691021417408341E-3</v>
      </c>
      <c r="W107" s="307">
        <v>2.8639699857902086E-3</v>
      </c>
      <c r="X107" s="246">
        <v>0.82589214743942496</v>
      </c>
      <c r="Y107" s="313">
        <v>1</v>
      </c>
    </row>
    <row r="108" spans="2:25" ht="15" hidden="1" customHeight="1" outlineLevel="1">
      <c r="B108" s="63" t="s">
        <v>80</v>
      </c>
      <c r="C108" s="307">
        <v>0.17881708919157985</v>
      </c>
      <c r="D108" s="246">
        <v>3.4800189784537326E-2</v>
      </c>
      <c r="E108" s="307">
        <v>2.8856309739809214E-2</v>
      </c>
      <c r="F108" s="246">
        <v>0.14522093447426584</v>
      </c>
      <c r="G108" s="307">
        <v>2.7764333381812632E-2</v>
      </c>
      <c r="H108" s="246">
        <v>0.39363840323492033</v>
      </c>
      <c r="I108" s="307">
        <v>5.6386988791744851E-3</v>
      </c>
      <c r="J108" s="246">
        <v>2.3436959823376402E-2</v>
      </c>
      <c r="K108" s="307">
        <v>0.12214399305712849</v>
      </c>
      <c r="L108" s="246">
        <v>3.286658099341238E-2</v>
      </c>
      <c r="M108" s="307">
        <v>2.2981572302901845E-2</v>
      </c>
      <c r="N108" s="246">
        <v>2.9182948956065834E-2</v>
      </c>
      <c r="O108" s="307">
        <v>3.711289080474843E-2</v>
      </c>
      <c r="P108" s="246">
        <v>5.478955612830007E-3</v>
      </c>
      <c r="Q108" s="307">
        <v>6.6257692115120059E-3</v>
      </c>
      <c r="R108" s="246">
        <v>8.1349854442889398E-3</v>
      </c>
      <c r="S108" s="307">
        <v>6.2037608810198777E-3</v>
      </c>
      <c r="T108" s="246">
        <v>7.0644671369953487E-3</v>
      </c>
      <c r="U108" s="307">
        <v>2.4891338815467919E-3</v>
      </c>
      <c r="V108" s="246">
        <v>1.7071071448156157E-3</v>
      </c>
      <c r="W108" s="307">
        <v>1.9789091203868173E-3</v>
      </c>
      <c r="X108" s="246">
        <v>0.8211829108084201</v>
      </c>
      <c r="Y108" s="313">
        <v>1</v>
      </c>
    </row>
    <row r="109" spans="2:25" ht="15" hidden="1" customHeight="1" outlineLevel="1">
      <c r="B109" s="63" t="s">
        <v>79</v>
      </c>
      <c r="C109" s="307">
        <v>0.15295101973122366</v>
      </c>
      <c r="D109" s="246">
        <v>3.2464558801323831E-2</v>
      </c>
      <c r="E109" s="307">
        <v>2.7937095740125106E-2</v>
      </c>
      <c r="F109" s="246">
        <v>0.14888892739474083</v>
      </c>
      <c r="G109" s="307">
        <v>2.1476363870399202E-2</v>
      </c>
      <c r="H109" s="246">
        <v>0.40778357290849276</v>
      </c>
      <c r="I109" s="307">
        <v>7.0771005423549242E-3</v>
      </c>
      <c r="J109" s="246">
        <v>3.2437329663175564E-2</v>
      </c>
      <c r="K109" s="307">
        <v>0.1225979568244884</v>
      </c>
      <c r="L109" s="246">
        <v>3.1662536914047509E-2</v>
      </c>
      <c r="M109" s="307">
        <v>2.3030900121045896E-2</v>
      </c>
      <c r="N109" s="246">
        <v>2.7682131992009487E-2</v>
      </c>
      <c r="O109" s="307">
        <v>4.022238779738551E-2</v>
      </c>
      <c r="P109" s="246">
        <v>5.9928857688147158E-3</v>
      </c>
      <c r="Q109" s="307">
        <v>7.2776060141740038E-3</v>
      </c>
      <c r="R109" s="246">
        <v>1.3280393287769908E-2</v>
      </c>
      <c r="S109" s="307">
        <v>6.7379740035991972E-3</v>
      </c>
      <c r="T109" s="246">
        <v>7.1563125806044375E-3</v>
      </c>
      <c r="U109" s="307">
        <v>1.7278125843175017E-3</v>
      </c>
      <c r="V109" s="246">
        <v>1.9604979466754462E-3</v>
      </c>
      <c r="W109" s="307">
        <v>2.252592337720525E-3</v>
      </c>
      <c r="X109" s="246">
        <v>0.8470489802687764</v>
      </c>
      <c r="Y109" s="313">
        <v>1</v>
      </c>
    </row>
    <row r="110" spans="2:25" ht="15" customHeight="1" collapsed="1">
      <c r="B110" s="257">
        <v>2004</v>
      </c>
      <c r="C110" s="259">
        <v>0.27348371015257844</v>
      </c>
      <c r="D110" s="259">
        <v>2.9861979032200506E-2</v>
      </c>
      <c r="E110" s="259">
        <v>2.2220596306562011E-2</v>
      </c>
      <c r="F110" s="259">
        <v>0.12969736503975199</v>
      </c>
      <c r="G110" s="259">
        <v>2.251984010293508E-2</v>
      </c>
      <c r="H110" s="259">
        <v>0.37677764471408065</v>
      </c>
      <c r="I110" s="259">
        <v>6.4759068871328559E-3</v>
      </c>
      <c r="J110" s="259">
        <v>2.247817324521225E-2</v>
      </c>
      <c r="K110" s="259">
        <v>7.1258301224267975E-2</v>
      </c>
      <c r="L110" s="259">
        <v>2.0188888425923802E-2</v>
      </c>
      <c r="M110" s="259">
        <v>1.2717562301422037E-2</v>
      </c>
      <c r="N110" s="259">
        <v>1.6814869765152431E-2</v>
      </c>
      <c r="O110" s="259">
        <v>2.1536980731769705E-2</v>
      </c>
      <c r="P110" s="259">
        <v>4.9358280550329476E-3</v>
      </c>
      <c r="Q110" s="259">
        <v>5.5849538385044431E-3</v>
      </c>
      <c r="R110" s="259">
        <v>1.1184461172768535E-2</v>
      </c>
      <c r="S110" s="259">
        <v>7.6078897490957391E-3</v>
      </c>
      <c r="T110" s="259">
        <v>8.637001325963017E-3</v>
      </c>
      <c r="U110" s="259">
        <v>2.0223378217244618E-3</v>
      </c>
      <c r="V110" s="259">
        <v>2.2603771907247581E-3</v>
      </c>
      <c r="W110" s="259">
        <v>2.9936341414643648E-3</v>
      </c>
      <c r="X110" s="259">
        <v>0.72651628984742156</v>
      </c>
      <c r="Y110" s="259">
        <v>1</v>
      </c>
    </row>
    <row r="111" spans="2:25" ht="15" hidden="1" customHeight="1" outlineLevel="1">
      <c r="B111" s="63" t="s">
        <v>90</v>
      </c>
      <c r="C111" s="307">
        <v>0.18574588833641731</v>
      </c>
      <c r="D111" s="246">
        <v>3.0192687389520041E-2</v>
      </c>
      <c r="E111" s="307">
        <v>2.6435076547753185E-2</v>
      </c>
      <c r="F111" s="246">
        <v>0.12797326772589598</v>
      </c>
      <c r="G111" s="307">
        <v>1.9702905816802257E-2</v>
      </c>
      <c r="H111" s="246">
        <v>0.40565140535679212</v>
      </c>
      <c r="I111" s="307">
        <v>5.7940601837973057E-3</v>
      </c>
      <c r="J111" s="246">
        <v>2.3543215109006897E-2</v>
      </c>
      <c r="K111" s="307">
        <v>0.13177222779288172</v>
      </c>
      <c r="L111" s="246">
        <v>3.8054208834261971E-2</v>
      </c>
      <c r="M111" s="307">
        <v>2.3915358135976929E-2</v>
      </c>
      <c r="N111" s="246">
        <v>2.4949088766449239E-2</v>
      </c>
      <c r="O111" s="307">
        <v>4.48535720561936E-2</v>
      </c>
      <c r="P111" s="246">
        <v>5.0549427830096031E-3</v>
      </c>
      <c r="Q111" s="307">
        <v>5.6906871207500747E-3</v>
      </c>
      <c r="R111" s="246">
        <v>1.0334721978146935E-2</v>
      </c>
      <c r="S111" s="307">
        <v>6.4634007670281279E-3</v>
      </c>
      <c r="T111" s="246">
        <v>7.1611689425969379E-3</v>
      </c>
      <c r="U111" s="307">
        <v>2.1269007721967811E-3</v>
      </c>
      <c r="V111" s="246">
        <v>2.5067967788953553E-3</v>
      </c>
      <c r="W111" s="307">
        <v>3.8506465985093602E-3</v>
      </c>
      <c r="X111" s="246">
        <v>0.81425411166358275</v>
      </c>
      <c r="Y111" s="313">
        <v>1</v>
      </c>
    </row>
    <row r="112" spans="2:25" ht="15" hidden="1" customHeight="1" outlineLevel="1">
      <c r="B112" s="63" t="s">
        <v>89</v>
      </c>
      <c r="C112" s="307">
        <v>0.18361406714449319</v>
      </c>
      <c r="D112" s="246">
        <v>2.3836423764363748E-2</v>
      </c>
      <c r="E112" s="307">
        <v>1.9821651461145496E-2</v>
      </c>
      <c r="F112" s="246">
        <v>0.16407550860216438</v>
      </c>
      <c r="G112" s="307">
        <v>1.7194034460128935E-2</v>
      </c>
      <c r="H112" s="246">
        <v>0.38608212268217673</v>
      </c>
      <c r="I112" s="307">
        <v>5.7853898318170702E-3</v>
      </c>
      <c r="J112" s="246">
        <v>1.4319354548145098E-2</v>
      </c>
      <c r="K112" s="307">
        <v>0.1395287789687697</v>
      </c>
      <c r="L112" s="246">
        <v>4.4093008891691224E-2</v>
      </c>
      <c r="M112" s="307">
        <v>2.7310745949841082E-2</v>
      </c>
      <c r="N112" s="246">
        <v>2.5550422709199234E-2</v>
      </c>
      <c r="O112" s="307">
        <v>4.2574601418038163E-2</v>
      </c>
      <c r="P112" s="246">
        <v>7.7284366836951343E-3</v>
      </c>
      <c r="Q112" s="307">
        <v>7.126220838212397E-3</v>
      </c>
      <c r="R112" s="246">
        <v>1.2329983400460669E-2</v>
      </c>
      <c r="S112" s="307">
        <v>6.8148186275140583E-3</v>
      </c>
      <c r="T112" s="246">
        <v>5.7493598239676761E-3</v>
      </c>
      <c r="U112" s="307">
        <v>1.9301789919318518E-3</v>
      </c>
      <c r="V112" s="246">
        <v>1.5801732013948761E-3</v>
      </c>
      <c r="W112" s="307">
        <v>2.4834969696189827E-3</v>
      </c>
      <c r="X112" s="246">
        <v>0.81638593285550676</v>
      </c>
      <c r="Y112" s="313">
        <v>1</v>
      </c>
    </row>
    <row r="113" spans="2:25" ht="15" hidden="1" customHeight="1" outlineLevel="1">
      <c r="B113" s="63" t="s">
        <v>88</v>
      </c>
      <c r="C113" s="307">
        <v>0.20702527630304851</v>
      </c>
      <c r="D113" s="246">
        <v>3.4273821051342836E-2</v>
      </c>
      <c r="E113" s="307">
        <v>2.0879940343027592E-2</v>
      </c>
      <c r="F113" s="246">
        <v>0.13341124355849387</v>
      </c>
      <c r="G113" s="307">
        <v>1.9261633666121294E-2</v>
      </c>
      <c r="H113" s="246">
        <v>0.44712010417710107</v>
      </c>
      <c r="I113" s="307">
        <v>8.8105334624417071E-3</v>
      </c>
      <c r="J113" s="246">
        <v>1.699333311073269E-2</v>
      </c>
      <c r="K113" s="307">
        <v>6.5179694369316726E-2</v>
      </c>
      <c r="L113" s="246">
        <v>1.9123621267265464E-2</v>
      </c>
      <c r="M113" s="307">
        <v>7.1655147083375071E-3</v>
      </c>
      <c r="N113" s="246">
        <v>1.523924004140372E-2</v>
      </c>
      <c r="O113" s="307">
        <v>2.365131835231004E-2</v>
      </c>
      <c r="P113" s="246">
        <v>7.7442763809587407E-3</v>
      </c>
      <c r="Q113" s="307">
        <v>5.4804278384364535E-3</v>
      </c>
      <c r="R113" s="246">
        <v>1.1236880474584571E-2</v>
      </c>
      <c r="S113" s="307">
        <v>7.9646510178414415E-3</v>
      </c>
      <c r="T113" s="246">
        <v>7.653010117199239E-3</v>
      </c>
      <c r="U113" s="307">
        <v>1.7874831658263493E-3</v>
      </c>
      <c r="V113" s="246">
        <v>1.5626565160773314E-3</v>
      </c>
      <c r="W113" s="307">
        <v>3.6150344474495531E-3</v>
      </c>
      <c r="X113" s="246">
        <v>0.79297472369695143</v>
      </c>
      <c r="Y113" s="313">
        <v>1</v>
      </c>
    </row>
    <row r="114" spans="2:25" ht="15" hidden="1" customHeight="1" outlineLevel="1">
      <c r="B114" s="63" t="s">
        <v>87</v>
      </c>
      <c r="C114" s="307">
        <v>0.33967201113905771</v>
      </c>
      <c r="D114" s="246">
        <v>2.7726459960973726E-2</v>
      </c>
      <c r="E114" s="307">
        <v>1.7687953049762208E-2</v>
      </c>
      <c r="F114" s="246">
        <v>0.11169724713918629</v>
      </c>
      <c r="G114" s="307">
        <v>1.5237063582156733E-2</v>
      </c>
      <c r="H114" s="246">
        <v>0.40447837603223008</v>
      </c>
      <c r="I114" s="307">
        <v>9.4078542227762074E-3</v>
      </c>
      <c r="J114" s="246">
        <v>1.8711836238045423E-2</v>
      </c>
      <c r="K114" s="307">
        <v>1.1099487316461518E-2</v>
      </c>
      <c r="L114" s="246">
        <v>2.2975543041427698E-3</v>
      </c>
      <c r="M114" s="307">
        <v>2.8861634800157292E-3</v>
      </c>
      <c r="N114" s="246">
        <v>5.3469455388123451E-3</v>
      </c>
      <c r="O114" s="307">
        <v>5.6882399349067502E-4</v>
      </c>
      <c r="P114" s="246">
        <v>5.4532908941171236E-3</v>
      </c>
      <c r="Q114" s="307">
        <v>4.1252105267062869E-3</v>
      </c>
      <c r="R114" s="246">
        <v>1.0068184684784947E-2</v>
      </c>
      <c r="S114" s="307">
        <v>7.9091266573181676E-3</v>
      </c>
      <c r="T114" s="246">
        <v>8.6213932230804046E-3</v>
      </c>
      <c r="U114" s="307">
        <v>1.5976534773694611E-3</v>
      </c>
      <c r="V114" s="246">
        <v>1.9463673168572226E-3</v>
      </c>
      <c r="W114" s="307">
        <v>4.5604845391165423E-3</v>
      </c>
      <c r="X114" s="246">
        <v>0.66032798886094235</v>
      </c>
      <c r="Y114" s="313">
        <v>1</v>
      </c>
    </row>
    <row r="115" spans="2:25" ht="15" hidden="1" customHeight="1" outlineLevel="1">
      <c r="B115" s="63" t="s">
        <v>86</v>
      </c>
      <c r="C115" s="307">
        <v>0.40466631577734152</v>
      </c>
      <c r="D115" s="246">
        <v>2.4480293210291559E-2</v>
      </c>
      <c r="E115" s="307">
        <v>2.1725683946045002E-2</v>
      </c>
      <c r="F115" s="246">
        <v>9.2767325800738404E-2</v>
      </c>
      <c r="G115" s="307">
        <v>2.4593627901079947E-2</v>
      </c>
      <c r="H115" s="246">
        <v>0.34290659300552073</v>
      </c>
      <c r="I115" s="307">
        <v>8.8285803197190836E-3</v>
      </c>
      <c r="J115" s="246">
        <v>2.9962618761309456E-2</v>
      </c>
      <c r="K115" s="307">
        <v>5.9625572916466568E-3</v>
      </c>
      <c r="L115" s="246">
        <v>1.2428397447472252E-3</v>
      </c>
      <c r="M115" s="307">
        <v>1.5847647440749009E-3</v>
      </c>
      <c r="N115" s="246">
        <v>2.948622887460573E-3</v>
      </c>
      <c r="O115" s="307">
        <v>1.8632991536395802E-4</v>
      </c>
      <c r="P115" s="246">
        <v>3.4960870717773568E-3</v>
      </c>
      <c r="Q115" s="307">
        <v>3.3558594035137594E-3</v>
      </c>
      <c r="R115" s="246">
        <v>9.5777418350999465E-3</v>
      </c>
      <c r="S115" s="307">
        <v>6.4024495660625989E-3</v>
      </c>
      <c r="T115" s="246">
        <v>1.4049659803834939E-2</v>
      </c>
      <c r="U115" s="307">
        <v>1.1160585652212332E-3</v>
      </c>
      <c r="V115" s="246">
        <v>1.5021648846867545E-3</v>
      </c>
      <c r="W115" s="307">
        <v>4.6063828561110449E-3</v>
      </c>
      <c r="X115" s="246">
        <v>0.59533368422265853</v>
      </c>
      <c r="Y115" s="313">
        <v>1</v>
      </c>
    </row>
    <row r="116" spans="2:25" ht="15" hidden="1" customHeight="1" outlineLevel="1">
      <c r="B116" s="63" t="s">
        <v>85</v>
      </c>
      <c r="C116" s="307">
        <v>0.35189503914217796</v>
      </c>
      <c r="D116" s="246">
        <v>3.4860264336202186E-2</v>
      </c>
      <c r="E116" s="307">
        <v>2.7002592986567295E-2</v>
      </c>
      <c r="F116" s="246">
        <v>0.10005374881089189</v>
      </c>
      <c r="G116" s="307">
        <v>2.01501818239063E-2</v>
      </c>
      <c r="H116" s="246">
        <v>0.37350925761422749</v>
      </c>
      <c r="I116" s="307">
        <v>9.8479515855899209E-3</v>
      </c>
      <c r="J116" s="246">
        <v>2.0631447327289779E-2</v>
      </c>
      <c r="K116" s="307">
        <v>1.3479931903180175E-2</v>
      </c>
      <c r="L116" s="246">
        <v>4.8306462676061092E-3</v>
      </c>
      <c r="M116" s="307">
        <v>3.7376788159969054E-3</v>
      </c>
      <c r="N116" s="246">
        <v>4.6754718763282587E-3</v>
      </c>
      <c r="O116" s="307">
        <v>2.3613494324890199E-4</v>
      </c>
      <c r="P116" s="246">
        <v>5.4063657482891457E-3</v>
      </c>
      <c r="Q116" s="307">
        <v>4.9565849040055232E-3</v>
      </c>
      <c r="R116" s="246">
        <v>8.7190016664380286E-3</v>
      </c>
      <c r="S116" s="307">
        <v>8.1635223237477537E-3</v>
      </c>
      <c r="T116" s="246">
        <v>1.3540652317158465E-2</v>
      </c>
      <c r="U116" s="307">
        <v>1.6439489858566414E-3</v>
      </c>
      <c r="V116" s="246">
        <v>1.7181628251634392E-3</v>
      </c>
      <c r="W116" s="307">
        <v>4.4213456993080118E-3</v>
      </c>
      <c r="X116" s="246">
        <v>0.64810496085782199</v>
      </c>
      <c r="Y116" s="313">
        <v>1</v>
      </c>
    </row>
    <row r="117" spans="2:25" ht="15" hidden="1" customHeight="1" outlineLevel="1">
      <c r="B117" s="63" t="s">
        <v>84</v>
      </c>
      <c r="C117" s="307">
        <v>0.30491897907083304</v>
      </c>
      <c r="D117" s="246">
        <v>3.1744851020274571E-2</v>
      </c>
      <c r="E117" s="307">
        <v>2.6329570407574252E-2</v>
      </c>
      <c r="F117" s="246">
        <v>0.11633034401909036</v>
      </c>
      <c r="G117" s="307">
        <v>1.8337568360479162E-2</v>
      </c>
      <c r="H117" s="246">
        <v>0.40911254857387691</v>
      </c>
      <c r="I117" s="307">
        <v>1.3199002636230013E-2</v>
      </c>
      <c r="J117" s="246">
        <v>1.9123081592211516E-2</v>
      </c>
      <c r="K117" s="307">
        <v>1.4290985045494309E-2</v>
      </c>
      <c r="L117" s="246">
        <v>6.3346881452961447E-3</v>
      </c>
      <c r="M117" s="307">
        <v>2.7701243134197794E-3</v>
      </c>
      <c r="N117" s="246">
        <v>4.8023422576364385E-3</v>
      </c>
      <c r="O117" s="307">
        <v>3.8383032914194584E-4</v>
      </c>
      <c r="P117" s="246">
        <v>4.8380474045333632E-3</v>
      </c>
      <c r="Q117" s="307">
        <v>5.0374011413745288E-3</v>
      </c>
      <c r="R117" s="246">
        <v>9.625512517629416E-3</v>
      </c>
      <c r="S117" s="307">
        <v>7.7599185922650749E-3</v>
      </c>
      <c r="T117" s="246">
        <v>1.0393173175913309E-2</v>
      </c>
      <c r="U117" s="307">
        <v>2.4130728444505273E-3</v>
      </c>
      <c r="V117" s="246">
        <v>2.5350654296816886E-3</v>
      </c>
      <c r="W117" s="307">
        <v>4.0108781680879297E-3</v>
      </c>
      <c r="X117" s="246">
        <v>0.6950810209291669</v>
      </c>
      <c r="Y117" s="313">
        <v>1</v>
      </c>
    </row>
    <row r="118" spans="2:25" ht="15" hidden="1" customHeight="1" outlineLevel="1">
      <c r="B118" s="63" t="s">
        <v>83</v>
      </c>
      <c r="C118" s="307">
        <v>0.26092548721321174</v>
      </c>
      <c r="D118" s="246">
        <v>3.7535027321971406E-2</v>
      </c>
      <c r="E118" s="307">
        <v>2.6265539453771858E-2</v>
      </c>
      <c r="F118" s="246">
        <v>0.14043942287122357</v>
      </c>
      <c r="G118" s="307">
        <v>2.8903978258630388E-2</v>
      </c>
      <c r="H118" s="246">
        <v>0.42268370691408302</v>
      </c>
      <c r="I118" s="307">
        <v>1.0860120486064342E-2</v>
      </c>
      <c r="J118" s="246">
        <v>1.3443096613343263E-2</v>
      </c>
      <c r="K118" s="307">
        <v>1.1876936241690502E-2</v>
      </c>
      <c r="L118" s="246">
        <v>5.1236949764019513E-3</v>
      </c>
      <c r="M118" s="307">
        <v>1.4525939366088006E-3</v>
      </c>
      <c r="N118" s="246">
        <v>4.3577818098264019E-3</v>
      </c>
      <c r="O118" s="307">
        <v>9.4286551885334872E-4</v>
      </c>
      <c r="P118" s="246">
        <v>5.7734006280487967E-3</v>
      </c>
      <c r="Q118" s="307">
        <v>5.3561100062593592E-3</v>
      </c>
      <c r="R118" s="246">
        <v>1.2613797529533876E-2</v>
      </c>
      <c r="S118" s="307">
        <v>7.5693349496742226E-3</v>
      </c>
      <c r="T118" s="246">
        <v>7.6089511479453722E-3</v>
      </c>
      <c r="U118" s="307">
        <v>1.8302683601270889E-3</v>
      </c>
      <c r="V118" s="246">
        <v>1.9728866739032254E-3</v>
      </c>
      <c r="W118" s="307">
        <v>4.3419353305179419E-3</v>
      </c>
      <c r="X118" s="246">
        <v>0.73907451278678826</v>
      </c>
      <c r="Y118" s="313">
        <v>1</v>
      </c>
    </row>
    <row r="119" spans="2:25" ht="15" hidden="1" customHeight="1" outlineLevel="1">
      <c r="B119" s="63" t="s">
        <v>82</v>
      </c>
      <c r="C119" s="307">
        <v>0.25580668582452004</v>
      </c>
      <c r="D119" s="246">
        <v>3.24516491340196E-2</v>
      </c>
      <c r="E119" s="307">
        <v>2.77405089911111E-2</v>
      </c>
      <c r="F119" s="246">
        <v>0.15377349402119894</v>
      </c>
      <c r="G119" s="307">
        <v>3.7057052964493749E-2</v>
      </c>
      <c r="H119" s="246">
        <v>0.36373996386167812</v>
      </c>
      <c r="I119" s="307">
        <v>5.8530923171995382E-3</v>
      </c>
      <c r="J119" s="246">
        <v>2.6704293129254417E-2</v>
      </c>
      <c r="K119" s="307">
        <v>5.4198084058018688E-2</v>
      </c>
      <c r="L119" s="246">
        <v>1.9572966279515117E-2</v>
      </c>
      <c r="M119" s="307">
        <v>1.0357459226903077E-2</v>
      </c>
      <c r="N119" s="246">
        <v>1.0761606909985502E-2</v>
      </c>
      <c r="O119" s="307">
        <v>1.3506051641614994E-2</v>
      </c>
      <c r="P119" s="246">
        <v>5.9658777171295177E-3</v>
      </c>
      <c r="Q119" s="307">
        <v>5.7755523547476781E-3</v>
      </c>
      <c r="R119" s="246">
        <v>9.0228319943983244E-3</v>
      </c>
      <c r="S119" s="307">
        <v>5.4465949382852393E-3</v>
      </c>
      <c r="T119" s="246">
        <v>7.6764562827341997E-3</v>
      </c>
      <c r="U119" s="307">
        <v>2.3496958318745638E-3</v>
      </c>
      <c r="V119" s="246">
        <v>1.7787197447290449E-3</v>
      </c>
      <c r="W119" s="307">
        <v>4.6594468346072603E-3</v>
      </c>
      <c r="X119" s="246">
        <v>0.74419331417547996</v>
      </c>
      <c r="Y119" s="313">
        <v>1</v>
      </c>
    </row>
    <row r="120" spans="2:25" ht="15" hidden="1" customHeight="1" outlineLevel="1">
      <c r="B120" s="63" t="s">
        <v>81</v>
      </c>
      <c r="C120" s="307">
        <v>0.19289299874442484</v>
      </c>
      <c r="D120" s="246">
        <v>3.280344924083517E-2</v>
      </c>
      <c r="E120" s="307">
        <v>2.7498829863372619E-2</v>
      </c>
      <c r="F120" s="246">
        <v>0.16944073660410253</v>
      </c>
      <c r="G120" s="307">
        <v>3.476234463185892E-2</v>
      </c>
      <c r="H120" s="246">
        <v>0.34603106991349658</v>
      </c>
      <c r="I120" s="307">
        <v>6.1367165347115766E-3</v>
      </c>
      <c r="J120" s="246">
        <v>2.6708832859912976E-2</v>
      </c>
      <c r="K120" s="307">
        <v>0.12578535360414464</v>
      </c>
      <c r="L120" s="246">
        <v>4.0938684840725215E-2</v>
      </c>
      <c r="M120" s="307">
        <v>2.316994346196994E-2</v>
      </c>
      <c r="N120" s="246">
        <v>2.4546866138846306E-2</v>
      </c>
      <c r="O120" s="307">
        <v>3.7129859162603175E-2</v>
      </c>
      <c r="P120" s="246">
        <v>7.2214146146969164E-3</v>
      </c>
      <c r="Q120" s="307">
        <v>6.1788166885009621E-3</v>
      </c>
      <c r="R120" s="246">
        <v>6.9613842530565949E-3</v>
      </c>
      <c r="S120" s="307">
        <v>4.9851535045901552E-3</v>
      </c>
      <c r="T120" s="246">
        <v>5.5448379020255128E-3</v>
      </c>
      <c r="U120" s="307">
        <v>2.8132808649848069E-3</v>
      </c>
      <c r="V120" s="246">
        <v>1.6072352829006511E-3</v>
      </c>
      <c r="W120" s="307">
        <v>2.6275448923845776E-3</v>
      </c>
      <c r="X120" s="246">
        <v>0.80710700125557522</v>
      </c>
      <c r="Y120" s="313">
        <v>1</v>
      </c>
    </row>
    <row r="121" spans="2:25" ht="15" hidden="1" customHeight="1" outlineLevel="1">
      <c r="B121" s="63" t="s">
        <v>80</v>
      </c>
      <c r="C121" s="307">
        <v>0.16385212231857599</v>
      </c>
      <c r="D121" s="246">
        <v>3.9214970333181193E-2</v>
      </c>
      <c r="E121" s="307">
        <v>2.7781182760644195E-2</v>
      </c>
      <c r="F121" s="246">
        <v>0.161650909565104</v>
      </c>
      <c r="G121" s="307">
        <v>3.4504792332268372E-2</v>
      </c>
      <c r="H121" s="246">
        <v>0.38041859555323726</v>
      </c>
      <c r="I121" s="307">
        <v>5.6021386190258848E-3</v>
      </c>
      <c r="J121" s="246">
        <v>2.959118471669818E-2</v>
      </c>
      <c r="K121" s="307">
        <v>0.11795266349351242</v>
      </c>
      <c r="L121" s="246">
        <v>3.9418399947838557E-2</v>
      </c>
      <c r="M121" s="307">
        <v>2.2818021777401058E-2</v>
      </c>
      <c r="N121" s="246">
        <v>2.2019951750668319E-2</v>
      </c>
      <c r="O121" s="307">
        <v>3.3696290017604484E-2</v>
      </c>
      <c r="P121" s="246">
        <v>6.1107126556692965E-3</v>
      </c>
      <c r="Q121" s="307">
        <v>7.9467953315511507E-3</v>
      </c>
      <c r="R121" s="246">
        <v>5.6282193388537526E-3</v>
      </c>
      <c r="S121" s="307">
        <v>6.7288257155897506E-3</v>
      </c>
      <c r="T121" s="246">
        <v>5.935971832822586E-3</v>
      </c>
      <c r="U121" s="307">
        <v>3.0566603638260414E-3</v>
      </c>
      <c r="V121" s="246">
        <v>1.7995696681228403E-3</v>
      </c>
      <c r="W121" s="307">
        <v>2.2246854013170765E-3</v>
      </c>
      <c r="X121" s="246">
        <v>0.83614787768142396</v>
      </c>
      <c r="Y121" s="313">
        <v>1</v>
      </c>
    </row>
    <row r="122" spans="2:25" ht="15" hidden="1" customHeight="1" outlineLevel="1">
      <c r="B122" s="63" t="s">
        <v>79</v>
      </c>
      <c r="C122" s="307">
        <v>0.14428442676776404</v>
      </c>
      <c r="D122" s="246">
        <v>3.7220282927322081E-2</v>
      </c>
      <c r="E122" s="307">
        <v>2.8928135609442254E-2</v>
      </c>
      <c r="F122" s="246">
        <v>0.15517933529891875</v>
      </c>
      <c r="G122" s="307">
        <v>2.1369759583558207E-2</v>
      </c>
      <c r="H122" s="246">
        <v>0.3871334799103523</v>
      </c>
      <c r="I122" s="307">
        <v>6.3753027471227389E-3</v>
      </c>
      <c r="J122" s="246">
        <v>3.6669954458325243E-2</v>
      </c>
      <c r="K122" s="307">
        <v>0.13577959211887095</v>
      </c>
      <c r="L122" s="246">
        <v>4.6405717035457636E-2</v>
      </c>
      <c r="M122" s="307">
        <v>2.3334458803793277E-2</v>
      </c>
      <c r="N122" s="246">
        <v>2.4716926455379526E-2</v>
      </c>
      <c r="O122" s="307">
        <v>4.1322489824240506E-2</v>
      </c>
      <c r="P122" s="246">
        <v>5.718630612619271E-3</v>
      </c>
      <c r="Q122" s="307">
        <v>9.2572160823525349E-3</v>
      </c>
      <c r="R122" s="246">
        <v>1.1264452768790262E-2</v>
      </c>
      <c r="S122" s="307">
        <v>8.4410284495891139E-3</v>
      </c>
      <c r="T122" s="246">
        <v>5.1470334105211107E-3</v>
      </c>
      <c r="U122" s="307">
        <v>2.1268733101326904E-3</v>
      </c>
      <c r="V122" s="246">
        <v>2.0125538697130583E-3</v>
      </c>
      <c r="W122" s="307">
        <v>3.0919420746053985E-3</v>
      </c>
      <c r="X122" s="246">
        <v>0.8557155732322359</v>
      </c>
      <c r="Y122" s="313">
        <v>1</v>
      </c>
    </row>
    <row r="123" spans="2:25" ht="15" customHeight="1" collapsed="1">
      <c r="B123" s="257">
        <v>2003</v>
      </c>
      <c r="C123" s="259">
        <v>0.25435488708357262</v>
      </c>
      <c r="D123" s="259">
        <v>3.2007330334424051E-2</v>
      </c>
      <c r="E123" s="259">
        <v>2.4707416471570147E-2</v>
      </c>
      <c r="F123" s="259">
        <v>0.13426676137193055</v>
      </c>
      <c r="G123" s="259">
        <v>2.4308886703417697E-2</v>
      </c>
      <c r="H123" s="259">
        <v>0.38781866813883126</v>
      </c>
      <c r="I123" s="259">
        <v>8.0216365731094891E-3</v>
      </c>
      <c r="J123" s="259">
        <v>2.3162909455139165E-2</v>
      </c>
      <c r="K123" s="259">
        <v>6.6869701794792694E-2</v>
      </c>
      <c r="L123" s="259">
        <v>2.1574506998056145E-2</v>
      </c>
      <c r="M123" s="259">
        <v>1.2149849642803403E-2</v>
      </c>
      <c r="N123" s="259">
        <v>1.3821959684385658E-2</v>
      </c>
      <c r="O123" s="259">
        <v>1.9323385469547486E-2</v>
      </c>
      <c r="P123" s="259">
        <v>5.8448310464489306E-3</v>
      </c>
      <c r="Q123" s="259">
        <v>5.768677561038652E-3</v>
      </c>
      <c r="R123" s="259">
        <v>9.765000143936213E-3</v>
      </c>
      <c r="S123" s="259">
        <v>7.0330704166575641E-3</v>
      </c>
      <c r="T123" s="259">
        <v>8.4434411330495309E-3</v>
      </c>
      <c r="U123" s="259">
        <v>2.0306235010472636E-3</v>
      </c>
      <c r="V123" s="259">
        <v>1.8519792658354844E-3</v>
      </c>
      <c r="W123" s="259">
        <v>3.7441790051986495E-3</v>
      </c>
      <c r="X123" s="259">
        <v>0.74564511291642732</v>
      </c>
      <c r="Y123" s="259">
        <v>1</v>
      </c>
    </row>
    <row r="124" spans="2:25" ht="15" hidden="1" customHeight="1" outlineLevel="1">
      <c r="B124" s="63" t="s">
        <v>90</v>
      </c>
      <c r="C124" s="307">
        <v>0.17778508973299459</v>
      </c>
      <c r="D124" s="246">
        <v>3.2750757552569558E-2</v>
      </c>
      <c r="E124" s="307">
        <v>2.523899890830808E-2</v>
      </c>
      <c r="F124" s="246">
        <v>0.1408282574760491</v>
      </c>
      <c r="G124" s="307">
        <v>2.2076153163355882E-2</v>
      </c>
      <c r="H124" s="246">
        <v>0.3725908808015263</v>
      </c>
      <c r="I124" s="307">
        <v>5.9762480487282298E-3</v>
      </c>
      <c r="J124" s="246">
        <v>2.7019374980869884E-2</v>
      </c>
      <c r="K124" s="307">
        <v>0.1558033118055768</v>
      </c>
      <c r="L124" s="246">
        <v>6.0463918051687021E-2</v>
      </c>
      <c r="M124" s="307">
        <v>2.8723230591860265E-2</v>
      </c>
      <c r="N124" s="246">
        <v>2.6970912021874648E-2</v>
      </c>
      <c r="O124" s="307">
        <v>3.964525114015488E-2</v>
      </c>
      <c r="P124" s="246">
        <v>5.8359605358472852E-3</v>
      </c>
      <c r="Q124" s="307">
        <v>6.9302031363186519E-3</v>
      </c>
      <c r="R124" s="246">
        <v>7.9020129982757398E-3</v>
      </c>
      <c r="S124" s="307">
        <v>5.4992705049330187E-3</v>
      </c>
      <c r="T124" s="246">
        <v>6.1114341975044128E-3</v>
      </c>
      <c r="U124" s="307">
        <v>2.032893595747503E-3</v>
      </c>
      <c r="V124" s="246">
        <v>1.9640251803332209E-3</v>
      </c>
      <c r="W124" s="307">
        <v>3.6551273810616959E-3</v>
      </c>
      <c r="X124" s="246">
        <v>0.82221491026700544</v>
      </c>
      <c r="Y124" s="313">
        <v>1</v>
      </c>
    </row>
    <row r="125" spans="2:25" ht="15" hidden="1" customHeight="1" outlineLevel="1">
      <c r="B125" s="63" t="s">
        <v>89</v>
      </c>
      <c r="C125" s="307">
        <v>0.18131557149068792</v>
      </c>
      <c r="D125" s="246">
        <v>3.0755291265555582E-2</v>
      </c>
      <c r="E125" s="307">
        <v>2.2600681615569791E-2</v>
      </c>
      <c r="F125" s="246">
        <v>0.17197797259448733</v>
      </c>
      <c r="G125" s="307">
        <v>1.8837949906356805E-2</v>
      </c>
      <c r="H125" s="246">
        <v>0.38373304766693628</v>
      </c>
      <c r="I125" s="307">
        <v>4.5959253672246394E-3</v>
      </c>
      <c r="J125" s="246">
        <v>1.5828250366192256E-2</v>
      </c>
      <c r="K125" s="307">
        <v>0.1272089955765433</v>
      </c>
      <c r="L125" s="246">
        <v>4.4973024444395861E-2</v>
      </c>
      <c r="M125" s="307">
        <v>2.6363413324782776E-2</v>
      </c>
      <c r="N125" s="246">
        <v>2.197153538400997E-2</v>
      </c>
      <c r="O125" s="307">
        <v>3.3901022423354688E-2</v>
      </c>
      <c r="P125" s="246">
        <v>6.6291122236554123E-3</v>
      </c>
      <c r="Q125" s="307">
        <v>8.5675627749478341E-3</v>
      </c>
      <c r="R125" s="246">
        <v>8.6234329036191694E-3</v>
      </c>
      <c r="S125" s="307">
        <v>5.645312131834071E-3</v>
      </c>
      <c r="T125" s="246">
        <v>6.4979388780792334E-3</v>
      </c>
      <c r="U125" s="307">
        <v>1.4599107535422876E-3</v>
      </c>
      <c r="V125" s="246">
        <v>2.5335888784436041E-3</v>
      </c>
      <c r="W125" s="307">
        <v>3.1894556063244987E-3</v>
      </c>
      <c r="X125" s="246">
        <v>0.81868442850931211</v>
      </c>
      <c r="Y125" s="313">
        <v>1</v>
      </c>
    </row>
    <row r="126" spans="2:25" ht="15" hidden="1" customHeight="1" outlineLevel="1">
      <c r="B126" s="63" t="s">
        <v>88</v>
      </c>
      <c r="C126" s="307">
        <v>0.22356916558192075</v>
      </c>
      <c r="D126" s="246">
        <v>3.4307059453772853E-2</v>
      </c>
      <c r="E126" s="307">
        <v>2.8089465480839387E-2</v>
      </c>
      <c r="F126" s="246">
        <v>0.14006918133800683</v>
      </c>
      <c r="G126" s="307">
        <v>2.4712815030821327E-2</v>
      </c>
      <c r="H126" s="246">
        <v>0.40718089683642034</v>
      </c>
      <c r="I126" s="307">
        <v>9.4609236944870664E-3</v>
      </c>
      <c r="J126" s="246">
        <v>1.5918494978656564E-2</v>
      </c>
      <c r="K126" s="307">
        <v>7.0609081808023E-2</v>
      </c>
      <c r="L126" s="246">
        <v>2.4989152540729483E-2</v>
      </c>
      <c r="M126" s="307">
        <v>1.1463158634698781E-2</v>
      </c>
      <c r="N126" s="246">
        <v>1.5205835084682902E-2</v>
      </c>
      <c r="O126" s="307">
        <v>1.8950935547911833E-2</v>
      </c>
      <c r="P126" s="246">
        <v>8.3143654296927074E-3</v>
      </c>
      <c r="Q126" s="307">
        <v>6.4963554960864303E-3</v>
      </c>
      <c r="R126" s="246">
        <v>7.5047450059267124E-3</v>
      </c>
      <c r="S126" s="307">
        <v>6.8502614298284522E-3</v>
      </c>
      <c r="T126" s="246">
        <v>8.9688490057909676E-3</v>
      </c>
      <c r="U126" s="307">
        <v>1.8010418408926187E-3</v>
      </c>
      <c r="V126" s="246">
        <v>1.5950007150839073E-3</v>
      </c>
      <c r="W126" s="307">
        <v>4.5522968737501182E-3</v>
      </c>
      <c r="X126" s="246">
        <v>0.77643083441807925</v>
      </c>
      <c r="Y126" s="313">
        <v>1</v>
      </c>
    </row>
    <row r="127" spans="2:25" ht="15" hidden="1" customHeight="1" outlineLevel="1">
      <c r="B127" s="63" t="s">
        <v>87</v>
      </c>
      <c r="C127" s="307">
        <v>0.32338526324365474</v>
      </c>
      <c r="D127" s="246">
        <v>2.8711240334748062E-2</v>
      </c>
      <c r="E127" s="307">
        <v>2.0681156800492907E-2</v>
      </c>
      <c r="F127" s="246">
        <v>0.1264063466684319</v>
      </c>
      <c r="G127" s="307">
        <v>2.2099278718241834E-2</v>
      </c>
      <c r="H127" s="246">
        <v>0.38002866795833729</v>
      </c>
      <c r="I127" s="307">
        <v>1.2116413297248029E-2</v>
      </c>
      <c r="J127" s="246">
        <v>2.2437896698601991E-2</v>
      </c>
      <c r="K127" s="307">
        <v>1.2691809263875063E-2</v>
      </c>
      <c r="L127" s="246">
        <v>5.9143576569672561E-3</v>
      </c>
      <c r="M127" s="307">
        <v>2.9559058285574618E-3</v>
      </c>
      <c r="N127" s="246">
        <v>3.3378058064072631E-3</v>
      </c>
      <c r="O127" s="307">
        <v>4.8373997194308164E-4</v>
      </c>
      <c r="P127" s="246">
        <v>6.3471776318636975E-3</v>
      </c>
      <c r="Q127" s="307">
        <v>5.6139296743920788E-3</v>
      </c>
      <c r="R127" s="246">
        <v>6.6985256114855144E-3</v>
      </c>
      <c r="S127" s="307">
        <v>8.8269814880350735E-3</v>
      </c>
      <c r="T127" s="246">
        <v>1.3855331196390791E-2</v>
      </c>
      <c r="U127" s="307">
        <v>2.1717378740392034E-3</v>
      </c>
      <c r="V127" s="246">
        <v>2.2099278718241836E-3</v>
      </c>
      <c r="W127" s="307">
        <v>5.7183156683376915E-3</v>
      </c>
      <c r="X127" s="246">
        <v>0.67661473675634531</v>
      </c>
      <c r="Y127" s="313">
        <v>1</v>
      </c>
    </row>
    <row r="128" spans="2:25" ht="15" hidden="1" customHeight="1" outlineLevel="1">
      <c r="B128" s="63" t="s">
        <v>86</v>
      </c>
      <c r="C128" s="307">
        <v>0.36882582018883253</v>
      </c>
      <c r="D128" s="246">
        <v>2.8166787405293554E-2</v>
      </c>
      <c r="E128" s="307">
        <v>2.3235848565745183E-2</v>
      </c>
      <c r="F128" s="246">
        <v>0.10392794105286751</v>
      </c>
      <c r="G128" s="307">
        <v>2.9055316968913471E-2</v>
      </c>
      <c r="H128" s="246">
        <v>0.33010074004106449</v>
      </c>
      <c r="I128" s="307">
        <v>1.0486249804883711E-2</v>
      </c>
      <c r="J128" s="246">
        <v>4.2509335563996144E-2</v>
      </c>
      <c r="K128" s="307">
        <v>9.1154327979475775E-3</v>
      </c>
      <c r="L128" s="246">
        <v>3.9323436768313918E-3</v>
      </c>
      <c r="M128" s="307">
        <v>2.031210601518505E-3</v>
      </c>
      <c r="N128" s="246">
        <v>2.9457556703795461E-3</v>
      </c>
      <c r="O128" s="307">
        <v>2.0612284921813401E-4</v>
      </c>
      <c r="P128" s="246">
        <v>4.6247563547874536E-3</v>
      </c>
      <c r="Q128" s="307">
        <v>5.6653765644324016E-3</v>
      </c>
      <c r="R128" s="246">
        <v>7.7486181764331542E-3</v>
      </c>
      <c r="S128" s="307">
        <v>8.0527994684832151E-3</v>
      </c>
      <c r="T128" s="246">
        <v>1.9559657555903318E-2</v>
      </c>
      <c r="U128" s="307">
        <v>1.2347359025979485E-3</v>
      </c>
      <c r="V128" s="246">
        <v>2.413438409291938E-3</v>
      </c>
      <c r="W128" s="307">
        <v>5.2771451785264016E-3</v>
      </c>
      <c r="X128" s="246">
        <v>0.63117417981116741</v>
      </c>
      <c r="Y128" s="313">
        <v>1</v>
      </c>
    </row>
    <row r="129" spans="2:25" ht="15" hidden="1" customHeight="1" outlineLevel="1">
      <c r="B129" s="63" t="s">
        <v>85</v>
      </c>
      <c r="C129" s="307">
        <v>0.32094122855144708</v>
      </c>
      <c r="D129" s="246">
        <v>4.3324487436393132E-2</v>
      </c>
      <c r="E129" s="307">
        <v>3.1522632388227341E-2</v>
      </c>
      <c r="F129" s="246">
        <v>0.11021265473451713</v>
      </c>
      <c r="G129" s="307">
        <v>2.3848600943300706E-2</v>
      </c>
      <c r="H129" s="246">
        <v>0.36461421450083475</v>
      </c>
      <c r="I129" s="307">
        <v>1.0911771008220326E-2</v>
      </c>
      <c r="J129" s="246">
        <v>2.6511788904089912E-2</v>
      </c>
      <c r="K129" s="307">
        <v>1.4276665434363366E-2</v>
      </c>
      <c r="L129" s="246">
        <v>5.5359459733116071E-3</v>
      </c>
      <c r="M129" s="307">
        <v>3.2730603585296187E-3</v>
      </c>
      <c r="N129" s="246">
        <v>5.2180588161882266E-3</v>
      </c>
      <c r="O129" s="307">
        <v>2.4960028633391339E-4</v>
      </c>
      <c r="P129" s="246">
        <v>5.7525801840919849E-3</v>
      </c>
      <c r="Q129" s="307">
        <v>5.9268294405892454E-3</v>
      </c>
      <c r="R129" s="246">
        <v>7.5209746655709375E-3</v>
      </c>
      <c r="S129" s="307">
        <v>7.2242799855891156E-3</v>
      </c>
      <c r="T129" s="246">
        <v>1.8491613665851149E-2</v>
      </c>
      <c r="U129" s="307">
        <v>2.0909910779671236E-3</v>
      </c>
      <c r="V129" s="246">
        <v>1.8649379884571641E-3</v>
      </c>
      <c r="W129" s="307">
        <v>4.9637490904895229E-3</v>
      </c>
      <c r="X129" s="246">
        <v>0.67905877144855287</v>
      </c>
      <c r="Y129" s="313">
        <v>1</v>
      </c>
    </row>
    <row r="130" spans="2:25" ht="15" hidden="1" customHeight="1" outlineLevel="1">
      <c r="B130" s="63" t="s">
        <v>84</v>
      </c>
      <c r="C130" s="307">
        <v>0.26909774548275911</v>
      </c>
      <c r="D130" s="246">
        <v>2.7910654869369302E-2</v>
      </c>
      <c r="E130" s="307">
        <v>2.5735217319944496E-2</v>
      </c>
      <c r="F130" s="246">
        <v>0.13035914116470956</v>
      </c>
      <c r="G130" s="307">
        <v>2.3834320586084957E-2</v>
      </c>
      <c r="H130" s="246">
        <v>0.42592023395652107</v>
      </c>
      <c r="I130" s="307">
        <v>1.3747929753360887E-2</v>
      </c>
      <c r="J130" s="246">
        <v>2.1679772011757508E-2</v>
      </c>
      <c r="K130" s="307">
        <v>1.3959803643634085E-2</v>
      </c>
      <c r="L130" s="246">
        <v>5.4609749183091869E-3</v>
      </c>
      <c r="M130" s="307">
        <v>2.205278942421032E-3</v>
      </c>
      <c r="N130" s="246">
        <v>6.0548186389340654E-3</v>
      </c>
      <c r="O130" s="307">
        <v>2.3873114396980052E-4</v>
      </c>
      <c r="P130" s="246">
        <v>7.6214917712358809E-3</v>
      </c>
      <c r="Q130" s="307">
        <v>5.3207203712269287E-3</v>
      </c>
      <c r="R130" s="246">
        <v>7.6960952537264435E-3</v>
      </c>
      <c r="S130" s="307">
        <v>7.5528565673445638E-3</v>
      </c>
      <c r="T130" s="246">
        <v>1.1420301099655332E-2</v>
      </c>
      <c r="U130" s="307">
        <v>1.9396905447546292E-3</v>
      </c>
      <c r="V130" s="246">
        <v>1.8173408334701065E-3</v>
      </c>
      <c r="W130" s="307">
        <v>4.3866847704450845E-3</v>
      </c>
      <c r="X130" s="246">
        <v>0.73090225451724089</v>
      </c>
      <c r="Y130" s="313">
        <v>1</v>
      </c>
    </row>
    <row r="131" spans="2:25" ht="15" hidden="1" customHeight="1" outlineLevel="1">
      <c r="B131" s="63" t="s">
        <v>83</v>
      </c>
      <c r="C131" s="307">
        <v>0.2351899867451108</v>
      </c>
      <c r="D131" s="246">
        <v>3.8854847336232359E-2</v>
      </c>
      <c r="E131" s="307">
        <v>2.6902192870264865E-2</v>
      </c>
      <c r="F131" s="246">
        <v>0.13403425342417971</v>
      </c>
      <c r="G131" s="307">
        <v>2.7730623444875938E-2</v>
      </c>
      <c r="H131" s="246">
        <v>0.43525742390065808</v>
      </c>
      <c r="I131" s="307">
        <v>1.6853475338929842E-2</v>
      </c>
      <c r="J131" s="246">
        <v>1.8359184242959792E-2</v>
      </c>
      <c r="K131" s="307">
        <v>1.3507778527079507E-2</v>
      </c>
      <c r="L131" s="246">
        <v>5.4763621142710972E-3</v>
      </c>
      <c r="M131" s="307">
        <v>1.4969885821919402E-3</v>
      </c>
      <c r="N131" s="246">
        <v>5.6478617770853194E-3</v>
      </c>
      <c r="O131" s="307">
        <v>8.86566053531149E-4</v>
      </c>
      <c r="P131" s="246">
        <v>8.2116363974606421E-3</v>
      </c>
      <c r="Q131" s="307">
        <v>7.0111387577610866E-3</v>
      </c>
      <c r="R131" s="246">
        <v>1.0109759784201103E-2</v>
      </c>
      <c r="S131" s="307">
        <v>7.4791293630676933E-3</v>
      </c>
      <c r="T131" s="246">
        <v>8.0982722135664962E-3</v>
      </c>
      <c r="U131" s="307">
        <v>1.7905727507383205E-3</v>
      </c>
      <c r="V131" s="246">
        <v>2.057995953770667E-3</v>
      </c>
      <c r="W131" s="307">
        <v>8.5517289491430833E-3</v>
      </c>
      <c r="X131" s="246">
        <v>0.76481001325488918</v>
      </c>
      <c r="Y131" s="313">
        <v>1</v>
      </c>
    </row>
    <row r="132" spans="2:25" ht="15" hidden="1" customHeight="1" outlineLevel="1">
      <c r="B132" s="63" t="s">
        <v>82</v>
      </c>
      <c r="C132" s="307">
        <v>0.20481753181440504</v>
      </c>
      <c r="D132" s="246">
        <v>3.946462150697512E-2</v>
      </c>
      <c r="E132" s="307">
        <v>3.2639830323173129E-2</v>
      </c>
      <c r="F132" s="246">
        <v>0.14887446975991603</v>
      </c>
      <c r="G132" s="307">
        <v>4.6294879083395288E-2</v>
      </c>
      <c r="H132" s="246">
        <v>0.37880187606594656</v>
      </c>
      <c r="I132" s="307">
        <v>5.444527047710675E-3</v>
      </c>
      <c r="J132" s="246">
        <v>3.2158787772772993E-2</v>
      </c>
      <c r="K132" s="307">
        <v>6.6853981720383079E-2</v>
      </c>
      <c r="L132" s="246">
        <v>2.9677045524117724E-2</v>
      </c>
      <c r="M132" s="307">
        <v>1.0126492325184764E-2</v>
      </c>
      <c r="N132" s="246">
        <v>1.3168539817203831E-2</v>
      </c>
      <c r="O132" s="307">
        <v>1.3881904053876766E-2</v>
      </c>
      <c r="P132" s="246">
        <v>5.7178466786198456E-3</v>
      </c>
      <c r="Q132" s="307">
        <v>8.2624524423842213E-3</v>
      </c>
      <c r="R132" s="246">
        <v>9.1808064022390352E-3</v>
      </c>
      <c r="S132" s="307">
        <v>6.0950277692745003E-3</v>
      </c>
      <c r="T132" s="246">
        <v>7.7786766956749898E-3</v>
      </c>
      <c r="U132" s="307">
        <v>1.6781825337823064E-3</v>
      </c>
      <c r="V132" s="246">
        <v>1.6645165522368478E-3</v>
      </c>
      <c r="W132" s="307">
        <v>4.271985831110334E-3</v>
      </c>
      <c r="X132" s="246">
        <v>0.79518246818559501</v>
      </c>
      <c r="Y132" s="313">
        <v>1</v>
      </c>
    </row>
    <row r="133" spans="2:25" ht="15" hidden="1" customHeight="1" outlineLevel="1">
      <c r="B133" s="63" t="s">
        <v>81</v>
      </c>
      <c r="C133" s="307">
        <v>0.17766042372845936</v>
      </c>
      <c r="D133" s="246">
        <v>2.9850746268656716E-2</v>
      </c>
      <c r="E133" s="307">
        <v>2.2248042899476295E-2</v>
      </c>
      <c r="F133" s="246">
        <v>0.1456780783843315</v>
      </c>
      <c r="G133" s="307">
        <v>3.3965568405522097E-2</v>
      </c>
      <c r="H133" s="246">
        <v>0.38887263486543761</v>
      </c>
      <c r="I133" s="307">
        <v>5.3812427640570603E-3</v>
      </c>
      <c r="J133" s="246">
        <v>2.361477407139603E-2</v>
      </c>
      <c r="K133" s="307">
        <v>0.13216123248222622</v>
      </c>
      <c r="L133" s="246">
        <v>5.6117480366300675E-2</v>
      </c>
      <c r="M133" s="307">
        <v>2.5951173842353618E-2</v>
      </c>
      <c r="N133" s="246">
        <v>2.2674362714570524E-2</v>
      </c>
      <c r="O133" s="307">
        <v>2.7418215559001407E-2</v>
      </c>
      <c r="P133" s="246">
        <v>5.0761315238425624E-3</v>
      </c>
      <c r="Q133" s="307">
        <v>8.0749988506083423E-3</v>
      </c>
      <c r="R133" s="246">
        <v>6.2965764847005522E-3</v>
      </c>
      <c r="S133" s="307">
        <v>6.0750573650927659E-3</v>
      </c>
      <c r="T133" s="246">
        <v>7.3519270073602863E-3</v>
      </c>
      <c r="U133" s="307">
        <v>2.4367103156856433E-3</v>
      </c>
      <c r="V133" s="246">
        <v>1.7846917749532929E-3</v>
      </c>
      <c r="W133" s="307">
        <v>3.4711628081936998E-3</v>
      </c>
      <c r="X133" s="246">
        <v>0.82233957627154064</v>
      </c>
      <c r="Y133" s="313">
        <v>1</v>
      </c>
    </row>
    <row r="134" spans="2:25" ht="15" hidden="1" customHeight="1" outlineLevel="1">
      <c r="B134" s="63" t="s">
        <v>80</v>
      </c>
      <c r="C134" s="307">
        <v>0.1548701749514024</v>
      </c>
      <c r="D134" s="246">
        <v>3.3177787916055065E-2</v>
      </c>
      <c r="E134" s="307">
        <v>2.9399075653588288E-2</v>
      </c>
      <c r="F134" s="246">
        <v>0.14878803506962351</v>
      </c>
      <c r="G134" s="307">
        <v>3.6301920101559089E-2</v>
      </c>
      <c r="H134" s="246">
        <v>0.3711270678779704</v>
      </c>
      <c r="I134" s="307">
        <v>5.4870670845400087E-3</v>
      </c>
      <c r="J134" s="246">
        <v>3.1742174792716307E-2</v>
      </c>
      <c r="K134" s="307">
        <v>0.14308525409608441</v>
      </c>
      <c r="L134" s="246">
        <v>6.1111496806442657E-2</v>
      </c>
      <c r="M134" s="307">
        <v>2.529803229261713E-2</v>
      </c>
      <c r="N134" s="246">
        <v>2.582615940016662E-2</v>
      </c>
      <c r="O134" s="307">
        <v>3.0849565596858017E-2</v>
      </c>
      <c r="P134" s="246">
        <v>6.2011544412266433E-3</v>
      </c>
      <c r="Q134" s="307">
        <v>7.3863410957273777E-3</v>
      </c>
      <c r="R134" s="246">
        <v>8.3260602213670806E-3</v>
      </c>
      <c r="S134" s="307">
        <v>7.7508231840361808E-3</v>
      </c>
      <c r="T134" s="246">
        <v>7.8152894037370572E-3</v>
      </c>
      <c r="U134" s="307">
        <v>2.9084182965049389E-3</v>
      </c>
      <c r="V134" s="246">
        <v>2.5216209782996787E-3</v>
      </c>
      <c r="W134" s="307">
        <v>3.1117348355615502E-3</v>
      </c>
      <c r="X134" s="246">
        <v>0.84512982504859757</v>
      </c>
      <c r="Y134" s="313">
        <v>1</v>
      </c>
    </row>
    <row r="135" spans="2:25" ht="15" hidden="1" customHeight="1" outlineLevel="1">
      <c r="B135" s="63" t="s">
        <v>79</v>
      </c>
      <c r="C135" s="307">
        <v>0.13748331414798121</v>
      </c>
      <c r="D135" s="246">
        <v>3.0007512011111293E-2</v>
      </c>
      <c r="E135" s="307">
        <v>2.7932251387560326E-2</v>
      </c>
      <c r="F135" s="246">
        <v>0.14564384420413215</v>
      </c>
      <c r="G135" s="307">
        <v>2.2365797110848101E-2</v>
      </c>
      <c r="H135" s="246">
        <v>0.38853850851451333</v>
      </c>
      <c r="I135" s="307">
        <v>5.4853894086047657E-3</v>
      </c>
      <c r="J135" s="246">
        <v>3.3496003502002304E-2</v>
      </c>
      <c r="K135" s="307">
        <v>0.16481028118700583</v>
      </c>
      <c r="L135" s="246">
        <v>7.4425655409458655E-2</v>
      </c>
      <c r="M135" s="307">
        <v>2.7861995168533861E-2</v>
      </c>
      <c r="N135" s="246">
        <v>2.7667439485075957E-2</v>
      </c>
      <c r="O135" s="307">
        <v>3.4855191123937375E-2</v>
      </c>
      <c r="P135" s="246">
        <v>5.6664342807114252E-3</v>
      </c>
      <c r="Q135" s="307">
        <v>6.4365505277322911E-3</v>
      </c>
      <c r="R135" s="246">
        <v>1.2030026427147003E-2</v>
      </c>
      <c r="S135" s="307">
        <v>6.9958981176737626E-3</v>
      </c>
      <c r="T135" s="246">
        <v>5.1584277739046783E-3</v>
      </c>
      <c r="U135" s="307">
        <v>2.531926047222988E-3</v>
      </c>
      <c r="V135" s="246">
        <v>2.8129509233288477E-3</v>
      </c>
      <c r="W135" s="307">
        <v>2.6048844285197015E-3</v>
      </c>
      <c r="X135" s="246">
        <v>0.86251668585201879</v>
      </c>
      <c r="Y135" s="313">
        <v>1</v>
      </c>
    </row>
    <row r="136" spans="2:25" ht="15" customHeight="1" collapsed="1">
      <c r="B136" s="257">
        <v>2002</v>
      </c>
      <c r="C136" s="259">
        <v>0.23364273344492026</v>
      </c>
      <c r="D136" s="259">
        <v>3.2986254519632781E-2</v>
      </c>
      <c r="E136" s="259">
        <v>2.6203053010000383E-2</v>
      </c>
      <c r="F136" s="259">
        <v>0.13664968019684015</v>
      </c>
      <c r="G136" s="259">
        <v>2.7652026834688835E-2</v>
      </c>
      <c r="H136" s="259">
        <v>0.38334849797580489</v>
      </c>
      <c r="I136" s="259">
        <v>8.6921867414443982E-3</v>
      </c>
      <c r="J136" s="259">
        <v>2.6258121882320302E-2</v>
      </c>
      <c r="K136" s="259">
        <v>7.7408823234095495E-2</v>
      </c>
      <c r="L136" s="259">
        <v>3.1629821243542085E-2</v>
      </c>
      <c r="M136" s="259">
        <v>1.4139864584400811E-2</v>
      </c>
      <c r="N136" s="259">
        <v>1.4737341146488376E-2</v>
      </c>
      <c r="O136" s="259">
        <v>1.6901796259664224E-2</v>
      </c>
      <c r="P136" s="259">
        <v>6.2505240341468411E-3</v>
      </c>
      <c r="Q136" s="259">
        <v>6.8152905141797169E-3</v>
      </c>
      <c r="R136" s="259">
        <v>8.2147851641145558E-3</v>
      </c>
      <c r="S136" s="259">
        <v>7.0018207922257656E-3</v>
      </c>
      <c r="T136" s="259">
        <v>1.0326034637492586E-2</v>
      </c>
      <c r="U136" s="259">
        <v>1.9988344445445068E-3</v>
      </c>
      <c r="V136" s="259">
        <v>2.1064878791548793E-3</v>
      </c>
      <c r="W136" s="259">
        <v>4.4448446943936371E-3</v>
      </c>
      <c r="X136" s="259">
        <v>0.76635726655507974</v>
      </c>
      <c r="Y136" s="259">
        <v>1</v>
      </c>
    </row>
    <row r="137" spans="2:25" ht="15" hidden="1" customHeight="1" outlineLevel="1">
      <c r="B137" s="63" t="s">
        <v>90</v>
      </c>
      <c r="C137" s="307">
        <v>0.1651755923154965</v>
      </c>
      <c r="D137" s="246">
        <v>3.2720446617006384E-2</v>
      </c>
      <c r="E137" s="307">
        <v>3.5099474281001956E-2</v>
      </c>
      <c r="F137" s="246">
        <v>0.14461070209799315</v>
      </c>
      <c r="G137" s="307">
        <v>2.5545385988422247E-2</v>
      </c>
      <c r="H137" s="246">
        <v>0.37265284642386298</v>
      </c>
      <c r="I137" s="307">
        <v>5.2707534220563261E-3</v>
      </c>
      <c r="J137" s="246">
        <v>2.6041807952517104E-2</v>
      </c>
      <c r="K137" s="307">
        <v>0.15386910736277867</v>
      </c>
      <c r="L137" s="246">
        <v>6.6642614163488295E-2</v>
      </c>
      <c r="M137" s="307">
        <v>2.613403935568227E-2</v>
      </c>
      <c r="N137" s="246">
        <v>2.5190023817403522E-2</v>
      </c>
      <c r="O137" s="307">
        <v>3.5902430026204572E-2</v>
      </c>
      <c r="P137" s="246">
        <v>5.0998540573679325E-3</v>
      </c>
      <c r="Q137" s="307">
        <v>5.4063878384756859E-3</v>
      </c>
      <c r="R137" s="246">
        <v>9.5974913058339082E-3</v>
      </c>
      <c r="S137" s="307">
        <v>5.3684102018782655E-3</v>
      </c>
      <c r="T137" s="246">
        <v>5.3548467602363295E-3</v>
      </c>
      <c r="U137" s="307">
        <v>1.6737286986149014E-3</v>
      </c>
      <c r="V137" s="246">
        <v>2.7994943548955886E-3</v>
      </c>
      <c r="W137" s="307">
        <v>3.7136703215620744E-3</v>
      </c>
      <c r="X137" s="246">
        <v>0.8348244076845035</v>
      </c>
      <c r="Y137" s="313">
        <v>1</v>
      </c>
    </row>
    <row r="138" spans="2:25" ht="15" hidden="1" customHeight="1" outlineLevel="1">
      <c r="B138" s="63" t="s">
        <v>89</v>
      </c>
      <c r="C138" s="307">
        <v>0.15139895651505803</v>
      </c>
      <c r="D138" s="246">
        <v>3.0485799144755323E-2</v>
      </c>
      <c r="E138" s="307">
        <v>2.668737949861821E-2</v>
      </c>
      <c r="F138" s="246">
        <v>0.17828081894119652</v>
      </c>
      <c r="G138" s="307">
        <v>1.6975238241586213E-2</v>
      </c>
      <c r="H138" s="246">
        <v>0.39187349485820755</v>
      </c>
      <c r="I138" s="307">
        <v>3.4094537910965236E-3</v>
      </c>
      <c r="J138" s="246">
        <v>1.7318584644492412E-2</v>
      </c>
      <c r="K138" s="307">
        <v>0.13277901697283723</v>
      </c>
      <c r="L138" s="246">
        <v>5.7187584786152816E-2</v>
      </c>
      <c r="M138" s="307">
        <v>2.2283901855751291E-2</v>
      </c>
      <c r="N138" s="246">
        <v>1.983245655947696E-2</v>
      </c>
      <c r="O138" s="307">
        <v>3.347507377145615E-2</v>
      </c>
      <c r="P138" s="246">
        <v>7.5392147211571017E-3</v>
      </c>
      <c r="Q138" s="307">
        <v>8.8933921424095234E-3</v>
      </c>
      <c r="R138" s="246">
        <v>1.4185248589998775E-2</v>
      </c>
      <c r="S138" s="307">
        <v>7.3543358888229944E-3</v>
      </c>
      <c r="T138" s="246">
        <v>6.6988563923657046E-3</v>
      </c>
      <c r="U138" s="307">
        <v>1.4358122303350148E-3</v>
      </c>
      <c r="V138" s="246">
        <v>2.1969367738403655E-3</v>
      </c>
      <c r="W138" s="307">
        <v>2.4874606532225342E-3</v>
      </c>
      <c r="X138" s="246">
        <v>0.84860104348494203</v>
      </c>
      <c r="Y138" s="313">
        <v>1</v>
      </c>
    </row>
    <row r="139" spans="2:25" ht="15" hidden="1" customHeight="1" outlineLevel="1">
      <c r="B139" s="63" t="s">
        <v>88</v>
      </c>
      <c r="C139" s="307">
        <v>0.22387088830500246</v>
      </c>
      <c r="D139" s="246">
        <v>3.6415463852860618E-2</v>
      </c>
      <c r="E139" s="307">
        <v>3.1018773420312278E-2</v>
      </c>
      <c r="F139" s="246">
        <v>0.13429233196034837</v>
      </c>
      <c r="G139" s="307">
        <v>2.6862648072129333E-2</v>
      </c>
      <c r="H139" s="246">
        <v>0.39957114547832612</v>
      </c>
      <c r="I139" s="307">
        <v>7.8940826904000238E-3</v>
      </c>
      <c r="J139" s="246">
        <v>1.9705005703346969E-2</v>
      </c>
      <c r="K139" s="307">
        <v>7.38693782538698E-2</v>
      </c>
      <c r="L139" s="246">
        <v>3.1167455377989029E-2</v>
      </c>
      <c r="M139" s="307">
        <v>1.4647495986748721E-2</v>
      </c>
      <c r="N139" s="246">
        <v>1.4080646023106106E-2</v>
      </c>
      <c r="O139" s="307">
        <v>1.397378086602594E-2</v>
      </c>
      <c r="P139" s="246">
        <v>8.0032710030688882E-3</v>
      </c>
      <c r="Q139" s="307">
        <v>5.4942629672737071E-3</v>
      </c>
      <c r="R139" s="246">
        <v>1.0338042369711626E-2</v>
      </c>
      <c r="S139" s="307">
        <v>6.1191918206338035E-3</v>
      </c>
      <c r="T139" s="246">
        <v>8.827991237057119E-3</v>
      </c>
      <c r="U139" s="307">
        <v>2.7227383499555118E-3</v>
      </c>
      <c r="V139" s="246">
        <v>2.2069978092642798E-3</v>
      </c>
      <c r="W139" s="307">
        <v>2.7877867064390904E-3</v>
      </c>
      <c r="X139" s="246">
        <v>0.77612911169499754</v>
      </c>
      <c r="Y139" s="313">
        <v>1</v>
      </c>
    </row>
    <row r="140" spans="2:25" ht="15" hidden="1" customHeight="1" outlineLevel="1">
      <c r="B140" s="63" t="s">
        <v>87</v>
      </c>
      <c r="C140" s="307">
        <v>0.26748757302678011</v>
      </c>
      <c r="D140" s="246">
        <v>3.0163595274310624E-2</v>
      </c>
      <c r="E140" s="307">
        <v>2.3982593320135647E-2</v>
      </c>
      <c r="F140" s="246">
        <v>0.14581406547377915</v>
      </c>
      <c r="G140" s="307">
        <v>2.7702404883653976E-2</v>
      </c>
      <c r="H140" s="246">
        <v>0.40442504707090315</v>
      </c>
      <c r="I140" s="307">
        <v>1.0874079282942626E-2</v>
      </c>
      <c r="J140" s="246">
        <v>1.9771053241713864E-2</v>
      </c>
      <c r="K140" s="307">
        <v>1.5144219132570517E-2</v>
      </c>
      <c r="L140" s="246">
        <v>5.8319511430777113E-3</v>
      </c>
      <c r="M140" s="307">
        <v>4.5503996249614646E-3</v>
      </c>
      <c r="N140" s="246">
        <v>4.2930701948824569E-3</v>
      </c>
      <c r="O140" s="307">
        <v>4.6879816964888547E-4</v>
      </c>
      <c r="P140" s="246">
        <v>7.3708320912729657E-3</v>
      </c>
      <c r="Q140" s="307">
        <v>5.6128389550896447E-3</v>
      </c>
      <c r="R140" s="246">
        <v>9.8447615626265951E-3</v>
      </c>
      <c r="S140" s="307">
        <v>7.1440764548667112E-3</v>
      </c>
      <c r="T140" s="246">
        <v>1.5488174311388993E-2</v>
      </c>
      <c r="U140" s="307">
        <v>1.4548030155951827E-3</v>
      </c>
      <c r="V140" s="246">
        <v>2.8917713182145923E-3</v>
      </c>
      <c r="W140" s="307">
        <v>4.8281115841556409E-3</v>
      </c>
      <c r="X140" s="246">
        <v>0.73251242697321994</v>
      </c>
      <c r="Y140" s="313">
        <v>1</v>
      </c>
    </row>
    <row r="141" spans="2:25" ht="15" hidden="1" customHeight="1" outlineLevel="1">
      <c r="B141" s="63" t="s">
        <v>86</v>
      </c>
      <c r="C141" s="307">
        <v>0.29568393692310591</v>
      </c>
      <c r="D141" s="246">
        <v>3.0916391070040988E-2</v>
      </c>
      <c r="E141" s="307">
        <v>2.7644837459079398E-2</v>
      </c>
      <c r="F141" s="246">
        <v>0.1149861032277793</v>
      </c>
      <c r="G141" s="307">
        <v>3.1768838137685912E-2</v>
      </c>
      <c r="H141" s="246">
        <v>0.36990757127986446</v>
      </c>
      <c r="I141" s="307">
        <v>1.0078563364882951E-2</v>
      </c>
      <c r="J141" s="246">
        <v>4.0934214963273562E-2</v>
      </c>
      <c r="K141" s="307">
        <v>1.3557468965271683E-2</v>
      </c>
      <c r="L141" s="246">
        <v>4.8507798738713455E-3</v>
      </c>
      <c r="M141" s="307">
        <v>4.5994441291111717E-3</v>
      </c>
      <c r="N141" s="246">
        <v>3.9501601218140574E-3</v>
      </c>
      <c r="O141" s="307">
        <v>1.5708484047510834E-4</v>
      </c>
      <c r="P141" s="246">
        <v>5.7786276649443189E-3</v>
      </c>
      <c r="Q141" s="307">
        <v>4.8738189838076944E-3</v>
      </c>
      <c r="R141" s="246">
        <v>9.3434063114594436E-3</v>
      </c>
      <c r="S141" s="307">
        <v>6.7169477787156328E-3</v>
      </c>
      <c r="T141" s="246">
        <v>2.9043939771577699E-2</v>
      </c>
      <c r="U141" s="307">
        <v>1.5917930501477644E-3</v>
      </c>
      <c r="V141" s="246">
        <v>2.7961101604569282E-3</v>
      </c>
      <c r="W141" s="307">
        <v>4.3774308879063525E-3</v>
      </c>
      <c r="X141" s="246">
        <v>0.70431606307689409</v>
      </c>
      <c r="Y141" s="313">
        <v>1</v>
      </c>
    </row>
    <row r="142" spans="2:25" ht="15" hidden="1" customHeight="1" outlineLevel="1">
      <c r="B142" s="63" t="s">
        <v>85</v>
      </c>
      <c r="C142" s="307">
        <v>0.25759265348525789</v>
      </c>
      <c r="D142" s="246">
        <v>3.5312450855647846E-2</v>
      </c>
      <c r="E142" s="307">
        <v>3.4878789178473223E-2</v>
      </c>
      <c r="F142" s="246">
        <v>0.12158014877931386</v>
      </c>
      <c r="G142" s="307">
        <v>2.8755105055732675E-2</v>
      </c>
      <c r="H142" s="246">
        <v>0.40380573863067754</v>
      </c>
      <c r="I142" s="307">
        <v>1.1430082776959697E-2</v>
      </c>
      <c r="J142" s="246">
        <v>2.7975943690699147E-2</v>
      </c>
      <c r="K142" s="307">
        <v>1.8259062814226009E-2</v>
      </c>
      <c r="L142" s="246">
        <v>7.5056828741761616E-3</v>
      </c>
      <c r="M142" s="307">
        <v>4.3580615799581586E-3</v>
      </c>
      <c r="N142" s="246">
        <v>6.0879427757206646E-3</v>
      </c>
      <c r="O142" s="307">
        <v>3.0737558437102377E-4</v>
      </c>
      <c r="P142" s="246">
        <v>7.9417273078187765E-3</v>
      </c>
      <c r="Q142" s="307">
        <v>4.6582888949252051E-3</v>
      </c>
      <c r="R142" s="246">
        <v>8.9448677808435916E-3</v>
      </c>
      <c r="S142" s="307">
        <v>7.689155122211579E-3</v>
      </c>
      <c r="T142" s="246">
        <v>1.909302757802336E-2</v>
      </c>
      <c r="U142" s="307">
        <v>2.4232633279483036E-3</v>
      </c>
      <c r="V142" s="246">
        <v>3.1404730248140258E-3</v>
      </c>
      <c r="W142" s="307">
        <v>6.5192216964272947E-3</v>
      </c>
      <c r="X142" s="246">
        <v>0.74240734651474216</v>
      </c>
      <c r="Y142" s="313">
        <v>1</v>
      </c>
    </row>
    <row r="143" spans="2:25" ht="15" hidden="1" customHeight="1" outlineLevel="1">
      <c r="B143" s="63" t="s">
        <v>84</v>
      </c>
      <c r="C143" s="307">
        <v>0.22604864682854858</v>
      </c>
      <c r="D143" s="246">
        <v>2.8330621592652854E-2</v>
      </c>
      <c r="E143" s="307">
        <v>2.5713984613763306E-2</v>
      </c>
      <c r="F143" s="246">
        <v>0.13529144143796798</v>
      </c>
      <c r="G143" s="307">
        <v>2.996537711188051E-2</v>
      </c>
      <c r="H143" s="246">
        <v>0.46184156751463185</v>
      </c>
      <c r="I143" s="307">
        <v>1.04819701374377E-2</v>
      </c>
      <c r="J143" s="246">
        <v>1.9444851419744044E-2</v>
      </c>
      <c r="K143" s="307">
        <v>1.3494444144567908E-2</v>
      </c>
      <c r="L143" s="246">
        <v>5.4234813609596736E-3</v>
      </c>
      <c r="M143" s="307">
        <v>3.1846888181180262E-3</v>
      </c>
      <c r="N143" s="246">
        <v>4.5392739732013189E-3</v>
      </c>
      <c r="O143" s="307">
        <v>3.4699999228888904E-4</v>
      </c>
      <c r="P143" s="246">
        <v>6.8397554035609914E-3</v>
      </c>
      <c r="Q143" s="307">
        <v>4.5135702700688091E-3</v>
      </c>
      <c r="R143" s="246">
        <v>9.3792812730530088E-3</v>
      </c>
      <c r="S143" s="307">
        <v>5.6702369110317721E-3</v>
      </c>
      <c r="T143" s="246">
        <v>1.1656629370593422E-2</v>
      </c>
      <c r="U143" s="307">
        <v>2.6706147554678202E-3</v>
      </c>
      <c r="V143" s="246">
        <v>3.1795480774915244E-3</v>
      </c>
      <c r="W143" s="307">
        <v>5.4774591375379451E-3</v>
      </c>
      <c r="X143" s="246">
        <v>0.77395135317145136</v>
      </c>
      <c r="Y143" s="313">
        <v>1</v>
      </c>
    </row>
    <row r="144" spans="2:25" ht="15" hidden="1" customHeight="1" outlineLevel="1">
      <c r="B144" s="63" t="s">
        <v>83</v>
      </c>
      <c r="C144" s="307">
        <v>0.21937613713082582</v>
      </c>
      <c r="D144" s="246">
        <v>3.4133949720222906E-2</v>
      </c>
      <c r="E144" s="307">
        <v>2.7737410030781201E-2</v>
      </c>
      <c r="F144" s="246">
        <v>0.1611664816743143</v>
      </c>
      <c r="G144" s="307">
        <v>3.3395887448364248E-2</v>
      </c>
      <c r="H144" s="246">
        <v>0.43695861129864633</v>
      </c>
      <c r="I144" s="307">
        <v>8.7137119383002819E-3</v>
      </c>
      <c r="J144" s="246">
        <v>1.6463365792816195E-2</v>
      </c>
      <c r="K144" s="307">
        <v>1.7925186804133148E-2</v>
      </c>
      <c r="L144" s="246">
        <v>7.6352255953130183E-3</v>
      </c>
      <c r="M144" s="307">
        <v>2.7405568079092815E-3</v>
      </c>
      <c r="N144" s="246">
        <v>7.043059353938049E-3</v>
      </c>
      <c r="O144" s="307">
        <v>5.0634504697280038E-4</v>
      </c>
      <c r="P144" s="246">
        <v>8.2960487922097235E-3</v>
      </c>
      <c r="Q144" s="307">
        <v>4.9461615040450393E-3</v>
      </c>
      <c r="R144" s="246">
        <v>9.6977949674451596E-3</v>
      </c>
      <c r="S144" s="307">
        <v>4.6429266171573733E-3</v>
      </c>
      <c r="T144" s="246">
        <v>6.2363401265576549E-3</v>
      </c>
      <c r="U144" s="307">
        <v>2.5145609959835681E-3</v>
      </c>
      <c r="V144" s="246">
        <v>3.7475254888947374E-3</v>
      </c>
      <c r="W144" s="307">
        <v>4.0478996693023312E-3</v>
      </c>
      <c r="X144" s="246">
        <v>0.78062386286917418</v>
      </c>
      <c r="Y144" s="313">
        <v>1</v>
      </c>
    </row>
    <row r="145" spans="2:25" ht="15" hidden="1" customHeight="1" outlineLevel="1">
      <c r="B145" s="63" t="s">
        <v>82</v>
      </c>
      <c r="C145" s="307">
        <v>0.23609323644113361</v>
      </c>
      <c r="D145" s="246">
        <v>3.0972579377726309E-2</v>
      </c>
      <c r="E145" s="307">
        <v>2.7257621502477854E-2</v>
      </c>
      <c r="F145" s="246">
        <v>0.15538595906491079</v>
      </c>
      <c r="G145" s="307">
        <v>4.37231322422824E-2</v>
      </c>
      <c r="H145" s="246">
        <v>0.34577572553589547</v>
      </c>
      <c r="I145" s="307">
        <v>3.2405526455998308E-3</v>
      </c>
      <c r="J145" s="246">
        <v>2.8233193282421947E-2</v>
      </c>
      <c r="K145" s="307">
        <v>8.3373678051581232E-2</v>
      </c>
      <c r="L145" s="246">
        <v>3.7655610997443079E-2</v>
      </c>
      <c r="M145" s="307">
        <v>1.5309908257327127E-2</v>
      </c>
      <c r="N145" s="246">
        <v>1.3949946599001072E-2</v>
      </c>
      <c r="O145" s="307">
        <v>1.6458212197809952E-2</v>
      </c>
      <c r="P145" s="246">
        <v>6.6684345357275795E-3</v>
      </c>
      <c r="Q145" s="307">
        <v>5.2354874574555826E-3</v>
      </c>
      <c r="R145" s="246">
        <v>9.4735075089832886E-3</v>
      </c>
      <c r="S145" s="307">
        <v>4.5591558992898523E-3</v>
      </c>
      <c r="T145" s="246">
        <v>1.0361496784992251E-2</v>
      </c>
      <c r="U145" s="307">
        <v>3.0775518743872267E-3</v>
      </c>
      <c r="V145" s="246">
        <v>2.3841903849007762E-3</v>
      </c>
      <c r="W145" s="307">
        <v>4.1844974102340157E-3</v>
      </c>
      <c r="X145" s="246">
        <v>0.76390676355886644</v>
      </c>
      <c r="Y145" s="313">
        <v>1</v>
      </c>
    </row>
    <row r="146" spans="2:25" ht="15" hidden="1" customHeight="1" outlineLevel="1">
      <c r="B146" s="63" t="s">
        <v>81</v>
      </c>
      <c r="C146" s="307">
        <v>0.15107710882949588</v>
      </c>
      <c r="D146" s="246">
        <v>3.7364778785417191E-2</v>
      </c>
      <c r="E146" s="307">
        <v>2.8016370811305091E-2</v>
      </c>
      <c r="F146" s="246">
        <v>0.17592185689744716</v>
      </c>
      <c r="G146" s="307">
        <v>3.983504898370465E-2</v>
      </c>
      <c r="H146" s="246">
        <v>0.35893714016841338</v>
      </c>
      <c r="I146" s="307">
        <v>3.5245184859662906E-3</v>
      </c>
      <c r="J146" s="246">
        <v>2.2527621305137184E-2</v>
      </c>
      <c r="K146" s="307">
        <v>0.13817976819854491</v>
      </c>
      <c r="L146" s="246">
        <v>6.070916507974556E-2</v>
      </c>
      <c r="M146" s="307">
        <v>2.3102464055682066E-2</v>
      </c>
      <c r="N146" s="246">
        <v>2.0867457685802938E-2</v>
      </c>
      <c r="O146" s="307">
        <v>3.3500681377314351E-2</v>
      </c>
      <c r="P146" s="246">
        <v>6.6339960670990196E-3</v>
      </c>
      <c r="Q146" s="307">
        <v>6.7915784427310137E-3</v>
      </c>
      <c r="R146" s="246">
        <v>9.9765180065607539E-3</v>
      </c>
      <c r="S146" s="307">
        <v>5.7262328046555604E-3</v>
      </c>
      <c r="T146" s="246">
        <v>7.184424646771337E-3</v>
      </c>
      <c r="U146" s="307">
        <v>3.404667101682802E-3</v>
      </c>
      <c r="V146" s="246">
        <v>2.2416647801170994E-3</v>
      </c>
      <c r="W146" s="307">
        <v>2.6567056849506614E-3</v>
      </c>
      <c r="X146" s="246">
        <v>0.84892289117050412</v>
      </c>
      <c r="Y146" s="313">
        <v>1</v>
      </c>
    </row>
    <row r="147" spans="2:25" ht="15" hidden="1" customHeight="1" outlineLevel="1">
      <c r="B147" s="63" t="s">
        <v>80</v>
      </c>
      <c r="C147" s="307">
        <v>0.15265600566266482</v>
      </c>
      <c r="D147" s="246">
        <v>3.2377089299922938E-2</v>
      </c>
      <c r="E147" s="307">
        <v>3.1774678149292544E-2</v>
      </c>
      <c r="F147" s="246">
        <v>0.16881066468540332</v>
      </c>
      <c r="G147" s="307">
        <v>4.5579933684572499E-2</v>
      </c>
      <c r="H147" s="246">
        <v>0.34346722757838249</v>
      </c>
      <c r="I147" s="307">
        <v>4.0160743375359876E-3</v>
      </c>
      <c r="J147" s="246">
        <v>3.3624582391020057E-2</v>
      </c>
      <c r="K147" s="307">
        <v>0.14883069485616179</v>
      </c>
      <c r="L147" s="246">
        <v>6.7015730461170833E-2</v>
      </c>
      <c r="M147" s="307">
        <v>2.4297249742092727E-2</v>
      </c>
      <c r="N147" s="246">
        <v>2.4159197186739926E-2</v>
      </c>
      <c r="O147" s="307">
        <v>3.3358517466158297E-2</v>
      </c>
      <c r="P147" s="246">
        <v>5.3514190547667038E-3</v>
      </c>
      <c r="Q147" s="307">
        <v>6.8122660950454194E-3</v>
      </c>
      <c r="R147" s="246">
        <v>5.4794314242756631E-3</v>
      </c>
      <c r="S147" s="307">
        <v>5.7178858380668622E-3</v>
      </c>
      <c r="T147" s="246">
        <v>4.9548317139350246E-3</v>
      </c>
      <c r="U147" s="307">
        <v>3.6872582511502288E-3</v>
      </c>
      <c r="V147" s="246">
        <v>2.8664730584163113E-3</v>
      </c>
      <c r="W147" s="307">
        <v>3.9934839193873474E-3</v>
      </c>
      <c r="X147" s="246">
        <v>0.8473439943373352</v>
      </c>
      <c r="Y147" s="313">
        <v>1</v>
      </c>
    </row>
    <row r="148" spans="2:25" ht="15" hidden="1" customHeight="1" outlineLevel="1">
      <c r="B148" s="63" t="s">
        <v>79</v>
      </c>
      <c r="C148" s="307">
        <v>0.13540459508595851</v>
      </c>
      <c r="D148" s="246">
        <v>3.3144795177392432E-2</v>
      </c>
      <c r="E148" s="307">
        <v>3.1021082960332565E-2</v>
      </c>
      <c r="F148" s="246">
        <v>0.15250592725687614</v>
      </c>
      <c r="G148" s="307">
        <v>2.6728473159892404E-2</v>
      </c>
      <c r="H148" s="246">
        <v>0.35667733395706858</v>
      </c>
      <c r="I148" s="307">
        <v>3.4899050575714725E-3</v>
      </c>
      <c r="J148" s="246">
        <v>3.9470746462251613E-2</v>
      </c>
      <c r="K148" s="307">
        <v>0.17409124254441455</v>
      </c>
      <c r="L148" s="246">
        <v>7.8649117024782847E-2</v>
      </c>
      <c r="M148" s="307">
        <v>2.8296671167483547E-2</v>
      </c>
      <c r="N148" s="246">
        <v>2.7533835865485821E-2</v>
      </c>
      <c r="O148" s="307">
        <v>3.9611618486662344E-2</v>
      </c>
      <c r="P148" s="246">
        <v>6.5545360791860255E-3</v>
      </c>
      <c r="Q148" s="307">
        <v>8.0722327950072826E-3</v>
      </c>
      <c r="R148" s="246">
        <v>8.7128018116673939E-3</v>
      </c>
      <c r="S148" s="307">
        <v>6.7565412462655622E-3</v>
      </c>
      <c r="T148" s="246">
        <v>6.9319667860977914E-3</v>
      </c>
      <c r="U148" s="307">
        <v>3.213476934199475E-3</v>
      </c>
      <c r="V148" s="246">
        <v>3.7743070691176627E-3</v>
      </c>
      <c r="W148" s="307">
        <v>3.4500356167005116E-3</v>
      </c>
      <c r="X148" s="246">
        <v>0.86459540491404152</v>
      </c>
      <c r="Y148" s="313">
        <v>1</v>
      </c>
    </row>
    <row r="149" spans="2:25" ht="15" customHeight="1" collapsed="1">
      <c r="B149" s="257">
        <v>2001</v>
      </c>
      <c r="C149" s="259">
        <v>0.20821206551832885</v>
      </c>
      <c r="D149" s="259">
        <v>3.2733959708108891E-2</v>
      </c>
      <c r="E149" s="259">
        <v>2.9203250219926521E-2</v>
      </c>
      <c r="F149" s="259">
        <v>0.14861766473587609</v>
      </c>
      <c r="G149" s="259">
        <v>3.1480486119065849E-2</v>
      </c>
      <c r="H149" s="259">
        <v>0.38620572499523059</v>
      </c>
      <c r="I149" s="259">
        <v>6.8841662945726455E-3</v>
      </c>
      <c r="J149" s="259">
        <v>2.6159831919376056E-2</v>
      </c>
      <c r="K149" s="259">
        <v>8.1297710940424858E-2</v>
      </c>
      <c r="L149" s="259">
        <v>3.5543773318205039E-2</v>
      </c>
      <c r="M149" s="259">
        <v>1.4396606256630326E-2</v>
      </c>
      <c r="N149" s="259">
        <v>1.415582949234627E-2</v>
      </c>
      <c r="O149" s="259">
        <v>1.7201501873243225E-2</v>
      </c>
      <c r="P149" s="259">
        <v>6.8317076974179916E-3</v>
      </c>
      <c r="Q149" s="259">
        <v>5.9415508769499591E-3</v>
      </c>
      <c r="R149" s="259">
        <v>9.603201941623828E-3</v>
      </c>
      <c r="S149" s="259">
        <v>6.150975432778304E-3</v>
      </c>
      <c r="T149" s="259">
        <v>1.1335155313307947E-2</v>
      </c>
      <c r="U149" s="259">
        <v>2.4856358729919985E-3</v>
      </c>
      <c r="V149" s="259">
        <v>2.8245675905458952E-3</v>
      </c>
      <c r="W149" s="259">
        <v>4.0323448234737469E-3</v>
      </c>
      <c r="X149" s="259">
        <v>0.79178793448167117</v>
      </c>
      <c r="Y149" s="259">
        <v>1</v>
      </c>
    </row>
    <row r="150" spans="2:25" ht="15" hidden="1" customHeight="1" outlineLevel="1">
      <c r="B150" s="63" t="s">
        <v>90</v>
      </c>
      <c r="C150" s="307">
        <v>0.16521682468315252</v>
      </c>
      <c r="D150" s="246">
        <v>3.2390246836537524E-2</v>
      </c>
      <c r="E150" s="307">
        <v>3.1934116774308352E-2</v>
      </c>
      <c r="F150" s="246">
        <v>0.14605184344212788</v>
      </c>
      <c r="G150" s="307">
        <v>2.8202371375081765E-2</v>
      </c>
      <c r="H150" s="246">
        <v>0.36364092038024204</v>
      </c>
      <c r="I150" s="307">
        <v>5.7542561696603337E-3</v>
      </c>
      <c r="J150" s="246">
        <v>2.1558410963161231E-2</v>
      </c>
      <c r="K150" s="307">
        <v>0.15874328649228464</v>
      </c>
      <c r="L150" s="246">
        <v>7.0870581866574439E-2</v>
      </c>
      <c r="M150" s="307">
        <v>2.4530774995050238E-2</v>
      </c>
      <c r="N150" s="246">
        <v>2.6593385111614024E-2</v>
      </c>
      <c r="O150" s="307">
        <v>3.6748544519045939E-2</v>
      </c>
      <c r="P150" s="246">
        <v>7.0925718467503241E-3</v>
      </c>
      <c r="Q150" s="307">
        <v>7.5161211902488416E-3</v>
      </c>
      <c r="R150" s="246">
        <v>8.3256267402489672E-3</v>
      </c>
      <c r="S150" s="307">
        <v>6.1427185852950686E-3</v>
      </c>
      <c r="T150" s="246">
        <v>8.8469182399394507E-3</v>
      </c>
      <c r="U150" s="307">
        <v>2.1152405083594604E-3</v>
      </c>
      <c r="V150" s="246">
        <v>2.1027094626938241E-3</v>
      </c>
      <c r="W150" s="307">
        <v>4.3658163099077963E-3</v>
      </c>
      <c r="X150" s="246">
        <v>0.83478317531684754</v>
      </c>
      <c r="Y150" s="313">
        <v>1</v>
      </c>
    </row>
    <row r="151" spans="2:25" ht="15" hidden="1" customHeight="1" outlineLevel="1">
      <c r="B151" s="63" t="s">
        <v>89</v>
      </c>
      <c r="C151" s="307">
        <v>0.16829570608744501</v>
      </c>
      <c r="D151" s="246">
        <v>3.2912351408670285E-2</v>
      </c>
      <c r="E151" s="307">
        <v>3.1013165455946359E-2</v>
      </c>
      <c r="F151" s="246">
        <v>0.1762841408953747</v>
      </c>
      <c r="G151" s="307">
        <v>1.9450550300081689E-2</v>
      </c>
      <c r="H151" s="246">
        <v>0.33806540724267575</v>
      </c>
      <c r="I151" s="307">
        <v>5.6666348847217319E-3</v>
      </c>
      <c r="J151" s="246">
        <v>1.9378396695364904E-2</v>
      </c>
      <c r="K151" s="307">
        <v>0.16189722749773874</v>
      </c>
      <c r="L151" s="246">
        <v>7.2697333666614267E-2</v>
      </c>
      <c r="M151" s="307">
        <v>2.8701673190555093E-2</v>
      </c>
      <c r="N151" s="246">
        <v>2.3277268264525423E-2</v>
      </c>
      <c r="O151" s="307">
        <v>3.7220952376043975E-2</v>
      </c>
      <c r="P151" s="246">
        <v>7.9781271501129982E-3</v>
      </c>
      <c r="Q151" s="307">
        <v>8.5089715276721965E-3</v>
      </c>
      <c r="R151" s="246">
        <v>7.6328206132541014E-3</v>
      </c>
      <c r="S151" s="307">
        <v>5.9887491914930903E-3</v>
      </c>
      <c r="T151" s="246">
        <v>7.9368965188462634E-3</v>
      </c>
      <c r="U151" s="307">
        <v>2.7856445249587049E-3</v>
      </c>
      <c r="V151" s="246">
        <v>2.2367617462203107E-3</v>
      </c>
      <c r="W151" s="307">
        <v>3.9684482594231317E-3</v>
      </c>
      <c r="X151" s="246">
        <v>0.83170429391255496</v>
      </c>
      <c r="Y151" s="313">
        <v>1</v>
      </c>
    </row>
    <row r="152" spans="2:25" ht="15" hidden="1" customHeight="1" outlineLevel="1">
      <c r="B152" s="63" t="s">
        <v>88</v>
      </c>
      <c r="C152" s="307">
        <v>0.21977000115335821</v>
      </c>
      <c r="D152" s="246">
        <v>4.3015454999807773E-2</v>
      </c>
      <c r="E152" s="307">
        <v>3.0503921417861676E-2</v>
      </c>
      <c r="F152" s="246">
        <v>0.14191592018761293</v>
      </c>
      <c r="G152" s="307">
        <v>2.7284129791242166E-2</v>
      </c>
      <c r="H152" s="246">
        <v>0.37716014378532159</v>
      </c>
      <c r="I152" s="307">
        <v>7.3214217062012223E-3</v>
      </c>
      <c r="J152" s="246">
        <v>1.7442139863903732E-2</v>
      </c>
      <c r="K152" s="307">
        <v>7.9526450347929725E-2</v>
      </c>
      <c r="L152" s="246">
        <v>3.3815020568221138E-2</v>
      </c>
      <c r="M152" s="307">
        <v>1.6324824112875322E-2</v>
      </c>
      <c r="N152" s="246">
        <v>1.2814290108031218E-2</v>
      </c>
      <c r="O152" s="307">
        <v>1.6572315558802047E-2</v>
      </c>
      <c r="P152" s="246">
        <v>1.2047787474530006E-2</v>
      </c>
      <c r="Q152" s="307">
        <v>7.1171811925723732E-3</v>
      </c>
      <c r="R152" s="246">
        <v>6.7495482680404442E-3</v>
      </c>
      <c r="S152" s="307">
        <v>5.5241051862673484E-3</v>
      </c>
      <c r="T152" s="246">
        <v>1.1480719695513437E-2</v>
      </c>
      <c r="U152" s="307">
        <v>2.1433239783168658E-3</v>
      </c>
      <c r="V152" s="246">
        <v>4.8513129060781977E-3</v>
      </c>
      <c r="W152" s="307">
        <v>6.1464380454423128E-3</v>
      </c>
      <c r="X152" s="246">
        <v>0.78022999884664179</v>
      </c>
      <c r="Y152" s="313">
        <v>1</v>
      </c>
    </row>
    <row r="153" spans="2:25" ht="15" hidden="1" customHeight="1" outlineLevel="1">
      <c r="B153" s="63" t="s">
        <v>87</v>
      </c>
      <c r="C153" s="307">
        <v>0.2696799705720066</v>
      </c>
      <c r="D153" s="246">
        <v>3.1296283747809843E-2</v>
      </c>
      <c r="E153" s="307">
        <v>2.0582654908376331E-2</v>
      </c>
      <c r="F153" s="246">
        <v>0.13107315373222461</v>
      </c>
      <c r="G153" s="307">
        <v>2.5892278055816384E-2</v>
      </c>
      <c r="H153" s="246">
        <v>0.41216373193421296</v>
      </c>
      <c r="I153" s="307">
        <v>8.5404102494603257E-3</v>
      </c>
      <c r="J153" s="246">
        <v>2.0459231580883419E-2</v>
      </c>
      <c r="K153" s="307">
        <v>2.1078768283592925E-2</v>
      </c>
      <c r="L153" s="246">
        <v>8.3855260737829493E-3</v>
      </c>
      <c r="M153" s="307">
        <v>6.4906149869800494E-3</v>
      </c>
      <c r="N153" s="246">
        <v>4.5013213556237474E-3</v>
      </c>
      <c r="O153" s="307">
        <v>1.7013058672061799E-3</v>
      </c>
      <c r="P153" s="246">
        <v>7.9426541339554513E-3</v>
      </c>
      <c r="Q153" s="307">
        <v>6.3623515289972215E-3</v>
      </c>
      <c r="R153" s="246">
        <v>7.0254494061159885E-3</v>
      </c>
      <c r="S153" s="307">
        <v>7.4538009544737327E-3</v>
      </c>
      <c r="T153" s="246">
        <v>1.7828620659612982E-2</v>
      </c>
      <c r="U153" s="307">
        <v>1.8489298471486791E-3</v>
      </c>
      <c r="V153" s="246">
        <v>3.046862143403386E-3</v>
      </c>
      <c r="W153" s="307">
        <v>7.7248482619091414E-3</v>
      </c>
      <c r="X153" s="246">
        <v>0.73032002942799334</v>
      </c>
      <c r="Y153" s="313">
        <v>1</v>
      </c>
    </row>
    <row r="154" spans="2:25" ht="15" hidden="1" customHeight="1" outlineLevel="1">
      <c r="B154" s="63" t="s">
        <v>86</v>
      </c>
      <c r="C154" s="307">
        <v>0.31431143945515411</v>
      </c>
      <c r="D154" s="246">
        <v>2.9213898187694792E-2</v>
      </c>
      <c r="E154" s="307">
        <v>2.243795451921967E-2</v>
      </c>
      <c r="F154" s="246">
        <v>0.1090245873254069</v>
      </c>
      <c r="G154" s="307">
        <v>3.4879372042017777E-2</v>
      </c>
      <c r="H154" s="246">
        <v>0.35193120166224173</v>
      </c>
      <c r="I154" s="307">
        <v>9.4770864596560086E-3</v>
      </c>
      <c r="J154" s="246">
        <v>3.8727923352187464E-2</v>
      </c>
      <c r="K154" s="307">
        <v>2.443033591134711E-2</v>
      </c>
      <c r="L154" s="246">
        <v>9.1215514256031398E-3</v>
      </c>
      <c r="M154" s="307">
        <v>8.09881103543807E-3</v>
      </c>
      <c r="N154" s="246">
        <v>5.753203278310054E-3</v>
      </c>
      <c r="O154" s="307">
        <v>1.4567701719958445E-3</v>
      </c>
      <c r="P154" s="246">
        <v>6.4619646773635001E-3</v>
      </c>
      <c r="Q154" s="307">
        <v>5.0744545769363962E-3</v>
      </c>
      <c r="R154" s="246">
        <v>6.6789795682788873E-3</v>
      </c>
      <c r="S154" s="307">
        <v>7.094539997691331E-3</v>
      </c>
      <c r="T154" s="246">
        <v>2.7863326792104352E-2</v>
      </c>
      <c r="U154" s="307">
        <v>1.0504444187925662E-3</v>
      </c>
      <c r="V154" s="246">
        <v>2.7334641579129632E-3</v>
      </c>
      <c r="W154" s="307">
        <v>8.6090268959944597E-3</v>
      </c>
      <c r="X154" s="246">
        <v>0.68568856054484595</v>
      </c>
      <c r="Y154" s="313">
        <v>1</v>
      </c>
    </row>
    <row r="155" spans="2:25" ht="15" hidden="1" customHeight="1" outlineLevel="1">
      <c r="B155" s="63" t="s">
        <v>85</v>
      </c>
      <c r="C155" s="307">
        <v>0.27017157708376882</v>
      </c>
      <c r="D155" s="246">
        <v>4.3039077669291659E-2</v>
      </c>
      <c r="E155" s="307">
        <v>3.2396412822572725E-2</v>
      </c>
      <c r="F155" s="246">
        <v>0.12467733283637343</v>
      </c>
      <c r="G155" s="307">
        <v>3.7287102631453031E-2</v>
      </c>
      <c r="H155" s="246">
        <v>0.36162143240296063</v>
      </c>
      <c r="I155" s="307">
        <v>1.173815921688522E-2</v>
      </c>
      <c r="J155" s="246">
        <v>3.1907847517257185E-2</v>
      </c>
      <c r="K155" s="307">
        <v>2.0602849292713579E-2</v>
      </c>
      <c r="L155" s="246">
        <v>7.529949808729201E-3</v>
      </c>
      <c r="M155" s="307">
        <v>6.6963667362578416E-3</v>
      </c>
      <c r="N155" s="246">
        <v>4.613668244010668E-3</v>
      </c>
      <c r="O155" s="307">
        <v>1.7628645037158666E-3</v>
      </c>
      <c r="P155" s="246">
        <v>1.0443712995585283E-2</v>
      </c>
      <c r="Q155" s="307">
        <v>6.2858711446782895E-3</v>
      </c>
      <c r="R155" s="246">
        <v>6.8222856293804037E-3</v>
      </c>
      <c r="S155" s="307">
        <v>7.8598573087103139E-3</v>
      </c>
      <c r="T155" s="246">
        <v>2.1491836678158863E-2</v>
      </c>
      <c r="U155" s="307">
        <v>1.8837466411135259E-3</v>
      </c>
      <c r="V155" s="246">
        <v>4.45501043867624E-3</v>
      </c>
      <c r="W155" s="307">
        <v>7.3158876904208464E-3</v>
      </c>
      <c r="X155" s="246">
        <v>0.72982842291623118</v>
      </c>
      <c r="Y155" s="313">
        <v>1</v>
      </c>
    </row>
    <row r="156" spans="2:25" ht="15" hidden="1" customHeight="1" outlineLevel="1">
      <c r="B156" s="63" t="s">
        <v>84</v>
      </c>
      <c r="C156" s="307">
        <v>0.25278413894659046</v>
      </c>
      <c r="D156" s="246">
        <v>2.9837458916803377E-2</v>
      </c>
      <c r="E156" s="307">
        <v>2.5699744122373334E-2</v>
      </c>
      <c r="F156" s="246">
        <v>0.12461016455674941</v>
      </c>
      <c r="G156" s="307">
        <v>2.6752369807559868E-2</v>
      </c>
      <c r="H156" s="246">
        <v>0.42439012099596307</v>
      </c>
      <c r="I156" s="307">
        <v>1.071102625405233E-2</v>
      </c>
      <c r="J156" s="246">
        <v>2.1878376940778606E-2</v>
      </c>
      <c r="K156" s="307">
        <v>2.5982497298447378E-2</v>
      </c>
      <c r="L156" s="246">
        <v>1.0781014663971647E-2</v>
      </c>
      <c r="M156" s="307">
        <v>7.3851770146863682E-3</v>
      </c>
      <c r="N156" s="246">
        <v>5.6886579582421147E-3</v>
      </c>
      <c r="O156" s="307">
        <v>2.1276476615472478E-3</v>
      </c>
      <c r="P156" s="246">
        <v>7.589543171650775E-3</v>
      </c>
      <c r="Q156" s="307">
        <v>6.3801434482449702E-3</v>
      </c>
      <c r="R156" s="246">
        <v>7.1696127121348707E-3</v>
      </c>
      <c r="S156" s="307">
        <v>7.5783450260636835E-3</v>
      </c>
      <c r="T156" s="246">
        <v>1.5165088661317687E-2</v>
      </c>
      <c r="U156" s="307">
        <v>2.5615758030470156E-3</v>
      </c>
      <c r="V156" s="246">
        <v>3.4882223503787772E-3</v>
      </c>
      <c r="W156" s="307">
        <v>7.4215709878444128E-3</v>
      </c>
      <c r="X156" s="246">
        <v>0.74721586105340954</v>
      </c>
      <c r="Y156" s="313">
        <v>1</v>
      </c>
    </row>
    <row r="157" spans="2:25" ht="15" hidden="1" customHeight="1" outlineLevel="1">
      <c r="B157" s="63" t="s">
        <v>83</v>
      </c>
      <c r="C157" s="307">
        <v>0.23677777978960329</v>
      </c>
      <c r="D157" s="246">
        <v>3.7543681761393471E-2</v>
      </c>
      <c r="E157" s="307">
        <v>2.2943864032784707E-2</v>
      </c>
      <c r="F157" s="246">
        <v>0.15174093320538123</v>
      </c>
      <c r="G157" s="307">
        <v>3.4453517777496119E-2</v>
      </c>
      <c r="H157" s="246">
        <v>0.40141652634183733</v>
      </c>
      <c r="I157" s="307">
        <v>9.5088932746685007E-3</v>
      </c>
      <c r="J157" s="246">
        <v>2.24308485276455E-2</v>
      </c>
      <c r="K157" s="307">
        <v>3.598954655464822E-2</v>
      </c>
      <c r="L157" s="246">
        <v>1.4391593788287554E-2</v>
      </c>
      <c r="M157" s="307">
        <v>1.0468534043105373E-2</v>
      </c>
      <c r="N157" s="246">
        <v>7.7254099597433715E-3</v>
      </c>
      <c r="O157" s="307">
        <v>3.404008763511923E-3</v>
      </c>
      <c r="P157" s="246">
        <v>8.7725651378804618E-3</v>
      </c>
      <c r="Q157" s="307">
        <v>6.3764809550538063E-3</v>
      </c>
      <c r="R157" s="246">
        <v>5.0698002860815874E-3</v>
      </c>
      <c r="S157" s="307">
        <v>5.0516938564884387E-3</v>
      </c>
      <c r="T157" s="246">
        <v>8.3289576128483221E-3</v>
      </c>
      <c r="U157" s="307">
        <v>3.0388624333834279E-3</v>
      </c>
      <c r="V157" s="246">
        <v>3.7963147380301412E-3</v>
      </c>
      <c r="W157" s="307">
        <v>6.7597337147754502E-3</v>
      </c>
      <c r="X157" s="246">
        <v>0.76322222021039676</v>
      </c>
      <c r="Y157" s="313">
        <v>1</v>
      </c>
    </row>
    <row r="158" spans="2:25" ht="15" hidden="1" customHeight="1" outlineLevel="1">
      <c r="B158" s="63" t="s">
        <v>82</v>
      </c>
      <c r="C158" s="307">
        <v>0.25149600437257341</v>
      </c>
      <c r="D158" s="246">
        <v>3.2257152550039581E-2</v>
      </c>
      <c r="E158" s="307">
        <v>3.3713106411851185E-2</v>
      </c>
      <c r="F158" s="246">
        <v>0.16117739077990123</v>
      </c>
      <c r="G158" s="307">
        <v>5.4645388065890158E-2</v>
      </c>
      <c r="H158" s="246">
        <v>0.28434684684684686</v>
      </c>
      <c r="I158" s="307">
        <v>3.3218364808322966E-3</v>
      </c>
      <c r="J158" s="246">
        <v>2.852538731199819E-2</v>
      </c>
      <c r="K158" s="307">
        <v>9.2250461758829963E-2</v>
      </c>
      <c r="L158" s="246">
        <v>4.1449922726073354E-2</v>
      </c>
      <c r="M158" s="307">
        <v>1.8941535677937351E-2</v>
      </c>
      <c r="N158" s="246">
        <v>1.3817426212823702E-2</v>
      </c>
      <c r="O158" s="307">
        <v>1.804157714199555E-2</v>
      </c>
      <c r="P158" s="246">
        <v>9.894832070564288E-3</v>
      </c>
      <c r="Q158" s="307">
        <v>7.5177164612311052E-3</v>
      </c>
      <c r="R158" s="246">
        <v>7.4352595273097363E-3</v>
      </c>
      <c r="S158" s="307">
        <v>7.9724075539975119E-3</v>
      </c>
      <c r="T158" s="246">
        <v>1.3440480229183158E-2</v>
      </c>
      <c r="U158" s="307">
        <v>2.5420294771759206E-3</v>
      </c>
      <c r="V158" s="246">
        <v>2.5867918127332355E-3</v>
      </c>
      <c r="W158" s="307">
        <v>6.8769082890421801E-3</v>
      </c>
      <c r="X158" s="246">
        <v>0.74850399562742664</v>
      </c>
      <c r="Y158" s="313">
        <v>1</v>
      </c>
    </row>
    <row r="159" spans="2:25" ht="15" hidden="1" customHeight="1" outlineLevel="1">
      <c r="B159" s="63" t="s">
        <v>81</v>
      </c>
      <c r="C159" s="307">
        <v>0.16618676130846755</v>
      </c>
      <c r="D159" s="246">
        <v>3.5574379750226003E-2</v>
      </c>
      <c r="E159" s="307">
        <v>2.9638540386188291E-2</v>
      </c>
      <c r="F159" s="246">
        <v>0.18728027588977803</v>
      </c>
      <c r="G159" s="307">
        <v>2.988247899018984E-2</v>
      </c>
      <c r="H159" s="246">
        <v>0.33978495137968806</v>
      </c>
      <c r="I159" s="307">
        <v>2.4393860400154974E-3</v>
      </c>
      <c r="J159" s="246">
        <v>2.4181012010388914E-2</v>
      </c>
      <c r="K159" s="307">
        <v>0.14007815601547816</v>
      </c>
      <c r="L159" s="246">
        <v>5.7466673681894495E-2</v>
      </c>
      <c r="M159" s="307">
        <v>2.3288962017324423E-2</v>
      </c>
      <c r="N159" s="246">
        <v>2.3128727836264584E-2</v>
      </c>
      <c r="O159" s="307">
        <v>3.6193792479994644E-2</v>
      </c>
      <c r="P159" s="246">
        <v>8.2006418933462163E-3</v>
      </c>
      <c r="Q159" s="307">
        <v>6.6174325222773346E-3</v>
      </c>
      <c r="R159" s="246">
        <v>4.9218200689724444E-3</v>
      </c>
      <c r="S159" s="307">
        <v>8.1217205802868904E-3</v>
      </c>
      <c r="T159" s="246">
        <v>8.7076515408788489E-3</v>
      </c>
      <c r="U159" s="307">
        <v>3.3744840220214377E-3</v>
      </c>
      <c r="V159" s="246">
        <v>2.1500078921313061E-3</v>
      </c>
      <c r="W159" s="307">
        <v>2.86029970966523E-3</v>
      </c>
      <c r="X159" s="246">
        <v>0.83381323869153245</v>
      </c>
      <c r="Y159" s="313">
        <v>1</v>
      </c>
    </row>
    <row r="160" spans="2:25" ht="15" hidden="1" customHeight="1" outlineLevel="1">
      <c r="B160" s="63" t="s">
        <v>80</v>
      </c>
      <c r="C160" s="307">
        <v>0.14809906381401861</v>
      </c>
      <c r="D160" s="246">
        <v>3.3417567769262836E-2</v>
      </c>
      <c r="E160" s="307">
        <v>3.1150443388797678E-2</v>
      </c>
      <c r="F160" s="246">
        <v>0.15649591608809105</v>
      </c>
      <c r="G160" s="307">
        <v>4.4863843869500097E-2</v>
      </c>
      <c r="H160" s="246">
        <v>0.33925033067591703</v>
      </c>
      <c r="I160" s="307">
        <v>2.938769628253362E-3</v>
      </c>
      <c r="J160" s="246">
        <v>2.50155687883108E-2</v>
      </c>
      <c r="K160" s="307">
        <v>0.17152944688341165</v>
      </c>
      <c r="L160" s="246">
        <v>7.1117195662355442E-2</v>
      </c>
      <c r="M160" s="307">
        <v>3.0136542133515871E-2</v>
      </c>
      <c r="N160" s="246">
        <v>2.6384592818285219E-2</v>
      </c>
      <c r="O160" s="307">
        <v>4.3891116269255119E-2</v>
      </c>
      <c r="P160" s="246">
        <v>8.9526966170695686E-3</v>
      </c>
      <c r="Q160" s="307">
        <v>9.3309795727203951E-3</v>
      </c>
      <c r="R160" s="246">
        <v>4.3335271926257983E-3</v>
      </c>
      <c r="S160" s="307">
        <v>7.5270588114195128E-3</v>
      </c>
      <c r="T160" s="246">
        <v>8.098343275055455E-3</v>
      </c>
      <c r="U160" s="307">
        <v>2.8924492663369343E-3</v>
      </c>
      <c r="V160" s="246">
        <v>2.9953834039289961E-3</v>
      </c>
      <c r="W160" s="307">
        <v>3.1086109552802641E-3</v>
      </c>
      <c r="X160" s="246">
        <v>0.85190093618598139</v>
      </c>
      <c r="Y160" s="313">
        <v>1</v>
      </c>
    </row>
    <row r="161" spans="2:25" ht="15" hidden="1" customHeight="1" outlineLevel="1">
      <c r="B161" s="63" t="s">
        <v>79</v>
      </c>
      <c r="C161" s="307">
        <v>0.14053467414001539</v>
      </c>
      <c r="D161" s="246">
        <v>3.1129794482910211E-2</v>
      </c>
      <c r="E161" s="307">
        <v>3.1621606769974719E-2</v>
      </c>
      <c r="F161" s="246">
        <v>0.16206451258380042</v>
      </c>
      <c r="G161" s="307">
        <v>3.1231454005934717E-2</v>
      </c>
      <c r="H161" s="246">
        <v>0.31625453346521598</v>
      </c>
      <c r="I161" s="307">
        <v>3.291570502252995E-3</v>
      </c>
      <c r="J161" s="246">
        <v>3.5391251785910537E-2</v>
      </c>
      <c r="K161" s="307">
        <v>0.19379052643147598</v>
      </c>
      <c r="L161" s="246">
        <v>7.8363006923837783E-2</v>
      </c>
      <c r="M161" s="307">
        <v>3.1272667326079792E-2</v>
      </c>
      <c r="N161" s="246">
        <v>3.4487306297395319E-2</v>
      </c>
      <c r="O161" s="307">
        <v>4.9667545884163097E-2</v>
      </c>
      <c r="P161" s="246">
        <v>8.9323002527750307E-3</v>
      </c>
      <c r="Q161" s="307">
        <v>7.8689965930322011E-3</v>
      </c>
      <c r="R161" s="246">
        <v>7.5805033520167054E-3</v>
      </c>
      <c r="S161" s="307">
        <v>1.0328058028354764E-2</v>
      </c>
      <c r="T161" s="246">
        <v>9.6851302340916576E-3</v>
      </c>
      <c r="U161" s="307">
        <v>2.5277503022310146E-3</v>
      </c>
      <c r="V161" s="246">
        <v>3.3739971425431367E-3</v>
      </c>
      <c r="W161" s="307">
        <v>4.3933399274645561E-3</v>
      </c>
      <c r="X161" s="246">
        <v>0.85946532585998459</v>
      </c>
      <c r="Y161" s="313">
        <v>1</v>
      </c>
    </row>
    <row r="162" spans="2:25" ht="15" customHeight="1" collapsed="1">
      <c r="B162" s="316">
        <v>2000</v>
      </c>
      <c r="C162" s="259">
        <v>0.21800387914405153</v>
      </c>
      <c r="D162" s="259">
        <v>3.4300512110434049E-2</v>
      </c>
      <c r="E162" s="259">
        <v>2.8678184306906884E-2</v>
      </c>
      <c r="F162" s="259">
        <v>0.14754593931834878</v>
      </c>
      <c r="G162" s="259">
        <v>3.3027264992046168E-2</v>
      </c>
      <c r="H162" s="259">
        <v>0.35808917803368617</v>
      </c>
      <c r="I162" s="259">
        <v>6.6767785135585069E-3</v>
      </c>
      <c r="J162" s="259">
        <v>2.5652874741698684E-2</v>
      </c>
      <c r="K162" s="259">
        <v>9.3619495077080811E-2</v>
      </c>
      <c r="L162" s="259">
        <v>3.9609126029902172E-2</v>
      </c>
      <c r="M162" s="259">
        <v>1.7661626598032946E-2</v>
      </c>
      <c r="N162" s="259">
        <v>1.5663286068376522E-2</v>
      </c>
      <c r="O162" s="259">
        <v>2.0685456380769171E-2</v>
      </c>
      <c r="P162" s="259">
        <v>8.6979499727825732E-3</v>
      </c>
      <c r="Q162" s="259">
        <v>7.0661727011843544E-3</v>
      </c>
      <c r="R162" s="259">
        <v>6.6581755339108007E-3</v>
      </c>
      <c r="S162" s="259">
        <v>7.2283145806137927E-3</v>
      </c>
      <c r="T162" s="259">
        <v>1.3434945063075727E-2</v>
      </c>
      <c r="U162" s="259">
        <v>2.3761078550024574E-3</v>
      </c>
      <c r="V162" s="259">
        <v>3.1352362631264633E-3</v>
      </c>
      <c r="W162" s="259">
        <v>5.808991792492218E-3</v>
      </c>
      <c r="X162" s="259">
        <v>0.7819961208559485</v>
      </c>
      <c r="Y162" s="259">
        <v>1</v>
      </c>
    </row>
    <row r="163" spans="2:25" ht="15" hidden="1" customHeight="1" outlineLevel="1">
      <c r="B163" s="63" t="s">
        <v>90</v>
      </c>
      <c r="C163" s="307">
        <v>0.19379885131925551</v>
      </c>
      <c r="D163" s="246">
        <v>2.7902290164241193E-2</v>
      </c>
      <c r="E163" s="307">
        <v>3.3236890213182477E-2</v>
      </c>
      <c r="F163" s="246">
        <v>0.1410171150552029</v>
      </c>
      <c r="G163" s="307">
        <v>2.5363101150120193E-2</v>
      </c>
      <c r="H163" s="246">
        <v>0.34206791322998087</v>
      </c>
      <c r="I163" s="307">
        <v>3.9584862748484979E-3</v>
      </c>
      <c r="J163" s="246">
        <v>2.0569734133667285E-2</v>
      </c>
      <c r="K163" s="307">
        <v>0.16353586388565014</v>
      </c>
      <c r="L163" s="246">
        <v>6.9844971282981394E-2</v>
      </c>
      <c r="M163" s="307">
        <v>2.3439996545321071E-2</v>
      </c>
      <c r="N163" s="246">
        <v>2.6943616760950612E-2</v>
      </c>
      <c r="O163" s="307">
        <v>4.3307279296397057E-2</v>
      </c>
      <c r="P163" s="246">
        <v>6.851779879374127E-3</v>
      </c>
      <c r="Q163" s="307">
        <v>7.02163492680399E-3</v>
      </c>
      <c r="R163" s="246">
        <v>7.9774294309855904E-3</v>
      </c>
      <c r="S163" s="307">
        <v>7.85363676929942E-3</v>
      </c>
      <c r="T163" s="246">
        <v>9.9753854126182154E-3</v>
      </c>
      <c r="U163" s="307">
        <v>2.1908422219343322E-3</v>
      </c>
      <c r="V163" s="246">
        <v>1.7187027680614932E-3</v>
      </c>
      <c r="W163" s="307">
        <v>4.9603431647737908E-3</v>
      </c>
      <c r="X163" s="246">
        <v>0.80620114868074444</v>
      </c>
      <c r="Y163" s="313">
        <v>1</v>
      </c>
    </row>
    <row r="164" spans="2:25" ht="15" hidden="1" customHeight="1" outlineLevel="1">
      <c r="B164" s="63" t="s">
        <v>89</v>
      </c>
      <c r="C164" s="307">
        <v>0.16270868213045911</v>
      </c>
      <c r="D164" s="246">
        <v>3.3188334132376825E-2</v>
      </c>
      <c r="E164" s="307">
        <v>3.4794788061035212E-2</v>
      </c>
      <c r="F164" s="246">
        <v>0.17082880472297454</v>
      </c>
      <c r="G164" s="307">
        <v>1.9064089981500679E-2</v>
      </c>
      <c r="H164" s="246">
        <v>0.33496572479938153</v>
      </c>
      <c r="I164" s="307">
        <v>3.9985642318012618E-3</v>
      </c>
      <c r="J164" s="246">
        <v>1.884822273483721E-2</v>
      </c>
      <c r="K164" s="307">
        <v>0.17289460407185869</v>
      </c>
      <c r="L164" s="246">
        <v>7.1949055329787417E-2</v>
      </c>
      <c r="M164" s="307">
        <v>2.9064265687399126E-2</v>
      </c>
      <c r="N164" s="246">
        <v>2.5018009854590819E-2</v>
      </c>
      <c r="O164" s="307">
        <v>4.6863273200081323E-2</v>
      </c>
      <c r="P164" s="246">
        <v>8.9936319162234272E-3</v>
      </c>
      <c r="Q164" s="307">
        <v>9.1567873933527943E-3</v>
      </c>
      <c r="R164" s="246">
        <v>4.2596129952082494E-3</v>
      </c>
      <c r="S164" s="307">
        <v>7.13616956121217E-3</v>
      </c>
      <c r="T164" s="246">
        <v>9.8043891333432064E-3</v>
      </c>
      <c r="U164" s="307">
        <v>1.9503354727618207E-3</v>
      </c>
      <c r="V164" s="246">
        <v>2.2490355001217391E-3</v>
      </c>
      <c r="W164" s="307">
        <v>5.1582231615515334E-3</v>
      </c>
      <c r="X164" s="246">
        <v>0.83729131786954092</v>
      </c>
      <c r="Y164" s="313">
        <v>1</v>
      </c>
    </row>
    <row r="165" spans="2:25" ht="15" hidden="1" customHeight="1" outlineLevel="1">
      <c r="B165" s="63" t="s">
        <v>88</v>
      </c>
      <c r="C165" s="307">
        <v>0.2212670097198399</v>
      </c>
      <c r="D165" s="246">
        <v>3.9060034305317327E-2</v>
      </c>
      <c r="E165" s="307">
        <v>2.8923956546598056E-2</v>
      </c>
      <c r="F165" s="246">
        <v>0.1545934819897084</v>
      </c>
      <c r="G165" s="307">
        <v>3.4835906232132646E-2</v>
      </c>
      <c r="H165" s="246">
        <v>0.36434076615208688</v>
      </c>
      <c r="I165" s="307">
        <v>6.6392224128073189E-3</v>
      </c>
      <c r="J165" s="246">
        <v>1.7436249285305887E-2</v>
      </c>
      <c r="K165" s="307">
        <v>7.7534591194968555E-2</v>
      </c>
      <c r="L165" s="246">
        <v>3.1279588336192113E-2</v>
      </c>
      <c r="M165" s="307">
        <v>1.303830760434534E-2</v>
      </c>
      <c r="N165" s="246">
        <v>1.5560891938250429E-2</v>
      </c>
      <c r="O165" s="307">
        <v>1.7655803316180673E-2</v>
      </c>
      <c r="P165" s="246">
        <v>1.3484276729559748E-2</v>
      </c>
      <c r="Q165" s="307">
        <v>7.9451114922813038E-3</v>
      </c>
      <c r="R165" s="246">
        <v>5.0154373927958837E-3</v>
      </c>
      <c r="S165" s="307">
        <v>6.8679245283018867E-3</v>
      </c>
      <c r="T165" s="246">
        <v>1.1398513436249286E-2</v>
      </c>
      <c r="U165" s="307">
        <v>1.6489422527158377E-3</v>
      </c>
      <c r="V165" s="246">
        <v>2.6415094339622643E-3</v>
      </c>
      <c r="W165" s="307">
        <v>6.3670668953687819E-3</v>
      </c>
      <c r="X165" s="246">
        <v>0.77873299028016008</v>
      </c>
      <c r="Y165" s="313">
        <v>1</v>
      </c>
    </row>
    <row r="166" spans="2:25" ht="15" hidden="1" customHeight="1" outlineLevel="1">
      <c r="B166" s="63" t="s">
        <v>87</v>
      </c>
      <c r="C166" s="307">
        <v>0.28244911271084133</v>
      </c>
      <c r="D166" s="246">
        <v>3.1293808833701996E-2</v>
      </c>
      <c r="E166" s="307">
        <v>2.5433781427290157E-2</v>
      </c>
      <c r="F166" s="246">
        <v>0.14426240718773919</v>
      </c>
      <c r="G166" s="307">
        <v>3.5575731911636675E-2</v>
      </c>
      <c r="H166" s="246">
        <v>0.37242999134672794</v>
      </c>
      <c r="I166" s="307">
        <v>7.5959421677367087E-3</v>
      </c>
      <c r="J166" s="246">
        <v>2.4171297964508433E-2</v>
      </c>
      <c r="K166" s="307">
        <v>1.6038800325089492E-2</v>
      </c>
      <c r="L166" s="246">
        <v>4.8237388973785059E-3</v>
      </c>
      <c r="M166" s="307">
        <v>3.7506279540140399E-3</v>
      </c>
      <c r="N166" s="246">
        <v>4.1924971659876437E-3</v>
      </c>
      <c r="O166" s="307">
        <v>3.2719363077093025E-3</v>
      </c>
      <c r="P166" s="246">
        <v>8.5243935476574349E-3</v>
      </c>
      <c r="Q166" s="307">
        <v>6.4149940952596372E-3</v>
      </c>
      <c r="R166" s="246">
        <v>4.5528309876565936E-3</v>
      </c>
      <c r="S166" s="307">
        <v>9.3765698850351003E-3</v>
      </c>
      <c r="T166" s="246">
        <v>1.8939882115606661E-2</v>
      </c>
      <c r="U166" s="307">
        <v>2.6827773584111644E-3</v>
      </c>
      <c r="V166" s="246">
        <v>2.9010817905171711E-3</v>
      </c>
      <c r="W166" s="307">
        <v>7.3565963445843402E-3</v>
      </c>
      <c r="X166" s="246">
        <v>0.71755088728915872</v>
      </c>
      <c r="Y166" s="313">
        <v>1</v>
      </c>
    </row>
    <row r="167" spans="2:25" ht="15" hidden="1" customHeight="1" outlineLevel="1">
      <c r="B167" s="63" t="s">
        <v>86</v>
      </c>
      <c r="C167" s="307">
        <v>0.31494946934166101</v>
      </c>
      <c r="D167" s="246">
        <v>3.4787218105762914E-2</v>
      </c>
      <c r="E167" s="307">
        <v>2.8965533135896934E-2</v>
      </c>
      <c r="F167" s="246">
        <v>0.11619631477661646</v>
      </c>
      <c r="G167" s="307">
        <v>4.2183016628446972E-2</v>
      </c>
      <c r="H167" s="246">
        <v>0.32155014462024223</v>
      </c>
      <c r="I167" s="307">
        <v>8.8062780165708288E-3</v>
      </c>
      <c r="J167" s="246">
        <v>4.4423189942267141E-2</v>
      </c>
      <c r="K167" s="307">
        <v>1.6469422325677871E-2</v>
      </c>
      <c r="L167" s="246">
        <v>5.5382062480554047E-3</v>
      </c>
      <c r="M167" s="307">
        <v>3.5930351813226701E-3</v>
      </c>
      <c r="N167" s="246">
        <v>5.5773862339967041E-3</v>
      </c>
      <c r="O167" s="307">
        <v>1.7607946623030917E-3</v>
      </c>
      <c r="P167" s="246">
        <v>7.7991219073739034E-3</v>
      </c>
      <c r="Q167" s="307">
        <v>6.2711024556632369E-3</v>
      </c>
      <c r="R167" s="246">
        <v>5.6465273856578201E-3</v>
      </c>
      <c r="S167" s="307">
        <v>1.1505087636409731E-2</v>
      </c>
      <c r="T167" s="246">
        <v>2.9979603360259972E-2</v>
      </c>
      <c r="U167" s="307">
        <v>1.094734901301006E-3</v>
      </c>
      <c r="V167" s="246">
        <v>2.2862674149275748E-3</v>
      </c>
      <c r="W167" s="307">
        <v>7.0869680452644076E-3</v>
      </c>
      <c r="X167" s="246">
        <v>0.68505053065833899</v>
      </c>
      <c r="Y167" s="313">
        <v>1</v>
      </c>
    </row>
    <row r="168" spans="2:25" ht="15" hidden="1" customHeight="1" outlineLevel="1">
      <c r="B168" s="63" t="s">
        <v>85</v>
      </c>
      <c r="C168" s="307">
        <v>0.26419469810199192</v>
      </c>
      <c r="D168" s="246">
        <v>4.2661761216447283E-2</v>
      </c>
      <c r="E168" s="307">
        <v>3.9462129125213734E-2</v>
      </c>
      <c r="F168" s="246">
        <v>0.13248140275002018</v>
      </c>
      <c r="G168" s="307">
        <v>4.0293837772782087E-2</v>
      </c>
      <c r="H168" s="246">
        <v>0.36469201094919973</v>
      </c>
      <c r="I168" s="307">
        <v>8.1825453709298262E-3</v>
      </c>
      <c r="J168" s="246">
        <v>2.7282489842146592E-2</v>
      </c>
      <c r="K168" s="307">
        <v>1.2588155001137484E-2</v>
      </c>
      <c r="L168" s="246">
        <v>5.0636379425485021E-3</v>
      </c>
      <c r="M168" s="307">
        <v>3.6570718473961403E-3</v>
      </c>
      <c r="N168" s="246">
        <v>2.2529519541483914E-3</v>
      </c>
      <c r="O168" s="307">
        <v>1.61449325704445E-3</v>
      </c>
      <c r="P168" s="246">
        <v>1.1656152075480005E-2</v>
      </c>
      <c r="Q168" s="307">
        <v>8.603292098523228E-3</v>
      </c>
      <c r="R168" s="246">
        <v>4.5939671768628438E-3</v>
      </c>
      <c r="S168" s="307">
        <v>1.1756446353569131E-2</v>
      </c>
      <c r="T168" s="246">
        <v>2.0643497873027442E-2</v>
      </c>
      <c r="U168" s="307">
        <v>2.2627367617668427E-3</v>
      </c>
      <c r="V168" s="246">
        <v>2.9085340645846228E-3</v>
      </c>
      <c r="W168" s="307">
        <v>5.7363434663170228E-3</v>
      </c>
      <c r="X168" s="246">
        <v>0.73580530189800808</v>
      </c>
      <c r="Y168" s="313">
        <v>1</v>
      </c>
    </row>
    <row r="169" spans="2:25" ht="15" hidden="1" customHeight="1" outlineLevel="1">
      <c r="B169" s="63" t="s">
        <v>84</v>
      </c>
      <c r="C169" s="307">
        <v>0.25550724901315192</v>
      </c>
      <c r="D169" s="246">
        <v>3.0505884707038002E-2</v>
      </c>
      <c r="E169" s="307">
        <v>2.7707541277839424E-2</v>
      </c>
      <c r="F169" s="246">
        <v>0.14006572923677685</v>
      </c>
      <c r="G169" s="307">
        <v>3.2227942201929434E-2</v>
      </c>
      <c r="H169" s="246">
        <v>0.40115450615150466</v>
      </c>
      <c r="I169" s="307">
        <v>7.1641229937120651E-3</v>
      </c>
      <c r="J169" s="246">
        <v>2.2353397728581911E-2</v>
      </c>
      <c r="K169" s="307">
        <v>2.2793007476397505E-2</v>
      </c>
      <c r="L169" s="246">
        <v>7.1883773246260285E-3</v>
      </c>
      <c r="M169" s="307">
        <v>3.683626507558256E-3</v>
      </c>
      <c r="N169" s="246">
        <v>7.9281344175019253E-3</v>
      </c>
      <c r="O169" s="307">
        <v>3.9928692267112943E-3</v>
      </c>
      <c r="P169" s="246">
        <v>1.0229264062964243E-2</v>
      </c>
      <c r="Q169" s="307">
        <v>5.9938515271133102E-3</v>
      </c>
      <c r="R169" s="246">
        <v>4.9812332114553201E-3</v>
      </c>
      <c r="S169" s="307">
        <v>9.5167930923665562E-3</v>
      </c>
      <c r="T169" s="246">
        <v>1.6617248467429464E-2</v>
      </c>
      <c r="U169" s="307">
        <v>2.5709590768801653E-3</v>
      </c>
      <c r="V169" s="246">
        <v>3.8139935362208116E-3</v>
      </c>
      <c r="W169" s="307">
        <v>6.7972762386383622E-3</v>
      </c>
      <c r="X169" s="246">
        <v>0.74449275098684808</v>
      </c>
      <c r="Y169" s="313">
        <v>1</v>
      </c>
    </row>
    <row r="170" spans="2:25" ht="15" hidden="1" customHeight="1" outlineLevel="1">
      <c r="B170" s="63" t="s">
        <v>83</v>
      </c>
      <c r="C170" s="307">
        <v>0.23176044375629481</v>
      </c>
      <c r="D170" s="246">
        <v>3.7403604768275631E-2</v>
      </c>
      <c r="E170" s="307">
        <v>2.9725057498910152E-2</v>
      </c>
      <c r="F170" s="246">
        <v>0.16877470949897028</v>
      </c>
      <c r="G170" s="307">
        <v>4.3019707469596984E-2</v>
      </c>
      <c r="H170" s="246">
        <v>0.37683808607549268</v>
      </c>
      <c r="I170" s="307">
        <v>6.9419599236354348E-3</v>
      </c>
      <c r="J170" s="246">
        <v>2.061542624355486E-2</v>
      </c>
      <c r="K170" s="307">
        <v>1.821024307382409E-2</v>
      </c>
      <c r="L170" s="246">
        <v>4.9125866241750971E-3</v>
      </c>
      <c r="M170" s="307">
        <v>2.0654510470062984E-3</v>
      </c>
      <c r="N170" s="246">
        <v>6.1091652511161554E-3</v>
      </c>
      <c r="O170" s="307">
        <v>5.1230401515265393E-3</v>
      </c>
      <c r="P170" s="246">
        <v>1.1292334981885964E-2</v>
      </c>
      <c r="Q170" s="307">
        <v>7.9852081235061555E-3</v>
      </c>
      <c r="R170" s="246">
        <v>5.4086556529320687E-3</v>
      </c>
      <c r="S170" s="307">
        <v>7.4320159944680783E-3</v>
      </c>
      <c r="T170" s="246">
        <v>2.1373058942020053E-2</v>
      </c>
      <c r="U170" s="307">
        <v>2.9433429039580294E-3</v>
      </c>
      <c r="V170" s="246">
        <v>3.6949626444988952E-3</v>
      </c>
      <c r="W170" s="307">
        <v>6.581182448175819E-3</v>
      </c>
      <c r="X170" s="246">
        <v>0.76823955624370521</v>
      </c>
      <c r="Y170" s="313">
        <v>1</v>
      </c>
    </row>
    <row r="171" spans="2:25" ht="15" hidden="1" customHeight="1" outlineLevel="1">
      <c r="B171" s="63" t="s">
        <v>82</v>
      </c>
      <c r="C171" s="307">
        <v>0.21239796998342739</v>
      </c>
      <c r="D171" s="246">
        <v>3.7358087282452129E-2</v>
      </c>
      <c r="E171" s="307">
        <v>3.6988946425529058E-2</v>
      </c>
      <c r="F171" s="246">
        <v>0.17052242466170692</v>
      </c>
      <c r="G171" s="307">
        <v>5.9651097355092851E-2</v>
      </c>
      <c r="H171" s="246">
        <v>0.32237871270515711</v>
      </c>
      <c r="I171" s="307">
        <v>5.2892980128347433E-3</v>
      </c>
      <c r="J171" s="246">
        <v>1.9879396777374506E-2</v>
      </c>
      <c r="K171" s="307">
        <v>7.7715766702978431E-2</v>
      </c>
      <c r="L171" s="246">
        <v>3.5762779243441942E-2</v>
      </c>
      <c r="M171" s="307">
        <v>1.2388160645970685E-2</v>
      </c>
      <c r="N171" s="246">
        <v>1.349816462133376E-2</v>
      </c>
      <c r="O171" s="307">
        <v>1.6066662192232038E-2</v>
      </c>
      <c r="P171" s="246">
        <v>9.7267325096931749E-3</v>
      </c>
      <c r="Q171" s="307">
        <v>9.4247081722106628E-3</v>
      </c>
      <c r="R171" s="246">
        <v>6.6161399740826982E-3</v>
      </c>
      <c r="S171" s="307">
        <v>8.1675641349971354E-3</v>
      </c>
      <c r="T171" s="246">
        <v>1.3877631096632299E-2</v>
      </c>
      <c r="U171" s="307">
        <v>2.4574971733619696E-3</v>
      </c>
      <c r="V171" s="246">
        <v>1.9386348499945791E-3</v>
      </c>
      <c r="W171" s="307">
        <v>5.6093921824743277E-3</v>
      </c>
      <c r="X171" s="246">
        <v>0.78760203001657259</v>
      </c>
      <c r="Y171" s="313">
        <v>1</v>
      </c>
    </row>
    <row r="172" spans="2:25" ht="15" hidden="1" customHeight="1" outlineLevel="1">
      <c r="B172" s="63" t="s">
        <v>81</v>
      </c>
      <c r="C172" s="307">
        <v>0.18169948995778121</v>
      </c>
      <c r="D172" s="246">
        <v>3.047319227859531E-2</v>
      </c>
      <c r="E172" s="307">
        <v>2.764721673133709E-2</v>
      </c>
      <c r="F172" s="246">
        <v>0.17388535031847133</v>
      </c>
      <c r="G172" s="307">
        <v>4.0056617126680821E-2</v>
      </c>
      <c r="H172" s="246">
        <v>0.30449520462698587</v>
      </c>
      <c r="I172" s="307">
        <v>4.5318105278570903E-3</v>
      </c>
      <c r="J172" s="246">
        <v>2.3108085023305757E-2</v>
      </c>
      <c r="K172" s="307">
        <v>0.16386997584010543</v>
      </c>
      <c r="L172" s="246">
        <v>7.1174073260609608E-2</v>
      </c>
      <c r="M172" s="307">
        <v>2.5621690216462895E-2</v>
      </c>
      <c r="N172" s="246">
        <v>2.9382336432632942E-2</v>
      </c>
      <c r="O172" s="307">
        <v>3.7691875930399979E-2</v>
      </c>
      <c r="P172" s="246">
        <v>8.6292310320423646E-3</v>
      </c>
      <c r="Q172" s="307">
        <v>8.3266222515069425E-3</v>
      </c>
      <c r="R172" s="246">
        <v>4.5977011494252873E-3</v>
      </c>
      <c r="S172" s="307">
        <v>7.6359909217365842E-3</v>
      </c>
      <c r="T172" s="246">
        <v>1.1033018522585841E-2</v>
      </c>
      <c r="U172" s="307">
        <v>2.835737120823877E-3</v>
      </c>
      <c r="V172" s="246">
        <v>2.1768309051419087E-3</v>
      </c>
      <c r="W172" s="307">
        <v>4.9979256656172977E-3</v>
      </c>
      <c r="X172" s="246">
        <v>0.81830051004221882</v>
      </c>
      <c r="Y172" s="313">
        <v>1</v>
      </c>
    </row>
    <row r="173" spans="2:25" ht="15" hidden="1" customHeight="1" outlineLevel="1">
      <c r="B173" s="63" t="s">
        <v>80</v>
      </c>
      <c r="C173" s="307">
        <v>0.13071499277437523</v>
      </c>
      <c r="D173" s="246">
        <v>3.6482788191264673E-2</v>
      </c>
      <c r="E173" s="307">
        <v>3.7348275113677873E-2</v>
      </c>
      <c r="F173" s="246">
        <v>0.16240716527888793</v>
      </c>
      <c r="G173" s="307">
        <v>5.2140955264648431E-2</v>
      </c>
      <c r="H173" s="246">
        <v>0.32151912805501004</v>
      </c>
      <c r="I173" s="307">
        <v>7.9799482295895945E-3</v>
      </c>
      <c r="J173" s="246">
        <v>3.0133237344569665E-2</v>
      </c>
      <c r="K173" s="307">
        <v>0.16285181911058647</v>
      </c>
      <c r="L173" s="246">
        <v>6.8471396583576399E-2</v>
      </c>
      <c r="M173" s="307">
        <v>2.7579124561301353E-2</v>
      </c>
      <c r="N173" s="246">
        <v>3.0342330515427899E-2</v>
      </c>
      <c r="O173" s="307">
        <v>3.6458967450280821E-2</v>
      </c>
      <c r="P173" s="246">
        <v>9.3933121946313345E-3</v>
      </c>
      <c r="Q173" s="307">
        <v>1.0208510886078629E-2</v>
      </c>
      <c r="R173" s="246">
        <v>3.8536665413872141E-3</v>
      </c>
      <c r="S173" s="307">
        <v>1.0491713028886619E-2</v>
      </c>
      <c r="T173" s="246">
        <v>1.1375727194287257E-2</v>
      </c>
      <c r="U173" s="307">
        <v>3.8960145253585021E-3</v>
      </c>
      <c r="V173" s="246">
        <v>2.8346681770780951E-3</v>
      </c>
      <c r="W173" s="307">
        <v>6.368078089682443E-3</v>
      </c>
      <c r="X173" s="246">
        <v>0.86928500722562474</v>
      </c>
      <c r="Y173" s="313">
        <v>1</v>
      </c>
    </row>
    <row r="174" spans="2:25" ht="15" hidden="1" customHeight="1" outlineLevel="1">
      <c r="B174" s="63" t="s">
        <v>79</v>
      </c>
      <c r="C174" s="307">
        <v>0.12678428026500702</v>
      </c>
      <c r="D174" s="246">
        <v>3.2593856655290104E-2</v>
      </c>
      <c r="E174" s="307">
        <v>3.5524994980927524E-2</v>
      </c>
      <c r="F174" s="246">
        <v>0.17102740413571571</v>
      </c>
      <c r="G174" s="307">
        <v>3.3336679381650268E-2</v>
      </c>
      <c r="H174" s="246">
        <v>0.31154637622967274</v>
      </c>
      <c r="I174" s="307">
        <v>4.8484240112427225E-3</v>
      </c>
      <c r="J174" s="246">
        <v>3.5173659907649063E-2</v>
      </c>
      <c r="K174" s="307">
        <v>0.18870959646657298</v>
      </c>
      <c r="L174" s="246">
        <v>8.3745733788395907E-2</v>
      </c>
      <c r="M174" s="307">
        <v>2.9351535836177476E-2</v>
      </c>
      <c r="N174" s="246">
        <v>3.4438365790002007E-2</v>
      </c>
      <c r="O174" s="307">
        <v>4.1173961051997589E-2</v>
      </c>
      <c r="P174" s="246">
        <v>8.4395703673961053E-3</v>
      </c>
      <c r="Q174" s="307">
        <v>9.6717526601084111E-3</v>
      </c>
      <c r="R174" s="246">
        <v>7.5235896406344108E-3</v>
      </c>
      <c r="S174" s="307">
        <v>1.0673057618952018E-2</v>
      </c>
      <c r="T174" s="246">
        <v>1.302951214615539E-2</v>
      </c>
      <c r="U174" s="307">
        <v>2.5446697450311182E-3</v>
      </c>
      <c r="V174" s="246">
        <v>3.8295522987351937E-3</v>
      </c>
      <c r="W174" s="307">
        <v>4.7430234892591851E-3</v>
      </c>
      <c r="X174" s="246">
        <v>0.87321571973499301</v>
      </c>
      <c r="Y174" s="313">
        <v>1</v>
      </c>
    </row>
    <row r="175" spans="2:25" ht="15" customHeight="1" collapsed="1">
      <c r="B175" s="316">
        <v>1999</v>
      </c>
      <c r="C175" s="259">
        <v>0.21520490740238063</v>
      </c>
      <c r="D175" s="259">
        <v>3.4611327837194332E-2</v>
      </c>
      <c r="E175" s="259">
        <v>3.2180376422615002E-2</v>
      </c>
      <c r="F175" s="259">
        <v>0.15365125283187311</v>
      </c>
      <c r="G175" s="259">
        <v>3.8214237395633247E-2</v>
      </c>
      <c r="H175" s="259">
        <v>0.34355522120279097</v>
      </c>
      <c r="I175" s="259">
        <v>6.3445160545339699E-3</v>
      </c>
      <c r="J175" s="259">
        <v>2.5571308051783315E-2</v>
      </c>
      <c r="K175" s="259">
        <v>9.1674056035110488E-2</v>
      </c>
      <c r="L175" s="259">
        <v>3.8600078762481137E-2</v>
      </c>
      <c r="M175" s="259">
        <v>1.4911874779719265E-2</v>
      </c>
      <c r="N175" s="259">
        <v>1.6840004446547076E-2</v>
      </c>
      <c r="O175" s="259">
        <v>2.1322098046363008E-2</v>
      </c>
      <c r="P175" s="259">
        <v>9.6072561443783493E-3</v>
      </c>
      <c r="Q175" s="259">
        <v>8.1099934422047982E-3</v>
      </c>
      <c r="R175" s="259">
        <v>5.3994093675648518E-3</v>
      </c>
      <c r="S175" s="259">
        <v>9.0607013997144221E-3</v>
      </c>
      <c r="T175" s="259">
        <v>1.5722335540233928E-2</v>
      </c>
      <c r="U175" s="259">
        <v>2.3926042547251026E-3</v>
      </c>
      <c r="V175" s="259">
        <v>2.7271724527791349E-3</v>
      </c>
      <c r="W175" s="259">
        <v>5.9733241644843258E-3</v>
      </c>
      <c r="X175" s="259">
        <v>0.78479509259761937</v>
      </c>
      <c r="Y175" s="259">
        <v>1</v>
      </c>
    </row>
    <row r="176" spans="2:25" ht="15" hidden="1" customHeight="1" outlineLevel="1">
      <c r="B176" s="63" t="s">
        <v>90</v>
      </c>
      <c r="C176" s="307">
        <v>0.15866005583100704</v>
      </c>
      <c r="D176" s="246">
        <v>3.4631890337902586E-2</v>
      </c>
      <c r="E176" s="307">
        <v>4.024276766245851E-2</v>
      </c>
      <c r="F176" s="246">
        <v>0.16959293362776551</v>
      </c>
      <c r="G176" s="307">
        <v>3.1290362901545771E-2</v>
      </c>
      <c r="H176" s="246">
        <v>0.2962765440328875</v>
      </c>
      <c r="I176" s="307">
        <v>3.1332027832173658E-3</v>
      </c>
      <c r="J176" s="246">
        <v>1.874088579642515E-2</v>
      </c>
      <c r="K176" s="307">
        <v>0.19145591155924058</v>
      </c>
      <c r="L176" s="246">
        <v>8.4079830007083037E-2</v>
      </c>
      <c r="M176" s="307">
        <v>3.3373609432940293E-2</v>
      </c>
      <c r="N176" s="246">
        <v>3.4748552143660683E-2</v>
      </c>
      <c r="O176" s="307">
        <v>3.9253919975556571E-2</v>
      </c>
      <c r="P176" s="246">
        <v>7.8385622821271327E-3</v>
      </c>
      <c r="Q176" s="307">
        <v>8.4746468897129289E-3</v>
      </c>
      <c r="R176" s="246">
        <v>0</v>
      </c>
      <c r="S176" s="307">
        <v>0</v>
      </c>
      <c r="T176" s="246">
        <v>3.014041081621599E-2</v>
      </c>
      <c r="U176" s="307">
        <v>1.9110314847992445E-3</v>
      </c>
      <c r="V176" s="246">
        <v>1.2360596086274183E-3</v>
      </c>
      <c r="W176" s="307">
        <v>6.1552990847603571E-3</v>
      </c>
      <c r="X176" s="246">
        <v>0.84133994416899294</v>
      </c>
      <c r="Y176" s="313">
        <v>1</v>
      </c>
    </row>
    <row r="177" spans="2:25" ht="15" hidden="1" customHeight="1" outlineLevel="1">
      <c r="B177" s="63" t="s">
        <v>89</v>
      </c>
      <c r="C177" s="307">
        <v>0.15937488672669936</v>
      </c>
      <c r="D177" s="246">
        <v>3.343310014136508E-2</v>
      </c>
      <c r="E177" s="307">
        <v>3.8774421723618321E-2</v>
      </c>
      <c r="F177" s="246">
        <v>0.17745201095708818</v>
      </c>
      <c r="G177" s="307">
        <v>2.1098608615502518E-2</v>
      </c>
      <c r="H177" s="246">
        <v>0.30709880538740764</v>
      </c>
      <c r="I177" s="307">
        <v>2.4441141898434628E-3</v>
      </c>
      <c r="J177" s="246">
        <v>1.7533412387309249E-2</v>
      </c>
      <c r="K177" s="307">
        <v>0.18529181791349286</v>
      </c>
      <c r="L177" s="246">
        <v>8.3195679303220332E-2</v>
      </c>
      <c r="M177" s="307">
        <v>3.0031017466095683E-2</v>
      </c>
      <c r="N177" s="246">
        <v>3.1833033860302305E-2</v>
      </c>
      <c r="O177" s="307">
        <v>4.0232087283874542E-2</v>
      </c>
      <c r="P177" s="246">
        <v>1.1565527633507149E-2</v>
      </c>
      <c r="Q177" s="307">
        <v>1.0827632989327714E-2</v>
      </c>
      <c r="R177" s="246">
        <v>0</v>
      </c>
      <c r="S177" s="307">
        <v>0</v>
      </c>
      <c r="T177" s="246">
        <v>2.5992015203218775E-2</v>
      </c>
      <c r="U177" s="307">
        <v>2.3767974854621808E-3</v>
      </c>
      <c r="V177" s="246">
        <v>1.7139868577080216E-3</v>
      </c>
      <c r="W177" s="307">
        <v>4.5645903778538397E-3</v>
      </c>
      <c r="X177" s="246">
        <v>0.84062511327330069</v>
      </c>
      <c r="Y177" s="313">
        <v>1</v>
      </c>
    </row>
    <row r="178" spans="2:25" ht="15" hidden="1" customHeight="1" outlineLevel="1">
      <c r="B178" s="63" t="s">
        <v>88</v>
      </c>
      <c r="C178" s="307">
        <v>0.21976269178396593</v>
      </c>
      <c r="D178" s="246">
        <v>3.9432552819926296E-2</v>
      </c>
      <c r="E178" s="307">
        <v>2.6210582192395571E-2</v>
      </c>
      <c r="F178" s="246">
        <v>0.16831855820000666</v>
      </c>
      <c r="G178" s="307">
        <v>3.180863531107276E-2</v>
      </c>
      <c r="H178" s="246">
        <v>0.35427752290637171</v>
      </c>
      <c r="I178" s="307">
        <v>5.1390281492574826E-3</v>
      </c>
      <c r="J178" s="246">
        <v>1.707880612477786E-2</v>
      </c>
      <c r="K178" s="307">
        <v>7.3569649987049859E-2</v>
      </c>
      <c r="L178" s="246">
        <v>3.3170323907507751E-2</v>
      </c>
      <c r="M178" s="307">
        <v>1.0339601545811461E-2</v>
      </c>
      <c r="N178" s="246">
        <v>1.5096536284769859E-2</v>
      </c>
      <c r="O178" s="307">
        <v>1.4963188248960783E-2</v>
      </c>
      <c r="P178" s="246">
        <v>1.455288660031747E-2</v>
      </c>
      <c r="Q178" s="307">
        <v>9.0779239762332764E-3</v>
      </c>
      <c r="R178" s="246">
        <v>0</v>
      </c>
      <c r="S178" s="307">
        <v>0</v>
      </c>
      <c r="T178" s="246">
        <v>2.6854242903704768E-2</v>
      </c>
      <c r="U178" s="307">
        <v>2.2540946822341952E-3</v>
      </c>
      <c r="V178" s="246">
        <v>3.1721446210736057E-3</v>
      </c>
      <c r="W178" s="307">
        <v>8.1367945696576797E-3</v>
      </c>
      <c r="X178" s="246">
        <v>0.7802373082160341</v>
      </c>
      <c r="Y178" s="313">
        <v>1</v>
      </c>
    </row>
    <row r="179" spans="2:25" ht="15" hidden="1" customHeight="1" outlineLevel="1">
      <c r="B179" s="63" t="s">
        <v>87</v>
      </c>
      <c r="C179" s="307">
        <v>0.28411588766245482</v>
      </c>
      <c r="D179" s="246">
        <v>3.0229248824763251E-2</v>
      </c>
      <c r="E179" s="307">
        <v>2.6912847578672079E-2</v>
      </c>
      <c r="F179" s="246">
        <v>0.12896984471195236</v>
      </c>
      <c r="G179" s="307">
        <v>3.1817926317315399E-2</v>
      </c>
      <c r="H179" s="246">
        <v>0.37514089528041489</v>
      </c>
      <c r="I179" s="307">
        <v>6.8251005126961067E-3</v>
      </c>
      <c r="J179" s="246">
        <v>2.5336003810459237E-2</v>
      </c>
      <c r="K179" s="307">
        <v>1.7783129250895664E-2</v>
      </c>
      <c r="L179" s="246">
        <v>5.5500167151356292E-3</v>
      </c>
      <c r="M179" s="307">
        <v>5.6180606300866524E-3</v>
      </c>
      <c r="N179" s="246">
        <v>6.4050032986506591E-3</v>
      </c>
      <c r="O179" s="307">
        <v>2.100486070227237E-4</v>
      </c>
      <c r="P179" s="246">
        <v>1.0878151098909227E-2</v>
      </c>
      <c r="Q179" s="307">
        <v>6.9523130493436723E-3</v>
      </c>
      <c r="R179" s="246">
        <v>0</v>
      </c>
      <c r="S179" s="307">
        <v>0</v>
      </c>
      <c r="T179" s="246">
        <v>3.9403343618812071E-2</v>
      </c>
      <c r="U179" s="307">
        <v>2.4643730936609698E-3</v>
      </c>
      <c r="V179" s="246">
        <v>3.8222929615966063E-3</v>
      </c>
      <c r="W179" s="307">
        <v>9.2391802779150153E-3</v>
      </c>
      <c r="X179" s="246">
        <v>0.71588411233754512</v>
      </c>
      <c r="Y179" s="313">
        <v>1</v>
      </c>
    </row>
    <row r="180" spans="2:25" ht="15" hidden="1" customHeight="1" outlineLevel="1">
      <c r="B180" s="63" t="s">
        <v>86</v>
      </c>
      <c r="C180" s="307">
        <v>0.31960792558203954</v>
      </c>
      <c r="D180" s="246">
        <v>3.7117466504745109E-2</v>
      </c>
      <c r="E180" s="307">
        <v>3.3273890643588724E-2</v>
      </c>
      <c r="F180" s="246">
        <v>0.11635350015211063</v>
      </c>
      <c r="G180" s="307">
        <v>4.4802144883517886E-2</v>
      </c>
      <c r="H180" s="246">
        <v>0.29797606298121992</v>
      </c>
      <c r="I180" s="307">
        <v>1.0247062286210367E-2</v>
      </c>
      <c r="J180" s="246">
        <v>4.6075916806616692E-2</v>
      </c>
      <c r="K180" s="307">
        <v>9.2700915879112868E-3</v>
      </c>
      <c r="L180" s="246">
        <v>3.3513804966968496E-3</v>
      </c>
      <c r="M180" s="307">
        <v>4.1379037424161104E-3</v>
      </c>
      <c r="N180" s="246">
        <v>1.6917669813584098E-3</v>
      </c>
      <c r="O180" s="307">
        <v>8.9040367439916304E-5</v>
      </c>
      <c r="P180" s="246">
        <v>9.3937587649111694E-3</v>
      </c>
      <c r="Q180" s="307">
        <v>7.2741033511331621E-3</v>
      </c>
      <c r="R180" s="246">
        <v>0</v>
      </c>
      <c r="S180" s="307">
        <v>0</v>
      </c>
      <c r="T180" s="246">
        <v>5.4777139380328507E-2</v>
      </c>
      <c r="U180" s="307">
        <v>1.2836652972587933E-3</v>
      </c>
      <c r="V180" s="246">
        <v>2.3298896146778099E-3</v>
      </c>
      <c r="W180" s="307">
        <v>1.0143181857530466E-2</v>
      </c>
      <c r="X180" s="246">
        <v>0.68039207441796046</v>
      </c>
      <c r="Y180" s="313">
        <v>1</v>
      </c>
    </row>
    <row r="181" spans="2:25" ht="15" hidden="1" customHeight="1" outlineLevel="1">
      <c r="B181" s="63" t="s">
        <v>85</v>
      </c>
      <c r="C181" s="307">
        <v>0.26452597718224169</v>
      </c>
      <c r="D181" s="246">
        <v>3.7874857320742972E-2</v>
      </c>
      <c r="E181" s="307">
        <v>4.4513197489937359E-2</v>
      </c>
      <c r="F181" s="246">
        <v>0.12290896380725602</v>
      </c>
      <c r="G181" s="307">
        <v>3.7853011692872321E-2</v>
      </c>
      <c r="H181" s="246">
        <v>0.36145502804432478</v>
      </c>
      <c r="I181" s="307">
        <v>8.4051053232333719E-3</v>
      </c>
      <c r="J181" s="246">
        <v>2.466371386596615E-2</v>
      </c>
      <c r="K181" s="307">
        <v>1.2364625374789053E-2</v>
      </c>
      <c r="L181" s="246">
        <v>3.0065045356984866E-3</v>
      </c>
      <c r="M181" s="307">
        <v>4.1725149232945393E-3</v>
      </c>
      <c r="N181" s="246">
        <v>4.6886178817386933E-3</v>
      </c>
      <c r="O181" s="307">
        <v>4.9698803405733385E-4</v>
      </c>
      <c r="P181" s="246">
        <v>1.2806999339169758E-2</v>
      </c>
      <c r="Q181" s="307">
        <v>9.7131122919886619E-3</v>
      </c>
      <c r="R181" s="246">
        <v>0</v>
      </c>
      <c r="S181" s="307">
        <v>0</v>
      </c>
      <c r="T181" s="246">
        <v>4.7691736345117232E-2</v>
      </c>
      <c r="U181" s="307">
        <v>1.6083843519767561E-3</v>
      </c>
      <c r="V181" s="246">
        <v>2.0207205780353133E-3</v>
      </c>
      <c r="W181" s="307">
        <v>1.1436186190286341E-2</v>
      </c>
      <c r="X181" s="246">
        <v>0.73547402281775831</v>
      </c>
      <c r="Y181" s="313">
        <v>1</v>
      </c>
    </row>
    <row r="182" spans="2:25" ht="15" hidden="1" customHeight="1" outlineLevel="1">
      <c r="B182" s="63" t="s">
        <v>84</v>
      </c>
      <c r="C182" s="307">
        <v>0.27399109061099858</v>
      </c>
      <c r="D182" s="246">
        <v>2.5336678917344962E-2</v>
      </c>
      <c r="E182" s="307">
        <v>3.0921957488750526E-2</v>
      </c>
      <c r="F182" s="246">
        <v>0.12764970575824827</v>
      </c>
      <c r="G182" s="307">
        <v>2.9942762168273428E-2</v>
      </c>
      <c r="H182" s="246">
        <v>0.38879207882522332</v>
      </c>
      <c r="I182" s="307">
        <v>8.2812867399559998E-3</v>
      </c>
      <c r="J182" s="246">
        <v>2.8167970649908683E-2</v>
      </c>
      <c r="K182" s="307">
        <v>1.7619073694110976E-2</v>
      </c>
      <c r="L182" s="246">
        <v>6.2616963914719822E-3</v>
      </c>
      <c r="M182" s="307">
        <v>3.8265922392328776E-3</v>
      </c>
      <c r="N182" s="246">
        <v>6.7158626420880056E-3</v>
      </c>
      <c r="O182" s="307">
        <v>8.1492242131811282E-4</v>
      </c>
      <c r="P182" s="246">
        <v>1.0877442754115681E-2</v>
      </c>
      <c r="Q182" s="307">
        <v>7.9044253830618527E-3</v>
      </c>
      <c r="R182" s="246">
        <v>0</v>
      </c>
      <c r="S182" s="307">
        <v>0</v>
      </c>
      <c r="T182" s="246">
        <v>3.5959659729626135E-2</v>
      </c>
      <c r="U182" s="307">
        <v>2.4318831150006927E-3</v>
      </c>
      <c r="V182" s="246">
        <v>1.5235506137686458E-3</v>
      </c>
      <c r="W182" s="307">
        <v>1.0455486875883772E-2</v>
      </c>
      <c r="X182" s="246">
        <v>0.72600890938900142</v>
      </c>
      <c r="Y182" s="313">
        <v>1</v>
      </c>
    </row>
    <row r="183" spans="2:25" ht="15" hidden="1" customHeight="1" outlineLevel="1">
      <c r="B183" s="63" t="s">
        <v>83</v>
      </c>
      <c r="C183" s="307">
        <v>0.22987809090737799</v>
      </c>
      <c r="D183" s="246">
        <v>3.2088282030185218E-2</v>
      </c>
      <c r="E183" s="307">
        <v>3.132831293140808E-2</v>
      </c>
      <c r="F183" s="246">
        <v>0.16941030166376705</v>
      </c>
      <c r="G183" s="307">
        <v>4.1386912201586516E-2</v>
      </c>
      <c r="H183" s="246">
        <v>0.39101666279354591</v>
      </c>
      <c r="I183" s="307">
        <v>7.6562176149531768E-3</v>
      </c>
      <c r="J183" s="246">
        <v>1.8883033846888209E-2</v>
      </c>
      <c r="K183" s="307">
        <v>1.107607855945031E-2</v>
      </c>
      <c r="L183" s="246">
        <v>2.719558841078528E-3</v>
      </c>
      <c r="M183" s="307">
        <v>2.8200506227350096E-3</v>
      </c>
      <c r="N183" s="246">
        <v>5.2663974324349784E-3</v>
      </c>
      <c r="O183" s="307">
        <v>2.7007166320179376E-4</v>
      </c>
      <c r="P183" s="246">
        <v>1.3258634442302016E-2</v>
      </c>
      <c r="Q183" s="307">
        <v>9.8262120250978222E-3</v>
      </c>
      <c r="R183" s="246">
        <v>0</v>
      </c>
      <c r="S183" s="307">
        <v>0</v>
      </c>
      <c r="T183" s="246">
        <v>2.598026592637721E-2</v>
      </c>
      <c r="U183" s="307">
        <v>5.0057468737634801E-3</v>
      </c>
      <c r="V183" s="246">
        <v>2.1637136737911152E-3</v>
      </c>
      <c r="W183" s="307">
        <v>1.0724357323652626E-2</v>
      </c>
      <c r="X183" s="246">
        <v>0.77012190909262201</v>
      </c>
      <c r="Y183" s="313">
        <v>1</v>
      </c>
    </row>
    <row r="184" spans="2:25" ht="15" hidden="1" customHeight="1" outlineLevel="1">
      <c r="B184" s="63" t="s">
        <v>82</v>
      </c>
      <c r="C184" s="307">
        <v>0.25301951483868196</v>
      </c>
      <c r="D184" s="246">
        <v>2.9527126001362872E-2</v>
      </c>
      <c r="E184" s="307">
        <v>3.8053130583620844E-2</v>
      </c>
      <c r="F184" s="246">
        <v>0.16147630264365165</v>
      </c>
      <c r="G184" s="307">
        <v>5.8042828551652347E-2</v>
      </c>
      <c r="H184" s="246">
        <v>0.29409350167139736</v>
      </c>
      <c r="I184" s="307">
        <v>2.5111202923201572E-3</v>
      </c>
      <c r="J184" s="246">
        <v>2.6197745357378562E-2</v>
      </c>
      <c r="K184" s="307">
        <v>6.4551351873413779E-2</v>
      </c>
      <c r="L184" s="246">
        <v>2.794962735618739E-2</v>
      </c>
      <c r="M184" s="307">
        <v>1.2789006873386953E-2</v>
      </c>
      <c r="N184" s="246">
        <v>1.0696406629786824E-2</v>
      </c>
      <c r="O184" s="307">
        <v>1.3116311014052615E-2</v>
      </c>
      <c r="P184" s="246">
        <v>1.1621979814456111E-2</v>
      </c>
      <c r="Q184" s="307">
        <v>1.0513974813678094E-2</v>
      </c>
      <c r="R184" s="246">
        <v>0</v>
      </c>
      <c r="S184" s="307">
        <v>0</v>
      </c>
      <c r="T184" s="246">
        <v>3.6765376587559226E-2</v>
      </c>
      <c r="U184" s="307">
        <v>2.9806139367176223E-3</v>
      </c>
      <c r="V184" s="246">
        <v>1.4862827371211187E-3</v>
      </c>
      <c r="W184" s="307">
        <v>8.9874497641800489E-3</v>
      </c>
      <c r="X184" s="246">
        <v>0.74698048516131799</v>
      </c>
      <c r="Y184" s="313">
        <v>1</v>
      </c>
    </row>
    <row r="185" spans="2:25" ht="15" hidden="1" customHeight="1" outlineLevel="1">
      <c r="B185" s="63" t="s">
        <v>81</v>
      </c>
      <c r="C185" s="307">
        <v>0.16317936235544533</v>
      </c>
      <c r="D185" s="246">
        <v>2.8170018179133206E-2</v>
      </c>
      <c r="E185" s="307">
        <v>2.9076428742380804E-2</v>
      </c>
      <c r="F185" s="246">
        <v>0.16109920103473385</v>
      </c>
      <c r="G185" s="307">
        <v>3.99609937926153E-2</v>
      </c>
      <c r="H185" s="246">
        <v>0.30774166280508608</v>
      </c>
      <c r="I185" s="307">
        <v>2.2354732430657047E-3</v>
      </c>
      <c r="J185" s="246">
        <v>3.1062384470844643E-2</v>
      </c>
      <c r="K185" s="307">
        <v>0.18063540398922492</v>
      </c>
      <c r="L185" s="246">
        <v>7.6917593021657099E-2</v>
      </c>
      <c r="M185" s="307">
        <v>2.9692584237622149E-2</v>
      </c>
      <c r="N185" s="246">
        <v>3.3832538102342921E-2</v>
      </c>
      <c r="O185" s="307">
        <v>4.0192688627602745E-2</v>
      </c>
      <c r="P185" s="246">
        <v>8.1780638459305732E-3</v>
      </c>
      <c r="Q185" s="307">
        <v>8.150056777965058E-3</v>
      </c>
      <c r="R185" s="246">
        <v>0</v>
      </c>
      <c r="S185" s="307">
        <v>0</v>
      </c>
      <c r="T185" s="246">
        <v>2.8114004043202176E-2</v>
      </c>
      <c r="U185" s="307">
        <v>3.6867485830969706E-3</v>
      </c>
      <c r="V185" s="246">
        <v>1.5734880002444254E-3</v>
      </c>
      <c r="W185" s="307">
        <v>6.8490011661124662E-3</v>
      </c>
      <c r="X185" s="246">
        <v>0.83682063764455461</v>
      </c>
      <c r="Y185" s="313">
        <v>1</v>
      </c>
    </row>
    <row r="186" spans="2:25" ht="15" hidden="1" customHeight="1" outlineLevel="1">
      <c r="B186" s="63" t="s">
        <v>80</v>
      </c>
      <c r="C186" s="307">
        <v>0.1355925969933065</v>
      </c>
      <c r="D186" s="246">
        <v>3.121835022264469E-2</v>
      </c>
      <c r="E186" s="307">
        <v>3.6406791936131812E-2</v>
      </c>
      <c r="F186" s="246">
        <v>0.1653257062674339</v>
      </c>
      <c r="G186" s="307">
        <v>5.7115294304030235E-2</v>
      </c>
      <c r="H186" s="246">
        <v>0.31662225088973006</v>
      </c>
      <c r="I186" s="307">
        <v>3.0468657172440716E-3</v>
      </c>
      <c r="J186" s="246">
        <v>3.637001454121614E-2</v>
      </c>
      <c r="K186" s="307">
        <v>0.1581937206841727</v>
      </c>
      <c r="L186" s="246">
        <v>6.3457980411793666E-2</v>
      </c>
      <c r="M186" s="307">
        <v>2.6960659503561749E-2</v>
      </c>
      <c r="N186" s="246">
        <v>2.9571854542574078E-2</v>
      </c>
      <c r="O186" s="307">
        <v>3.8203226226243218E-2</v>
      </c>
      <c r="P186" s="246">
        <v>9.3358002478230607E-3</v>
      </c>
      <c r="Q186" s="307">
        <v>1.086347665201229E-2</v>
      </c>
      <c r="R186" s="246">
        <v>0</v>
      </c>
      <c r="S186" s="307">
        <v>0</v>
      </c>
      <c r="T186" s="246">
        <v>2.7472714002002952E-2</v>
      </c>
      <c r="U186" s="307">
        <v>3.5108266992570965E-3</v>
      </c>
      <c r="V186" s="246">
        <v>1.5899150725080485E-3</v>
      </c>
      <c r="W186" s="307">
        <v>7.109353340236167E-3</v>
      </c>
      <c r="X186" s="246">
        <v>0.8644074030066935</v>
      </c>
      <c r="Y186" s="313">
        <v>1</v>
      </c>
    </row>
    <row r="187" spans="2:25" ht="15" hidden="1" customHeight="1" outlineLevel="1">
      <c r="B187" s="63" t="s">
        <v>79</v>
      </c>
      <c r="C187" s="307">
        <v>0.12339387208641121</v>
      </c>
      <c r="D187" s="246">
        <v>2.8450455308731623E-2</v>
      </c>
      <c r="E187" s="307">
        <v>3.3664280889847589E-2</v>
      </c>
      <c r="F187" s="246">
        <v>0.17172253798243906</v>
      </c>
      <c r="G187" s="307">
        <v>3.5778643337489091E-2</v>
      </c>
      <c r="H187" s="246">
        <v>0.33066813319415561</v>
      </c>
      <c r="I187" s="307">
        <v>3.0033557494907642E-3</v>
      </c>
      <c r="J187" s="246">
        <v>3.723360234502017E-2</v>
      </c>
      <c r="K187" s="307">
        <v>0.16458656472164898</v>
      </c>
      <c r="L187" s="246">
        <v>6.3174587071955071E-2</v>
      </c>
      <c r="M187" s="307">
        <v>2.7662908689976267E-2</v>
      </c>
      <c r="N187" s="246">
        <v>3.0583505303258842E-2</v>
      </c>
      <c r="O187" s="307">
        <v>4.3165563656458815E-2</v>
      </c>
      <c r="P187" s="246">
        <v>9.6000598001500341E-3</v>
      </c>
      <c r="Q187" s="307">
        <v>1.1434109044505729E-2</v>
      </c>
      <c r="R187" s="246">
        <v>0</v>
      </c>
      <c r="S187" s="307">
        <v>0</v>
      </c>
      <c r="T187" s="246">
        <v>3.6072304788550405E-2</v>
      </c>
      <c r="U187" s="307">
        <v>3.2916779014418775E-3</v>
      </c>
      <c r="V187" s="246">
        <v>1.6071290321719469E-3</v>
      </c>
      <c r="W187" s="307">
        <v>9.3170769473091275E-3</v>
      </c>
      <c r="X187" s="246">
        <v>0.87660612791358883</v>
      </c>
      <c r="Y187" s="313">
        <v>1</v>
      </c>
    </row>
    <row r="188" spans="2:25" ht="15" customHeight="1" collapsed="1">
      <c r="B188" s="316">
        <v>1998</v>
      </c>
      <c r="C188" s="259">
        <v>0.21462692732538435</v>
      </c>
      <c r="D188" s="259">
        <v>3.2446249214598308E-2</v>
      </c>
      <c r="E188" s="259">
        <v>3.4162683939703134E-2</v>
      </c>
      <c r="F188" s="259">
        <v>0.15357213513855128</v>
      </c>
      <c r="G188" s="259">
        <v>3.8456060553325795E-2</v>
      </c>
      <c r="H188" s="259">
        <v>0.33306573193942468</v>
      </c>
      <c r="I188" s="259">
        <v>5.1815903674489235E-3</v>
      </c>
      <c r="J188" s="259">
        <v>2.7461581721160873E-2</v>
      </c>
      <c r="K188" s="259">
        <v>9.2746552017864109E-2</v>
      </c>
      <c r="L188" s="259">
        <v>3.8744117501589119E-2</v>
      </c>
      <c r="M188" s="259">
        <v>1.6292620063418323E-2</v>
      </c>
      <c r="N188" s="259">
        <v>1.7907158650226507E-2</v>
      </c>
      <c r="O188" s="259">
        <v>1.9802655802630156E-2</v>
      </c>
      <c r="P188" s="259">
        <v>1.0800532699272209E-2</v>
      </c>
      <c r="Q188" s="259">
        <v>9.2615575408637862E-3</v>
      </c>
      <c r="R188" s="259">
        <v>0</v>
      </c>
      <c r="S188" s="259">
        <v>0</v>
      </c>
      <c r="T188" s="259">
        <v>3.4736050075197061E-2</v>
      </c>
      <c r="U188" s="259">
        <v>2.7037968561950104E-3</v>
      </c>
      <c r="V188" s="259">
        <v>2.018688438703863E-3</v>
      </c>
      <c r="W188" s="259">
        <v>8.533629847279442E-3</v>
      </c>
      <c r="X188" s="259">
        <v>0.78537307267461565</v>
      </c>
      <c r="Y188" s="259">
        <v>1</v>
      </c>
    </row>
    <row r="189" spans="2:25" ht="15" hidden="1" customHeight="1" outlineLevel="1">
      <c r="B189" s="63" t="s">
        <v>90</v>
      </c>
      <c r="C189" s="307">
        <v>0.16947432739176474</v>
      </c>
      <c r="D189" s="246">
        <v>2.9035995012289564E-2</v>
      </c>
      <c r="E189" s="307">
        <v>3.6893574313844213E-2</v>
      </c>
      <c r="F189" s="246">
        <v>0.15869434790662695</v>
      </c>
      <c r="G189" s="307">
        <v>3.4228301109516739E-2</v>
      </c>
      <c r="H189" s="246">
        <v>0.3151796156366381</v>
      </c>
      <c r="I189" s="307">
        <v>3.1325254569533494E-3</v>
      </c>
      <c r="J189" s="246">
        <v>2.3663976510206283E-2</v>
      </c>
      <c r="K189" s="307">
        <v>0.16936097033639397</v>
      </c>
      <c r="L189" s="246">
        <v>6.6615241270815528E-2</v>
      </c>
      <c r="M189" s="307">
        <v>3.0794411773650842E-2</v>
      </c>
      <c r="N189" s="246">
        <v>2.8552153922292357E-2</v>
      </c>
      <c r="O189" s="307">
        <v>4.3399163369635237E-2</v>
      </c>
      <c r="P189" s="246">
        <v>7.6778668966985446E-3</v>
      </c>
      <c r="Q189" s="307">
        <v>8.9552073742911725E-3</v>
      </c>
      <c r="R189" s="246">
        <v>0</v>
      </c>
      <c r="S189" s="307">
        <v>0</v>
      </c>
      <c r="T189" s="246">
        <v>2.8966874856575679E-2</v>
      </c>
      <c r="U189" s="307">
        <v>2.267141107415487E-3</v>
      </c>
      <c r="V189" s="246">
        <v>7.7967535645264297E-4</v>
      </c>
      <c r="W189" s="307">
        <v>1.1479475460962318E-2</v>
      </c>
      <c r="X189" s="246">
        <v>0.83052567260823529</v>
      </c>
      <c r="Y189" s="313">
        <v>1</v>
      </c>
    </row>
    <row r="190" spans="2:25" ht="15" hidden="1" customHeight="1" outlineLevel="1">
      <c r="B190" s="63" t="s">
        <v>89</v>
      </c>
      <c r="C190" s="307">
        <v>0.16243968263685021</v>
      </c>
      <c r="D190" s="246">
        <v>2.5479012352250738E-2</v>
      </c>
      <c r="E190" s="307">
        <v>3.2928689107076796E-2</v>
      </c>
      <c r="F190" s="246">
        <v>0.19744171872213689</v>
      </c>
      <c r="G190" s="307">
        <v>2.3866113419265891E-2</v>
      </c>
      <c r="H190" s="246">
        <v>0.3048911293220235</v>
      </c>
      <c r="I190" s="307">
        <v>3.2896750514344419E-3</v>
      </c>
      <c r="J190" s="246">
        <v>1.9109924651536644E-2</v>
      </c>
      <c r="K190" s="307">
        <v>0.16894184780728252</v>
      </c>
      <c r="L190" s="246">
        <v>6.9344007920771E-2</v>
      </c>
      <c r="M190" s="307">
        <v>2.8672871625488063E-2</v>
      </c>
      <c r="N190" s="246">
        <v>2.8505194013643102E-2</v>
      </c>
      <c r="O190" s="307">
        <v>4.2419774247380367E-2</v>
      </c>
      <c r="P190" s="246">
        <v>1.0465212218640959E-2</v>
      </c>
      <c r="Q190" s="307">
        <v>1.0917675615682914E-2</v>
      </c>
      <c r="R190" s="246">
        <v>0</v>
      </c>
      <c r="S190" s="307">
        <v>0</v>
      </c>
      <c r="T190" s="246">
        <v>2.7866422158995638E-2</v>
      </c>
      <c r="U190" s="307">
        <v>1.7699303472523496E-3</v>
      </c>
      <c r="V190" s="246">
        <v>1.0859121529006896E-3</v>
      </c>
      <c r="W190" s="307">
        <v>9.3127613308811585E-3</v>
      </c>
      <c r="X190" s="246">
        <v>0.83756031736314973</v>
      </c>
      <c r="Y190" s="313">
        <v>1</v>
      </c>
    </row>
    <row r="191" spans="2:25" ht="15" hidden="1" customHeight="1" outlineLevel="1">
      <c r="B191" s="63" t="s">
        <v>88</v>
      </c>
      <c r="C191" s="307">
        <v>0.22012872431586844</v>
      </c>
      <c r="D191" s="246">
        <v>3.2544133860474798E-2</v>
      </c>
      <c r="E191" s="307">
        <v>3.2052941945920836E-2</v>
      </c>
      <c r="F191" s="246">
        <v>0.16536883440692582</v>
      </c>
      <c r="G191" s="307">
        <v>3.7133040931769709E-2</v>
      </c>
      <c r="H191" s="246">
        <v>0.35265710800082223</v>
      </c>
      <c r="I191" s="307">
        <v>3.7560164335729675E-3</v>
      </c>
      <c r="J191" s="246">
        <v>2.2896483973529027E-2</v>
      </c>
      <c r="K191" s="307">
        <v>7.1132063886983149E-2</v>
      </c>
      <c r="L191" s="246">
        <v>2.7955226789179895E-2</v>
      </c>
      <c r="M191" s="307">
        <v>1.077418786489019E-2</v>
      </c>
      <c r="N191" s="246">
        <v>1.3502438607684485E-2</v>
      </c>
      <c r="O191" s="307">
        <v>1.8900210625228578E-2</v>
      </c>
      <c r="P191" s="246">
        <v>1.3000568608031522E-2</v>
      </c>
      <c r="Q191" s="307">
        <v>8.4650519622316133E-3</v>
      </c>
      <c r="R191" s="246">
        <v>0</v>
      </c>
      <c r="S191" s="307">
        <v>0</v>
      </c>
      <c r="T191" s="246">
        <v>2.4949345833811622E-2</v>
      </c>
      <c r="U191" s="307">
        <v>1.449550052189141E-3</v>
      </c>
      <c r="V191" s="246">
        <v>1.3667948926718971E-3</v>
      </c>
      <c r="W191" s="307">
        <v>1.2851075416645532E-2</v>
      </c>
      <c r="X191" s="246">
        <v>0.77987127568413162</v>
      </c>
      <c r="Y191" s="313">
        <v>1</v>
      </c>
    </row>
    <row r="192" spans="2:25" ht="15" hidden="1" customHeight="1" outlineLevel="1">
      <c r="B192" s="63" t="s">
        <v>87</v>
      </c>
      <c r="C192" s="307">
        <v>0.29757527358250474</v>
      </c>
      <c r="D192" s="246">
        <v>2.7889180437205466E-2</v>
      </c>
      <c r="E192" s="307">
        <v>2.5701105445908038E-2</v>
      </c>
      <c r="F192" s="246">
        <v>0.14098457524140492</v>
      </c>
      <c r="G192" s="307">
        <v>3.5965751360965095E-2</v>
      </c>
      <c r="H192" s="246">
        <v>0.35318689612201737</v>
      </c>
      <c r="I192" s="307">
        <v>4.6715986110989222E-3</v>
      </c>
      <c r="J192" s="246">
        <v>3.6533246746408544E-2</v>
      </c>
      <c r="K192" s="307">
        <v>1.0235393575601208E-2</v>
      </c>
      <c r="L192" s="246">
        <v>3.2265330419800325E-3</v>
      </c>
      <c r="M192" s="307">
        <v>2.4484208124544759E-3</v>
      </c>
      <c r="N192" s="246">
        <v>3.6419162622530737E-3</v>
      </c>
      <c r="O192" s="307">
        <v>9.1852345891362658E-4</v>
      </c>
      <c r="P192" s="246">
        <v>9.3987766671639571E-3</v>
      </c>
      <c r="Q192" s="307">
        <v>7.0907670840975505E-3</v>
      </c>
      <c r="R192" s="246">
        <v>0</v>
      </c>
      <c r="S192" s="307">
        <v>0</v>
      </c>
      <c r="T192" s="246">
        <v>3.259880708959699E-2</v>
      </c>
      <c r="U192" s="307">
        <v>2.9661872208229852E-3</v>
      </c>
      <c r="V192" s="246">
        <v>1.8721497251742707E-3</v>
      </c>
      <c r="W192" s="307">
        <v>1.2932459273430393E-2</v>
      </c>
      <c r="X192" s="246">
        <v>0.7024247264174952</v>
      </c>
      <c r="Y192" s="313">
        <v>1</v>
      </c>
    </row>
    <row r="193" spans="2:25" ht="15" hidden="1" customHeight="1" outlineLevel="1">
      <c r="B193" s="63" t="s">
        <v>86</v>
      </c>
      <c r="C193" s="307">
        <v>0.3187421793979171</v>
      </c>
      <c r="D193" s="246">
        <v>2.2384571564899435E-2</v>
      </c>
      <c r="E193" s="307">
        <v>3.2850180391163997E-2</v>
      </c>
      <c r="F193" s="246">
        <v>0.12790975086057052</v>
      </c>
      <c r="G193" s="307">
        <v>5.0930682078223065E-2</v>
      </c>
      <c r="H193" s="246">
        <v>0.32018823002429558</v>
      </c>
      <c r="I193" s="307">
        <v>5.4652923505382521E-3</v>
      </c>
      <c r="J193" s="246">
        <v>4.7098891361186446E-2</v>
      </c>
      <c r="K193" s="307">
        <v>6.9965479801545379E-3</v>
      </c>
      <c r="L193" s="246">
        <v>2.0887397936578266E-3</v>
      </c>
      <c r="M193" s="307">
        <v>1.9305019305019305E-3</v>
      </c>
      <c r="N193" s="246">
        <v>2.4685106652319769E-3</v>
      </c>
      <c r="O193" s="307">
        <v>5.0879559076280384E-4</v>
      </c>
      <c r="P193" s="246">
        <v>8.8564514794022987E-3</v>
      </c>
      <c r="Q193" s="307">
        <v>7.4590894263025414E-3</v>
      </c>
      <c r="R193" s="246">
        <v>0</v>
      </c>
      <c r="S193" s="307">
        <v>0</v>
      </c>
      <c r="T193" s="246">
        <v>3.8400677744940041E-2</v>
      </c>
      <c r="U193" s="307">
        <v>9.1534517764025962E-4</v>
      </c>
      <c r="V193" s="246">
        <v>1.4825670563375481E-3</v>
      </c>
      <c r="W193" s="307">
        <v>1.0071231382706793E-2</v>
      </c>
      <c r="X193" s="246">
        <v>0.68125782060208284</v>
      </c>
      <c r="Y193" s="313">
        <v>1</v>
      </c>
    </row>
    <row r="194" spans="2:25" ht="15" hidden="1" customHeight="1" outlineLevel="1">
      <c r="B194" s="63" t="s">
        <v>85</v>
      </c>
      <c r="C194" s="307">
        <v>0.28468109892243471</v>
      </c>
      <c r="D194" s="246">
        <v>3.2775230274616401E-2</v>
      </c>
      <c r="E194" s="307">
        <v>4.2009056802023791E-2</v>
      </c>
      <c r="F194" s="246">
        <v>0.12826852904058431</v>
      </c>
      <c r="G194" s="307">
        <v>4.3319609175579754E-2</v>
      </c>
      <c r="H194" s="246">
        <v>0.35045997818601277</v>
      </c>
      <c r="I194" s="307">
        <v>4.8995814227059623E-3</v>
      </c>
      <c r="J194" s="246">
        <v>3.1744490826133384E-2</v>
      </c>
      <c r="K194" s="307">
        <v>1.1632223028032686E-2</v>
      </c>
      <c r="L194" s="246">
        <v>4.0858397528509508E-3</v>
      </c>
      <c r="M194" s="307">
        <v>3.2235591061975707E-3</v>
      </c>
      <c r="N194" s="246">
        <v>3.7746192545555259E-3</v>
      </c>
      <c r="O194" s="307">
        <v>5.4820491442863909E-4</v>
      </c>
      <c r="P194" s="246">
        <v>1.0955532586784835E-2</v>
      </c>
      <c r="Q194" s="307">
        <v>7.3864901751400491E-3</v>
      </c>
      <c r="R194" s="246">
        <v>0</v>
      </c>
      <c r="S194" s="307">
        <v>0</v>
      </c>
      <c r="T194" s="246">
        <v>3.5984513211167392E-2</v>
      </c>
      <c r="U194" s="307">
        <v>1.4761559414562834E-3</v>
      </c>
      <c r="V194" s="246">
        <v>1.8844543933484469E-3</v>
      </c>
      <c r="W194" s="307">
        <v>1.2277505896058064E-2</v>
      </c>
      <c r="X194" s="246">
        <v>0.71531890107756524</v>
      </c>
      <c r="Y194" s="313">
        <v>1</v>
      </c>
    </row>
    <row r="195" spans="2:25" ht="15" hidden="1" customHeight="1" outlineLevel="1">
      <c r="B195" s="63" t="s">
        <v>84</v>
      </c>
      <c r="C195" s="307">
        <v>0.28486515885685226</v>
      </c>
      <c r="D195" s="246">
        <v>2.9733566897876727E-2</v>
      </c>
      <c r="E195" s="307">
        <v>3.5723367284953449E-2</v>
      </c>
      <c r="F195" s="246">
        <v>0.11444898074505205</v>
      </c>
      <c r="G195" s="307">
        <v>3.93751677567915E-2</v>
      </c>
      <c r="H195" s="246">
        <v>0.38932289827228161</v>
      </c>
      <c r="I195" s="307">
        <v>8.4973229547798332E-3</v>
      </c>
      <c r="J195" s="246">
        <v>3.0694195261841865E-2</v>
      </c>
      <c r="K195" s="307">
        <v>1.0026558548886094E-2</v>
      </c>
      <c r="L195" s="246">
        <v>3.8531086216395667E-3</v>
      </c>
      <c r="M195" s="307">
        <v>1.8930029525195304E-3</v>
      </c>
      <c r="N195" s="246">
        <v>3.5599757017531469E-3</v>
      </c>
      <c r="O195" s="307">
        <v>7.2047127297385108E-4</v>
      </c>
      <c r="P195" s="246">
        <v>9.5391809230508419E-3</v>
      </c>
      <c r="Q195" s="307">
        <v>7.7874468475850082E-3</v>
      </c>
      <c r="R195" s="246">
        <v>0</v>
      </c>
      <c r="S195" s="307">
        <v>0</v>
      </c>
      <c r="T195" s="246">
        <v>2.6943506576066228E-2</v>
      </c>
      <c r="U195" s="307">
        <v>1.7835195728029159E-3</v>
      </c>
      <c r="V195" s="246">
        <v>2.0024863322361452E-3</v>
      </c>
      <c r="W195" s="307">
        <v>8.9529150832780031E-3</v>
      </c>
      <c r="X195" s="246">
        <v>0.71513484114314774</v>
      </c>
      <c r="Y195" s="313">
        <v>1</v>
      </c>
    </row>
    <row r="196" spans="2:25" ht="15" hidden="1" customHeight="1" outlineLevel="1">
      <c r="B196" s="63" t="s">
        <v>83</v>
      </c>
      <c r="C196" s="307">
        <v>0.25058167471738196</v>
      </c>
      <c r="D196" s="246">
        <v>2.8141675728990161E-2</v>
      </c>
      <c r="E196" s="307">
        <v>2.6036266154118509E-2</v>
      </c>
      <c r="F196" s="246">
        <v>0.1733200981259958</v>
      </c>
      <c r="G196" s="307">
        <v>5.3444525935105333E-2</v>
      </c>
      <c r="H196" s="246">
        <v>0.38786006929516198</v>
      </c>
      <c r="I196" s="307">
        <v>5.7851344174401258E-3</v>
      </c>
      <c r="J196" s="246">
        <v>1.9599908955261626E-2</v>
      </c>
      <c r="K196" s="307">
        <v>4.1981740471915231E-3</v>
      </c>
      <c r="L196" s="246">
        <v>3.0032118560481525E-3</v>
      </c>
      <c r="M196" s="307">
        <v>3.7935307655345083E-4</v>
      </c>
      <c r="N196" s="246">
        <v>1.9916036519056169E-4</v>
      </c>
      <c r="O196" s="307">
        <v>6.1644874939935758E-4</v>
      </c>
      <c r="P196" s="246">
        <v>9.5438911509572351E-3</v>
      </c>
      <c r="Q196" s="307">
        <v>8.895829645178422E-3</v>
      </c>
      <c r="R196" s="246">
        <v>0</v>
      </c>
      <c r="S196" s="307">
        <v>0</v>
      </c>
      <c r="T196" s="246">
        <v>2.0523001441541691E-2</v>
      </c>
      <c r="U196" s="307">
        <v>1.5521863382312031E-3</v>
      </c>
      <c r="V196" s="246">
        <v>1.239220050074606E-3</v>
      </c>
      <c r="W196" s="307">
        <v>9.0380870488859667E-3</v>
      </c>
      <c r="X196" s="246">
        <v>0.74941832528261809</v>
      </c>
      <c r="Y196" s="313">
        <v>1</v>
      </c>
    </row>
    <row r="197" spans="2:25" ht="15" hidden="1" customHeight="1" outlineLevel="1">
      <c r="B197" s="63" t="s">
        <v>82</v>
      </c>
      <c r="C197" s="307">
        <v>0.22971224116930572</v>
      </c>
      <c r="D197" s="246">
        <v>2.7985336831256442E-2</v>
      </c>
      <c r="E197" s="307">
        <v>3.5220298885037006E-2</v>
      </c>
      <c r="F197" s="246">
        <v>0.1700055045441769</v>
      </c>
      <c r="G197" s="307">
        <v>7.8984353040382274E-2</v>
      </c>
      <c r="H197" s="246">
        <v>0.31340180830132108</v>
      </c>
      <c r="I197" s="307">
        <v>2.5941628408132672E-3</v>
      </c>
      <c r="J197" s="246">
        <v>2.9042326431181487E-2</v>
      </c>
      <c r="K197" s="307">
        <v>5.3238897217277238E-2</v>
      </c>
      <c r="L197" s="246">
        <v>2.3496790967862832E-2</v>
      </c>
      <c r="M197" s="307">
        <v>1.1246252225241263E-2</v>
      </c>
      <c r="N197" s="246">
        <v>9.023938911271432E-3</v>
      </c>
      <c r="O197" s="307">
        <v>9.4719151129017149E-3</v>
      </c>
      <c r="P197" s="246">
        <v>9.2845263749648643E-3</v>
      </c>
      <c r="Q197" s="307">
        <v>9.4016443361753955E-3</v>
      </c>
      <c r="R197" s="246">
        <v>0</v>
      </c>
      <c r="S197" s="307">
        <v>0</v>
      </c>
      <c r="T197" s="246">
        <v>2.7660334488897216E-2</v>
      </c>
      <c r="U197" s="307">
        <v>1.5547409350698024E-3</v>
      </c>
      <c r="V197" s="246">
        <v>1.645507355007964E-3</v>
      </c>
      <c r="W197" s="307">
        <v>9.7764218120490951E-3</v>
      </c>
      <c r="X197" s="246">
        <v>0.77028775883069422</v>
      </c>
      <c r="Y197" s="313">
        <v>1</v>
      </c>
    </row>
    <row r="198" spans="2:25" ht="15" hidden="1" customHeight="1" outlineLevel="1">
      <c r="B198" s="63" t="s">
        <v>81</v>
      </c>
      <c r="C198" s="307">
        <v>0.20835482594738608</v>
      </c>
      <c r="D198" s="246">
        <v>2.7316069130262768E-2</v>
      </c>
      <c r="E198" s="307">
        <v>3.0628853020567805E-2</v>
      </c>
      <c r="F198" s="246">
        <v>0.17840455526564872</v>
      </c>
      <c r="G198" s="307">
        <v>4.9200975556011842E-2</v>
      </c>
      <c r="H198" s="246">
        <v>0.26210555836559313</v>
      </c>
      <c r="I198" s="307">
        <v>2.3888101521927474E-3</v>
      </c>
      <c r="J198" s="246">
        <v>3.0055438424286738E-2</v>
      </c>
      <c r="K198" s="307">
        <v>0.1575062224247675</v>
      </c>
      <c r="L198" s="246">
        <v>5.2005448690661607E-2</v>
      </c>
      <c r="M198" s="307">
        <v>3.2529384368067064E-2</v>
      </c>
      <c r="N198" s="246">
        <v>2.913146468617445E-2</v>
      </c>
      <c r="O198" s="307">
        <v>4.3839924679864382E-2</v>
      </c>
      <c r="P198" s="246">
        <v>1.0103615266349827E-2</v>
      </c>
      <c r="Q198" s="307">
        <v>1.1548419729468502E-2</v>
      </c>
      <c r="R198" s="246">
        <v>0</v>
      </c>
      <c r="S198" s="307">
        <v>0</v>
      </c>
      <c r="T198" s="246">
        <v>2.1722146824184576E-2</v>
      </c>
      <c r="U198" s="307">
        <v>1.9656351881250597E-3</v>
      </c>
      <c r="V198" s="246">
        <v>1.4322844937675592E-3</v>
      </c>
      <c r="W198" s="307">
        <v>6.7532714679914467E-3</v>
      </c>
      <c r="X198" s="246">
        <v>0.79164517405261392</v>
      </c>
      <c r="Y198" s="313">
        <v>1</v>
      </c>
    </row>
    <row r="199" spans="2:25" ht="15" hidden="1" customHeight="1" outlineLevel="1">
      <c r="B199" s="63" t="s">
        <v>80</v>
      </c>
      <c r="C199" s="307">
        <v>0.13526571395894413</v>
      </c>
      <c r="D199" s="246">
        <v>2.9524083160616704E-2</v>
      </c>
      <c r="E199" s="307">
        <v>3.4361078644413887E-2</v>
      </c>
      <c r="F199" s="246">
        <v>0.16323046581884421</v>
      </c>
      <c r="G199" s="307">
        <v>5.9703699157849517E-2</v>
      </c>
      <c r="H199" s="246">
        <v>0.33221009408988333</v>
      </c>
      <c r="I199" s="307">
        <v>4.7226259250684128E-3</v>
      </c>
      <c r="J199" s="246">
        <v>3.8587173314513494E-2</v>
      </c>
      <c r="K199" s="307">
        <v>0.15434590375662158</v>
      </c>
      <c r="L199" s="246">
        <v>5.5884871696881618E-2</v>
      </c>
      <c r="M199" s="307">
        <v>2.8268807516032661E-2</v>
      </c>
      <c r="N199" s="246">
        <v>3.0182405498665223E-2</v>
      </c>
      <c r="O199" s="307">
        <v>4.0009819045042076E-2</v>
      </c>
      <c r="P199" s="246">
        <v>9.6572539589999083E-3</v>
      </c>
      <c r="Q199" s="307">
        <v>1.1116163208149808E-2</v>
      </c>
      <c r="R199" s="246">
        <v>0</v>
      </c>
      <c r="S199" s="307">
        <v>0</v>
      </c>
      <c r="T199" s="246">
        <v>1.764917556285165E-2</v>
      </c>
      <c r="U199" s="307">
        <v>1.8187549339306586E-3</v>
      </c>
      <c r="V199" s="246">
        <v>1.723911885228753E-3</v>
      </c>
      <c r="W199" s="307">
        <v>5.662687907790241E-3</v>
      </c>
      <c r="X199" s="246">
        <v>0.86473428604105584</v>
      </c>
      <c r="Y199" s="313">
        <v>1</v>
      </c>
    </row>
    <row r="200" spans="2:25" ht="15" hidden="1" customHeight="1" outlineLevel="1">
      <c r="B200" s="63" t="s">
        <v>79</v>
      </c>
      <c r="C200" s="307">
        <v>0.12414281374102125</v>
      </c>
      <c r="D200" s="246">
        <v>2.5159501746923895E-2</v>
      </c>
      <c r="E200" s="307">
        <v>3.8364510318786488E-2</v>
      </c>
      <c r="F200" s="246">
        <v>0.18931338295609904</v>
      </c>
      <c r="G200" s="307">
        <v>5.2006249864369261E-2</v>
      </c>
      <c r="H200" s="246">
        <v>0.30352802673553092</v>
      </c>
      <c r="I200" s="307">
        <v>1.8337275666760705E-3</v>
      </c>
      <c r="J200" s="246">
        <v>4.4644213450228946E-2</v>
      </c>
      <c r="K200" s="307">
        <v>0.15857403268158243</v>
      </c>
      <c r="L200" s="246">
        <v>5.4919598098999586E-2</v>
      </c>
      <c r="M200" s="307">
        <v>2.953494932835659E-2</v>
      </c>
      <c r="N200" s="246">
        <v>2.5425337991797053E-2</v>
      </c>
      <c r="O200" s="307">
        <v>4.8694147262429203E-2</v>
      </c>
      <c r="P200" s="246">
        <v>1.016145482953929E-2</v>
      </c>
      <c r="Q200" s="307">
        <v>1.2212191575703652E-2</v>
      </c>
      <c r="R200" s="246">
        <v>0</v>
      </c>
      <c r="S200" s="307">
        <v>0</v>
      </c>
      <c r="T200" s="246">
        <v>2.6331351316160673E-2</v>
      </c>
      <c r="U200" s="307">
        <v>3.2252989301447452E-3</v>
      </c>
      <c r="V200" s="246">
        <v>1.3780082897506564E-3</v>
      </c>
      <c r="W200" s="307">
        <v>8.7237690154293532E-3</v>
      </c>
      <c r="X200" s="246">
        <v>0.87585718625897879</v>
      </c>
      <c r="Y200" s="313">
        <v>1</v>
      </c>
    </row>
    <row r="201" spans="2:25" ht="15" customHeight="1" collapsed="1">
      <c r="B201" s="316">
        <v>1997</v>
      </c>
      <c r="C201" s="259">
        <v>0.22253915405432353</v>
      </c>
      <c r="D201" s="259">
        <v>2.8050062827227575E-2</v>
      </c>
      <c r="E201" s="259">
        <v>3.3576897327396757E-2</v>
      </c>
      <c r="F201" s="259">
        <v>0.15973340986400317</v>
      </c>
      <c r="G201" s="259">
        <v>4.6446145938974573E-2</v>
      </c>
      <c r="H201" s="259">
        <v>0.32955747261043455</v>
      </c>
      <c r="I201" s="259">
        <v>4.1516642968779738E-3</v>
      </c>
      <c r="J201" s="259">
        <v>3.137835301359361E-2</v>
      </c>
      <c r="K201" s="259">
        <v>8.4267413043077222E-2</v>
      </c>
      <c r="L201" s="259">
        <v>3.1554189855685359E-2</v>
      </c>
      <c r="M201" s="259">
        <v>1.5695948443610431E-2</v>
      </c>
      <c r="N201" s="259">
        <v>1.5331664946049848E-2</v>
      </c>
      <c r="O201" s="259">
        <v>2.1685609797731587E-2</v>
      </c>
      <c r="P201" s="259">
        <v>9.9012721667092046E-3</v>
      </c>
      <c r="Q201" s="259">
        <v>9.3209872363001975E-3</v>
      </c>
      <c r="R201" s="259">
        <v>0</v>
      </c>
      <c r="S201" s="259">
        <v>0</v>
      </c>
      <c r="T201" s="259">
        <v>2.7576027250273739E-2</v>
      </c>
      <c r="U201" s="259">
        <v>1.8886698258141093E-3</v>
      </c>
      <c r="V201" s="259">
        <v>1.4781503458708349E-3</v>
      </c>
      <c r="W201" s="259">
        <v>9.8073991115685925E-3</v>
      </c>
      <c r="X201" s="259">
        <v>0.77746084594567644</v>
      </c>
      <c r="Y201" s="259">
        <v>1</v>
      </c>
    </row>
    <row r="202" spans="2:25" ht="15" hidden="1" customHeight="1" outlineLevel="1">
      <c r="B202" s="63" t="s">
        <v>90</v>
      </c>
      <c r="C202" s="307">
        <v>0.16105029225178441</v>
      </c>
      <c r="D202" s="246">
        <v>2.7033998718740966E-2</v>
      </c>
      <c r="E202" s="307">
        <v>4.200942235626938E-2</v>
      </c>
      <c r="F202" s="246">
        <v>0.17414067770665972</v>
      </c>
      <c r="G202" s="307">
        <v>3.7159346671277689E-2</v>
      </c>
      <c r="H202" s="246">
        <v>0.29440327911604464</v>
      </c>
      <c r="I202" s="307">
        <v>2.0664553912092022E-3</v>
      </c>
      <c r="J202" s="246">
        <v>2.6107070168774695E-2</v>
      </c>
      <c r="K202" s="307">
        <v>0.17573091292540918</v>
      </c>
      <c r="L202" s="246">
        <v>6.1486260481095761E-2</v>
      </c>
      <c r="M202" s="307">
        <v>3.6136040229265996E-2</v>
      </c>
      <c r="N202" s="246">
        <v>3.1991790871312833E-2</v>
      </c>
      <c r="O202" s="307">
        <v>4.6116821343734585E-2</v>
      </c>
      <c r="P202" s="246">
        <v>1.0777316045785168E-2</v>
      </c>
      <c r="Q202" s="307">
        <v>1.4399990929139572E-2</v>
      </c>
      <c r="R202" s="246">
        <v>0</v>
      </c>
      <c r="S202" s="307">
        <v>0</v>
      </c>
      <c r="T202" s="246">
        <v>2.4196520191168382E-2</v>
      </c>
      <c r="U202" s="307">
        <v>1.5930698626331573E-3</v>
      </c>
      <c r="V202" s="246">
        <v>1.1650386361961346E-3</v>
      </c>
      <c r="W202" s="307">
        <v>7.8803099966551198E-3</v>
      </c>
      <c r="X202" s="246">
        <v>0.83894970774821565</v>
      </c>
      <c r="Y202" s="313">
        <v>1</v>
      </c>
    </row>
    <row r="203" spans="2:25" ht="15" hidden="1" customHeight="1" outlineLevel="1">
      <c r="B203" s="63" t="s">
        <v>89</v>
      </c>
      <c r="C203" s="307">
        <v>0.16750378312244438</v>
      </c>
      <c r="D203" s="246">
        <v>2.6052566620517938E-2</v>
      </c>
      <c r="E203" s="307">
        <v>3.3369286411882762E-2</v>
      </c>
      <c r="F203" s="246">
        <v>0.18337143286433347</v>
      </c>
      <c r="G203" s="307">
        <v>3.237923521899181E-2</v>
      </c>
      <c r="H203" s="246">
        <v>0.31326131985361194</v>
      </c>
      <c r="I203" s="307">
        <v>2.4067098103609259E-3</v>
      </c>
      <c r="J203" s="246">
        <v>1.7638473013726563E-2</v>
      </c>
      <c r="K203" s="307">
        <v>0.16297208538587848</v>
      </c>
      <c r="L203" s="246">
        <v>5.2617598763643386E-2</v>
      </c>
      <c r="M203" s="307">
        <v>4.2129495476351461E-2</v>
      </c>
      <c r="N203" s="246">
        <v>2.4244180430793006E-2</v>
      </c>
      <c r="O203" s="307">
        <v>4.3980810715090635E-2</v>
      </c>
      <c r="P203" s="246">
        <v>1.1617673889479164E-2</v>
      </c>
      <c r="Q203" s="307">
        <v>9.9192933878532261E-3</v>
      </c>
      <c r="R203" s="246">
        <v>0</v>
      </c>
      <c r="S203" s="307">
        <v>0</v>
      </c>
      <c r="T203" s="246">
        <v>2.455004990501948E-2</v>
      </c>
      <c r="U203" s="307">
        <v>7.2093971688292173E-3</v>
      </c>
      <c r="V203" s="246">
        <v>1.0598108975390923E-3</v>
      </c>
      <c r="W203" s="307">
        <v>6.3642315163613336E-3</v>
      </c>
      <c r="X203" s="246">
        <v>0.83249621687755559</v>
      </c>
      <c r="Y203" s="313">
        <v>1</v>
      </c>
    </row>
    <row r="204" spans="2:25" ht="15" hidden="1" customHeight="1" outlineLevel="1">
      <c r="B204" s="63" t="s">
        <v>88</v>
      </c>
      <c r="C204" s="307">
        <v>0.23988042148810751</v>
      </c>
      <c r="D204" s="246">
        <v>2.7378714676257739E-2</v>
      </c>
      <c r="E204" s="307">
        <v>3.6463311534561851E-2</v>
      </c>
      <c r="F204" s="246">
        <v>0.1675261251158453</v>
      </c>
      <c r="G204" s="307">
        <v>4.9661688102286695E-2</v>
      </c>
      <c r="H204" s="246">
        <v>0.3263743830056739</v>
      </c>
      <c r="I204" s="307">
        <v>5.9992620762385641E-3</v>
      </c>
      <c r="J204" s="246">
        <v>2.357579261437092E-2</v>
      </c>
      <c r="K204" s="307">
        <v>8.0087969809040441E-2</v>
      </c>
      <c r="L204" s="246">
        <v>3.1533167348907203E-2</v>
      </c>
      <c r="M204" s="307">
        <v>1.3695167761447261E-2</v>
      </c>
      <c r="N204" s="246">
        <v>1.3852049191043813E-2</v>
      </c>
      <c r="O204" s="307">
        <v>2.100758550764216E-2</v>
      </c>
      <c r="P204" s="246">
        <v>1.2719016643957595E-2</v>
      </c>
      <c r="Q204" s="307">
        <v>6.888256843952366E-3</v>
      </c>
      <c r="R204" s="246">
        <v>0</v>
      </c>
      <c r="S204" s="307">
        <v>0</v>
      </c>
      <c r="T204" s="246">
        <v>1.5040280759654745E-2</v>
      </c>
      <c r="U204" s="307">
        <v>1.1185064887902407E-3</v>
      </c>
      <c r="V204" s="246">
        <v>1.4322693479833473E-3</v>
      </c>
      <c r="W204" s="307">
        <v>5.188708023323039E-3</v>
      </c>
      <c r="X204" s="246">
        <v>0.76011957851189249</v>
      </c>
      <c r="Y204" s="313">
        <v>1</v>
      </c>
    </row>
    <row r="205" spans="2:25" ht="15" hidden="1" customHeight="1" outlineLevel="1">
      <c r="B205" s="63" t="s">
        <v>87</v>
      </c>
      <c r="C205" s="307">
        <v>0.3305728434194577</v>
      </c>
      <c r="D205" s="246">
        <v>2.5132569291533419E-2</v>
      </c>
      <c r="E205" s="307">
        <v>2.8615547488465766E-2</v>
      </c>
      <c r="F205" s="246">
        <v>0.1484368882471411</v>
      </c>
      <c r="G205" s="307">
        <v>5.4719090917633204E-2</v>
      </c>
      <c r="H205" s="246">
        <v>0.31751793953023644</v>
      </c>
      <c r="I205" s="307">
        <v>7.4326504148565309E-3</v>
      </c>
      <c r="J205" s="246">
        <v>3.3273091174471525E-2</v>
      </c>
      <c r="K205" s="307">
        <v>6.8312728844509459E-3</v>
      </c>
      <c r="L205" s="246">
        <v>3.5456216896829298E-3</v>
      </c>
      <c r="M205" s="307">
        <v>2.6529519179871392E-3</v>
      </c>
      <c r="N205" s="246">
        <v>4.6356184635430535E-4</v>
      </c>
      <c r="O205" s="307">
        <v>1.6913743042657085E-4</v>
      </c>
      <c r="P205" s="246">
        <v>1.0445802416159515E-2</v>
      </c>
      <c r="Q205" s="307">
        <v>7.9525914046863592E-3</v>
      </c>
      <c r="R205" s="246">
        <v>0</v>
      </c>
      <c r="S205" s="307">
        <v>0</v>
      </c>
      <c r="T205" s="246">
        <v>1.7674861479576656E-2</v>
      </c>
      <c r="U205" s="307">
        <v>1.3217776970372761E-3</v>
      </c>
      <c r="V205" s="246">
        <v>1.9450804499055649E-3</v>
      </c>
      <c r="W205" s="307">
        <v>7.9118731343984817E-3</v>
      </c>
      <c r="X205" s="246">
        <v>0.6694271565805423</v>
      </c>
      <c r="Y205" s="313">
        <v>1</v>
      </c>
    </row>
    <row r="206" spans="2:25" ht="15" hidden="1" customHeight="1" outlineLevel="1">
      <c r="B206" s="63" t="s">
        <v>86</v>
      </c>
      <c r="C206" s="307">
        <v>0.32667592590124256</v>
      </c>
      <c r="D206" s="246">
        <v>2.0326774560741733E-2</v>
      </c>
      <c r="E206" s="307">
        <v>3.0531481841859026E-2</v>
      </c>
      <c r="F206" s="246">
        <v>0.12761482295046131</v>
      </c>
      <c r="G206" s="307">
        <v>6.6413237328755259E-2</v>
      </c>
      <c r="H206" s="246">
        <v>0.30416585581718963</v>
      </c>
      <c r="I206" s="307">
        <v>1.0135396312123289E-2</v>
      </c>
      <c r="J206" s="246">
        <v>5.1012873179587387E-2</v>
      </c>
      <c r="K206" s="307">
        <v>5.6701704250095306E-3</v>
      </c>
      <c r="L206" s="246">
        <v>2.8550787612530355E-3</v>
      </c>
      <c r="M206" s="307">
        <v>2.5005264967837043E-3</v>
      </c>
      <c r="N206" s="246">
        <v>2.8257548897555723E-4</v>
      </c>
      <c r="O206" s="307">
        <v>3.1989677997232895E-5</v>
      </c>
      <c r="P206" s="246">
        <v>7.3123072288674854E-3</v>
      </c>
      <c r="Q206" s="307">
        <v>1.06658918055774E-2</v>
      </c>
      <c r="R206" s="246">
        <v>0</v>
      </c>
      <c r="S206" s="307">
        <v>0</v>
      </c>
      <c r="T206" s="246">
        <v>2.768973211310484E-2</v>
      </c>
      <c r="U206" s="307">
        <v>1.1036438909045349E-3</v>
      </c>
      <c r="V206" s="246">
        <v>1.6288077713591082E-3</v>
      </c>
      <c r="W206" s="307">
        <v>8.8718040312325882E-3</v>
      </c>
      <c r="X206" s="246">
        <v>0.6733240740987575</v>
      </c>
      <c r="Y206" s="313">
        <v>1</v>
      </c>
    </row>
    <row r="207" spans="2:25" ht="15" hidden="1" customHeight="1" outlineLevel="1">
      <c r="B207" s="63" t="s">
        <v>85</v>
      </c>
      <c r="C207" s="307">
        <v>0.29412638714769929</v>
      </c>
      <c r="D207" s="246">
        <v>3.1818111467087649E-2</v>
      </c>
      <c r="E207" s="307">
        <v>3.9367909489096284E-2</v>
      </c>
      <c r="F207" s="246">
        <v>0.14833077958861493</v>
      </c>
      <c r="G207" s="307">
        <v>5.5015399854513938E-2</v>
      </c>
      <c r="H207" s="246">
        <v>0.315407593134296</v>
      </c>
      <c r="I207" s="307">
        <v>8.3979508133289991E-3</v>
      </c>
      <c r="J207" s="246">
        <v>3.6027920942254418E-2</v>
      </c>
      <c r="K207" s="307">
        <v>9.2213400195013239E-3</v>
      </c>
      <c r="L207" s="246">
        <v>4.4295862933556203E-3</v>
      </c>
      <c r="M207" s="307">
        <v>4.1943322344492424E-3</v>
      </c>
      <c r="N207" s="246">
        <v>4.519354289517265E-4</v>
      </c>
      <c r="O207" s="307">
        <v>1.4548606274473387E-4</v>
      </c>
      <c r="P207" s="246">
        <v>1.0360464936311155E-2</v>
      </c>
      <c r="Q207" s="307">
        <v>9.3111080156629677E-3</v>
      </c>
      <c r="R207" s="246">
        <v>0</v>
      </c>
      <c r="S207" s="307">
        <v>0</v>
      </c>
      <c r="T207" s="246">
        <v>2.6311309219792297E-2</v>
      </c>
      <c r="U207" s="307">
        <v>3.733110461067001E-3</v>
      </c>
      <c r="V207" s="246">
        <v>1.8603643342464905E-3</v>
      </c>
      <c r="W207" s="307">
        <v>1.0357369488167649E-2</v>
      </c>
      <c r="X207" s="246">
        <v>0.70587361285230066</v>
      </c>
      <c r="Y207" s="313">
        <v>1</v>
      </c>
    </row>
    <row r="208" spans="2:25" ht="15" hidden="1" customHeight="1" outlineLevel="1">
      <c r="B208" s="63" t="s">
        <v>84</v>
      </c>
      <c r="C208" s="307">
        <v>0.30220558114799456</v>
      </c>
      <c r="D208" s="246">
        <v>1.9694998814203685E-2</v>
      </c>
      <c r="E208" s="307">
        <v>3.0629478177754462E-2</v>
      </c>
      <c r="F208" s="246">
        <v>0.14951454217482232</v>
      </c>
      <c r="G208" s="307">
        <v>5.7266775424551011E-2</v>
      </c>
      <c r="H208" s="246">
        <v>0.34332756006238008</v>
      </c>
      <c r="I208" s="307">
        <v>1.1944202893343012E-2</v>
      </c>
      <c r="J208" s="246">
        <v>3.3313689838803569E-2</v>
      </c>
      <c r="K208" s="307">
        <v>4.3874463696666113E-3</v>
      </c>
      <c r="L208" s="246">
        <v>2.0805335364758133E-3</v>
      </c>
      <c r="M208" s="307">
        <v>1.3187492364190388E-3</v>
      </c>
      <c r="N208" s="246">
        <v>2.5512587407561786E-4</v>
      </c>
      <c r="O208" s="307">
        <v>7.3303772269614151E-4</v>
      </c>
      <c r="P208" s="246">
        <v>9.259991232293905E-3</v>
      </c>
      <c r="Q208" s="307">
        <v>1.1042279028653151E-2</v>
      </c>
      <c r="R208" s="246">
        <v>0</v>
      </c>
      <c r="S208" s="307">
        <v>0</v>
      </c>
      <c r="T208" s="246">
        <v>1.8617002163179946E-2</v>
      </c>
      <c r="U208" s="307">
        <v>1.7751011520190877E-3</v>
      </c>
      <c r="V208" s="246">
        <v>1.5487218553041028E-3</v>
      </c>
      <c r="W208" s="307">
        <v>5.2606236569958387E-3</v>
      </c>
      <c r="X208" s="246">
        <v>0.69779441885200544</v>
      </c>
      <c r="Y208" s="313">
        <v>1</v>
      </c>
    </row>
    <row r="209" spans="2:25" ht="15" hidden="1" customHeight="1" outlineLevel="1">
      <c r="B209" s="63" t="s">
        <v>83</v>
      </c>
      <c r="C209" s="307">
        <v>0.23891801514264344</v>
      </c>
      <c r="D209" s="246">
        <v>2.3536419851281236E-2</v>
      </c>
      <c r="E209" s="307">
        <v>2.5096714581140402E-2</v>
      </c>
      <c r="F209" s="246">
        <v>0.1892999658156686</v>
      </c>
      <c r="G209" s="307">
        <v>7.7361511150522755E-2</v>
      </c>
      <c r="H209" s="246">
        <v>0.3562887323705311</v>
      </c>
      <c r="I209" s="307">
        <v>8.7288505603184217E-3</v>
      </c>
      <c r="J209" s="246">
        <v>2.6653624723733064E-2</v>
      </c>
      <c r="K209" s="307">
        <v>5.2630331994164975E-3</v>
      </c>
      <c r="L209" s="246">
        <v>3.7873531512199743E-3</v>
      </c>
      <c r="M209" s="307">
        <v>1.692293633252893E-4</v>
      </c>
      <c r="N209" s="246">
        <v>1.9630606145733557E-4</v>
      </c>
      <c r="O209" s="307">
        <v>1.1101446234138977E-3</v>
      </c>
      <c r="P209" s="246">
        <v>1.0258684004779037E-2</v>
      </c>
      <c r="Q209" s="307">
        <v>9.6765349949400423E-3</v>
      </c>
      <c r="R209" s="246">
        <v>0</v>
      </c>
      <c r="S209" s="307">
        <v>0</v>
      </c>
      <c r="T209" s="246">
        <v>2.0781365816345525E-2</v>
      </c>
      <c r="U209" s="307">
        <v>1.1439904960789556E-3</v>
      </c>
      <c r="V209" s="246">
        <v>1.3538349066023144E-3</v>
      </c>
      <c r="W209" s="307">
        <v>5.4018012773432347E-3</v>
      </c>
      <c r="X209" s="246">
        <v>0.76108198485735656</v>
      </c>
      <c r="Y209" s="313">
        <v>1</v>
      </c>
    </row>
    <row r="210" spans="2:25" ht="15" hidden="1" customHeight="1" outlineLevel="1">
      <c r="B210" s="63" t="s">
        <v>82</v>
      </c>
      <c r="C210" s="307">
        <v>0.27477611168140198</v>
      </c>
      <c r="D210" s="246">
        <v>1.8692530339624081E-2</v>
      </c>
      <c r="E210" s="307">
        <v>2.7732472179034413E-2</v>
      </c>
      <c r="F210" s="246">
        <v>0.16010227114924344</v>
      </c>
      <c r="G210" s="307">
        <v>7.8805420697654782E-2</v>
      </c>
      <c r="H210" s="246">
        <v>0.28494876912478662</v>
      </c>
      <c r="I210" s="307">
        <v>4.0761424498786955E-3</v>
      </c>
      <c r="J210" s="246">
        <v>3.583846821997555E-2</v>
      </c>
      <c r="K210" s="307">
        <v>6.8760738334526866E-2</v>
      </c>
      <c r="L210" s="246">
        <v>3.8550450771798646E-2</v>
      </c>
      <c r="M210" s="307">
        <v>8.683245339120349E-3</v>
      </c>
      <c r="N210" s="246">
        <v>9.8622498019109127E-3</v>
      </c>
      <c r="O210" s="307">
        <v>1.166479242169695E-2</v>
      </c>
      <c r="P210" s="246">
        <v>1.1008579776125295E-2</v>
      </c>
      <c r="Q210" s="307">
        <v>9.5872395230613815E-3</v>
      </c>
      <c r="R210" s="246">
        <v>0</v>
      </c>
      <c r="S210" s="307">
        <v>0</v>
      </c>
      <c r="T210" s="246">
        <v>1.8180630018597231E-2</v>
      </c>
      <c r="U210" s="307">
        <v>1.4240631271119292E-3</v>
      </c>
      <c r="V210" s="246">
        <v>9.393915465652305E-4</v>
      </c>
      <c r="W210" s="307">
        <v>4.7568609618824859E-3</v>
      </c>
      <c r="X210" s="246">
        <v>0.72522388831859808</v>
      </c>
      <c r="Y210" s="313">
        <v>1</v>
      </c>
    </row>
    <row r="211" spans="2:25" ht="15" hidden="1" customHeight="1" outlineLevel="1">
      <c r="B211" s="63" t="s">
        <v>81</v>
      </c>
      <c r="C211" s="307">
        <v>0.16764297691987612</v>
      </c>
      <c r="D211" s="246">
        <v>2.376532674209712E-2</v>
      </c>
      <c r="E211" s="307">
        <v>2.8641479440176806E-2</v>
      </c>
      <c r="F211" s="246">
        <v>0.18572984070902301</v>
      </c>
      <c r="G211" s="307">
        <v>7.3433813141443316E-2</v>
      </c>
      <c r="H211" s="246">
        <v>0.30937781088899463</v>
      </c>
      <c r="I211" s="307">
        <v>3.7947780067324297E-3</v>
      </c>
      <c r="J211" s="246">
        <v>3.0251083243426413E-2</v>
      </c>
      <c r="K211" s="307">
        <v>0.1302558173722595</v>
      </c>
      <c r="L211" s="246">
        <v>4.2888715581014647E-2</v>
      </c>
      <c r="M211" s="307">
        <v>2.274624321960627E-2</v>
      </c>
      <c r="N211" s="246">
        <v>2.6289364904158806E-2</v>
      </c>
      <c r="O211" s="307">
        <v>3.8331493667479774E-2</v>
      </c>
      <c r="P211" s="246">
        <v>9.4109497908262552E-3</v>
      </c>
      <c r="Q211" s="307">
        <v>1.1730672919038922E-2</v>
      </c>
      <c r="R211" s="246">
        <v>0</v>
      </c>
      <c r="S211" s="307">
        <v>0</v>
      </c>
      <c r="T211" s="246">
        <v>1.7581059498032844E-2</v>
      </c>
      <c r="U211" s="307">
        <v>2.9700429310735759E-3</v>
      </c>
      <c r="V211" s="246">
        <v>9.2190929907485153E-4</v>
      </c>
      <c r="W211" s="307">
        <v>3.9716849262846311E-3</v>
      </c>
      <c r="X211" s="246">
        <v>0.83235702308012394</v>
      </c>
      <c r="Y211" s="313">
        <v>1</v>
      </c>
    </row>
    <row r="212" spans="2:25" ht="15" hidden="1" customHeight="1" outlineLevel="1">
      <c r="B212" s="63" t="s">
        <v>80</v>
      </c>
      <c r="C212" s="307">
        <v>0.12659259865345054</v>
      </c>
      <c r="D212" s="246">
        <v>2.310290817280718E-2</v>
      </c>
      <c r="E212" s="307">
        <v>3.6398915279596038E-2</v>
      </c>
      <c r="F212" s="246">
        <v>0.19851961380213204</v>
      </c>
      <c r="G212" s="307">
        <v>6.2590588180288009E-2</v>
      </c>
      <c r="H212" s="246">
        <v>0.31304645128109221</v>
      </c>
      <c r="I212" s="307">
        <v>4.184589489433327E-3</v>
      </c>
      <c r="J212" s="246">
        <v>4.4820693847017021E-2</v>
      </c>
      <c r="K212" s="307">
        <v>0.14156010379652142</v>
      </c>
      <c r="L212" s="246">
        <v>4.6530180475032726E-2</v>
      </c>
      <c r="M212" s="307">
        <v>2.436237609874696E-2</v>
      </c>
      <c r="N212" s="246">
        <v>2.8003436506452217E-2</v>
      </c>
      <c r="O212" s="307">
        <v>4.2664110716289505E-2</v>
      </c>
      <c r="P212" s="246">
        <v>9.625724705442304E-3</v>
      </c>
      <c r="Q212" s="307">
        <v>1.1814452029175238E-2</v>
      </c>
      <c r="R212" s="246">
        <v>0</v>
      </c>
      <c r="S212" s="307">
        <v>0</v>
      </c>
      <c r="T212" s="246">
        <v>1.8222835234711052E-2</v>
      </c>
      <c r="U212" s="307">
        <v>2.9718767533196185E-3</v>
      </c>
      <c r="V212" s="246">
        <v>1.9724845707873575E-3</v>
      </c>
      <c r="W212" s="307">
        <v>4.1144567046942212E-3</v>
      </c>
      <c r="X212" s="246">
        <v>0.87340740134654948</v>
      </c>
      <c r="Y212" s="313">
        <v>1</v>
      </c>
    </row>
    <row r="213" spans="2:25" ht="15" hidden="1" customHeight="1" outlineLevel="1">
      <c r="B213" s="63" t="s">
        <v>79</v>
      </c>
      <c r="C213" s="307">
        <v>0.12731117022028374</v>
      </c>
      <c r="D213" s="246">
        <v>2.3636759372588481E-2</v>
      </c>
      <c r="E213" s="307">
        <v>3.6125063953800621E-2</v>
      </c>
      <c r="F213" s="246">
        <v>0.17722764160996804</v>
      </c>
      <c r="G213" s="307">
        <v>4.4438351362887291E-2</v>
      </c>
      <c r="H213" s="246">
        <v>0.32810490401983206</v>
      </c>
      <c r="I213" s="307">
        <v>3.6803468910679509E-3</v>
      </c>
      <c r="J213" s="246">
        <v>5.7028416687631263E-2</v>
      </c>
      <c r="K213" s="307">
        <v>0.1495374126200282</v>
      </c>
      <c r="L213" s="246">
        <v>5.3184121931984248E-2</v>
      </c>
      <c r="M213" s="307">
        <v>2.3984441912988912E-2</v>
      </c>
      <c r="N213" s="246">
        <v>3.0423635628697661E-2</v>
      </c>
      <c r="O213" s="307">
        <v>4.1945213146357387E-2</v>
      </c>
      <c r="P213" s="246">
        <v>9.7153243199696974E-3</v>
      </c>
      <c r="Q213" s="307">
        <v>1.0738585129928683E-2</v>
      </c>
      <c r="R213" s="246">
        <v>0</v>
      </c>
      <c r="S213" s="307">
        <v>0</v>
      </c>
      <c r="T213" s="246">
        <v>2.1222768401027783E-2</v>
      </c>
      <c r="U213" s="307">
        <v>1.9278007524641647E-3</v>
      </c>
      <c r="V213" s="246">
        <v>1.8034265103697023E-3</v>
      </c>
      <c r="W213" s="307">
        <v>7.1062919233063192E-3</v>
      </c>
      <c r="X213" s="246">
        <v>0.87268882977971629</v>
      </c>
      <c r="Y213" s="313">
        <v>1</v>
      </c>
    </row>
    <row r="214" spans="2:25" ht="15" customHeight="1" collapsed="1">
      <c r="B214" s="316">
        <v>1996</v>
      </c>
      <c r="C214" s="259">
        <v>0.2269233454240828</v>
      </c>
      <c r="D214" s="259">
        <v>2.4168167102496009E-2</v>
      </c>
      <c r="E214" s="259">
        <v>3.2958684929806754E-2</v>
      </c>
      <c r="F214" s="259">
        <v>0.16777102622054033</v>
      </c>
      <c r="G214" s="259">
        <v>5.7393488447856099E-2</v>
      </c>
      <c r="H214" s="259">
        <v>0.3158797983646946</v>
      </c>
      <c r="I214" s="259">
        <v>5.8747274248642824E-3</v>
      </c>
      <c r="J214" s="259">
        <v>3.4725514777959737E-2</v>
      </c>
      <c r="K214" s="259">
        <v>8.2230670556649579E-2</v>
      </c>
      <c r="L214" s="259">
        <v>2.9959510048314517E-2</v>
      </c>
      <c r="M214" s="259">
        <v>1.5964491786144022E-2</v>
      </c>
      <c r="N214" s="259">
        <v>1.4577255235042424E-2</v>
      </c>
      <c r="O214" s="259">
        <v>2.1729413487148609E-2</v>
      </c>
      <c r="P214" s="259">
        <v>1.0203448433002025E-2</v>
      </c>
      <c r="Q214" s="259">
        <v>1.0350098461556361E-2</v>
      </c>
      <c r="R214" s="259">
        <v>0</v>
      </c>
      <c r="S214" s="259">
        <v>0</v>
      </c>
      <c r="T214" s="259">
        <v>2.0892417539052539E-2</v>
      </c>
      <c r="U214" s="259">
        <v>2.4050604682911126E-3</v>
      </c>
      <c r="V214" s="259">
        <v>1.452198877800046E-3</v>
      </c>
      <c r="W214" s="259">
        <v>6.4140601745062619E-3</v>
      </c>
      <c r="X214" s="259">
        <v>0.77307665457591723</v>
      </c>
      <c r="Y214" s="259">
        <v>1</v>
      </c>
    </row>
    <row r="215" spans="2:25" ht="15" hidden="1" customHeight="1" outlineLevel="1">
      <c r="B215" s="63" t="s">
        <v>90</v>
      </c>
      <c r="C215" s="307">
        <v>0.16245050719428564</v>
      </c>
      <c r="D215" s="246">
        <v>2.4372710779447505E-2</v>
      </c>
      <c r="E215" s="307">
        <v>3.5994249135658782E-2</v>
      </c>
      <c r="F215" s="246">
        <v>0.17229486872282887</v>
      </c>
      <c r="G215" s="307">
        <v>4.3356838850283547E-2</v>
      </c>
      <c r="H215" s="246">
        <v>0.31438058398658131</v>
      </c>
      <c r="I215" s="307">
        <v>4.9321649037528956E-3</v>
      </c>
      <c r="J215" s="246">
        <v>3.147000764499823E-2</v>
      </c>
      <c r="K215" s="307">
        <v>0.14884069877565922</v>
      </c>
      <c r="L215" s="246">
        <v>5.0884880019169548E-2</v>
      </c>
      <c r="M215" s="307">
        <v>2.5508050069033193E-2</v>
      </c>
      <c r="N215" s="246">
        <v>2.6834514314403406E-2</v>
      </c>
      <c r="O215" s="307">
        <v>4.5613254373053094E-2</v>
      </c>
      <c r="P215" s="246">
        <v>1.0215200994990814E-2</v>
      </c>
      <c r="Q215" s="307">
        <v>1.0349273725168018E-2</v>
      </c>
      <c r="R215" s="246">
        <v>0</v>
      </c>
      <c r="S215" s="307">
        <v>0</v>
      </c>
      <c r="T215" s="246">
        <v>2.0279213592122227E-2</v>
      </c>
      <c r="U215" s="307">
        <v>2.5901710425723706E-3</v>
      </c>
      <c r="V215" s="246">
        <v>8.4722555026871596E-4</v>
      </c>
      <c r="W215" s="307">
        <v>7.2370748182886612E-3</v>
      </c>
      <c r="X215" s="246">
        <v>0.83754949280571434</v>
      </c>
      <c r="Y215" s="313">
        <v>1</v>
      </c>
    </row>
    <row r="216" spans="2:25" ht="15" hidden="1" customHeight="1" outlineLevel="1">
      <c r="B216" s="63" t="s">
        <v>89</v>
      </c>
      <c r="C216" s="307">
        <v>0.19019033007762065</v>
      </c>
      <c r="D216" s="246">
        <v>2.5224431516108942E-2</v>
      </c>
      <c r="E216" s="307">
        <v>2.915862865128431E-2</v>
      </c>
      <c r="F216" s="246">
        <v>0.20793826804186349</v>
      </c>
      <c r="G216" s="307">
        <v>2.743608828399131E-2</v>
      </c>
      <c r="H216" s="246">
        <v>0.29354579010526638</v>
      </c>
      <c r="I216" s="307">
        <v>4.1893883007002568E-3</v>
      </c>
      <c r="J216" s="246">
        <v>2.6795072380113315E-2</v>
      </c>
      <c r="K216" s="307">
        <v>0.14281287500189874</v>
      </c>
      <c r="L216" s="246">
        <v>5.2013427916090711E-2</v>
      </c>
      <c r="M216" s="307">
        <v>2.2836571324411768E-2</v>
      </c>
      <c r="N216" s="246">
        <v>2.1536311576261145E-2</v>
      </c>
      <c r="O216" s="307">
        <v>4.6426564185135112E-2</v>
      </c>
      <c r="P216" s="246">
        <v>1.2993483511308917E-2</v>
      </c>
      <c r="Q216" s="307">
        <v>1.1832971306183829E-2</v>
      </c>
      <c r="R216" s="246">
        <v>0</v>
      </c>
      <c r="S216" s="307">
        <v>0</v>
      </c>
      <c r="T216" s="246">
        <v>1.8689714884632329E-2</v>
      </c>
      <c r="U216" s="307">
        <v>1.5432989534124224E-3</v>
      </c>
      <c r="V216" s="246">
        <v>9.8430878131028506E-4</v>
      </c>
      <c r="W216" s="307">
        <v>6.3524372275302662E-3</v>
      </c>
      <c r="X216" s="246">
        <v>0.80980966992237935</v>
      </c>
      <c r="Y216" s="313">
        <v>1</v>
      </c>
    </row>
    <row r="217" spans="2:25" ht="15" hidden="1" customHeight="1" outlineLevel="1">
      <c r="B217" s="63" t="s">
        <v>88</v>
      </c>
      <c r="C217" s="307">
        <v>0.24846917948020139</v>
      </c>
      <c r="D217" s="246">
        <v>2.6639111897310292E-2</v>
      </c>
      <c r="E217" s="307">
        <v>3.1585930058511361E-2</v>
      </c>
      <c r="F217" s="246">
        <v>0.15098709574998867</v>
      </c>
      <c r="G217" s="307">
        <v>6.0234952601260945E-2</v>
      </c>
      <c r="H217" s="246">
        <v>0.32421361182927383</v>
      </c>
      <c r="I217" s="307">
        <v>7.5435433392298272E-3</v>
      </c>
      <c r="J217" s="246">
        <v>3.7485258765364904E-2</v>
      </c>
      <c r="K217" s="307">
        <v>7.1100943439016642E-2</v>
      </c>
      <c r="L217" s="246">
        <v>2.599843516124643E-2</v>
      </c>
      <c r="M217" s="307">
        <v>1.0369891595228376E-2</v>
      </c>
      <c r="N217" s="246">
        <v>1.2958112214813806E-2</v>
      </c>
      <c r="O217" s="307">
        <v>2.1774504467728037E-2</v>
      </c>
      <c r="P217" s="246">
        <v>1.3085680591463691E-2</v>
      </c>
      <c r="Q217" s="307">
        <v>9.910645439288792E-3</v>
      </c>
      <c r="R217" s="246">
        <v>0</v>
      </c>
      <c r="S217" s="307">
        <v>0</v>
      </c>
      <c r="T217" s="246">
        <v>1.1733455798974918E-2</v>
      </c>
      <c r="U217" s="307">
        <v>1.5364902254274958E-3</v>
      </c>
      <c r="V217" s="246">
        <v>1.0403909829001679E-3</v>
      </c>
      <c r="W217" s="307">
        <v>4.2749580441783465E-3</v>
      </c>
      <c r="X217" s="246">
        <v>0.75153082051979858</v>
      </c>
      <c r="Y217" s="313">
        <v>1</v>
      </c>
    </row>
    <row r="218" spans="2:25" ht="15" hidden="1" customHeight="1" outlineLevel="1">
      <c r="B218" s="63" t="s">
        <v>87</v>
      </c>
      <c r="C218" s="307">
        <v>0.28006533704072406</v>
      </c>
      <c r="D218" s="246">
        <v>2.1958280411474605E-2</v>
      </c>
      <c r="E218" s="307">
        <v>2.2887988740516976E-2</v>
      </c>
      <c r="F218" s="246">
        <v>0.16118853912784778</v>
      </c>
      <c r="G218" s="307">
        <v>6.3491927271062898E-2</v>
      </c>
      <c r="H218" s="246">
        <v>0.34808279839346401</v>
      </c>
      <c r="I218" s="307">
        <v>1.345359468149623E-2</v>
      </c>
      <c r="J218" s="246">
        <v>3.923655212660053E-2</v>
      </c>
      <c r="K218" s="307">
        <v>4.9059993363312852E-3</v>
      </c>
      <c r="L218" s="246">
        <v>6.6080807387319351E-4</v>
      </c>
      <c r="M218" s="307">
        <v>2.4401267836096714E-3</v>
      </c>
      <c r="N218" s="246">
        <v>9.4973281612943823E-4</v>
      </c>
      <c r="O218" s="307">
        <v>8.553316627189821E-4</v>
      </c>
      <c r="P218" s="246">
        <v>1.0830386873090523E-2</v>
      </c>
      <c r="Q218" s="307">
        <v>1.0060874440744681E-2</v>
      </c>
      <c r="R218" s="246">
        <v>0</v>
      </c>
      <c r="S218" s="307">
        <v>0</v>
      </c>
      <c r="T218" s="246">
        <v>1.5129930314784937E-2</v>
      </c>
      <c r="U218" s="307">
        <v>1.6591717872140789E-3</v>
      </c>
      <c r="V218" s="246">
        <v>1.4160173011568433E-3</v>
      </c>
      <c r="W218" s="307">
        <v>5.4266360005950131E-3</v>
      </c>
      <c r="X218" s="246">
        <v>0.71993466295927588</v>
      </c>
      <c r="Y218" s="313">
        <v>1</v>
      </c>
    </row>
    <row r="219" spans="2:25" ht="15" hidden="1" customHeight="1" outlineLevel="1">
      <c r="B219" s="63" t="s">
        <v>86</v>
      </c>
      <c r="C219" s="307">
        <v>0.32354640315112987</v>
      </c>
      <c r="D219" s="246">
        <v>2.130329624766775E-2</v>
      </c>
      <c r="E219" s="307">
        <v>3.0740100891438048E-2</v>
      </c>
      <c r="F219" s="246">
        <v>0.12402736507497754</v>
      </c>
      <c r="G219" s="307">
        <v>6.785156519936425E-2</v>
      </c>
      <c r="H219" s="246">
        <v>0.31615506875820609</v>
      </c>
      <c r="I219" s="307">
        <v>1.1252850528643494E-2</v>
      </c>
      <c r="J219" s="246">
        <v>5.7864694907055488E-2</v>
      </c>
      <c r="K219" s="307">
        <v>3.1953562297007809E-3</v>
      </c>
      <c r="L219" s="246">
        <v>4.3120724207034757E-4</v>
      </c>
      <c r="M219" s="307">
        <v>1.9514891852670858E-3</v>
      </c>
      <c r="N219" s="246">
        <v>6.191693732292171E-4</v>
      </c>
      <c r="O219" s="307">
        <v>1.9349042913413032E-4</v>
      </c>
      <c r="P219" s="246">
        <v>7.8142491880312352E-3</v>
      </c>
      <c r="Q219" s="307">
        <v>8.123833874645844E-3</v>
      </c>
      <c r="R219" s="246">
        <v>0</v>
      </c>
      <c r="S219" s="307">
        <v>0</v>
      </c>
      <c r="T219" s="246">
        <v>2.2320503075115749E-2</v>
      </c>
      <c r="U219" s="307">
        <v>1.1664708727800429E-3</v>
      </c>
      <c r="V219" s="246">
        <v>1.1194803399903256E-3</v>
      </c>
      <c r="W219" s="307">
        <v>3.38055421187202E-3</v>
      </c>
      <c r="X219" s="246">
        <v>0.67645359684887019</v>
      </c>
      <c r="Y219" s="313">
        <v>1</v>
      </c>
    </row>
    <row r="220" spans="2:25" ht="15" hidden="1" customHeight="1" outlineLevel="1">
      <c r="B220" s="63" t="s">
        <v>85</v>
      </c>
      <c r="C220" s="307">
        <v>0.28471275728228079</v>
      </c>
      <c r="D220" s="246">
        <v>3.1981811947291529E-2</v>
      </c>
      <c r="E220" s="307">
        <v>4.3836319051639434E-2</v>
      </c>
      <c r="F220" s="246">
        <v>0.14121962534686103</v>
      </c>
      <c r="G220" s="307">
        <v>7.0991611942104821E-2</v>
      </c>
      <c r="H220" s="246">
        <v>0.31691932653490512</v>
      </c>
      <c r="I220" s="307">
        <v>1.1961122749185255E-2</v>
      </c>
      <c r="J220" s="246">
        <v>4.9803913658616708E-2</v>
      </c>
      <c r="K220" s="307">
        <v>3.8064666710849729E-3</v>
      </c>
      <c r="L220" s="246">
        <v>1.7548358839445484E-3</v>
      </c>
      <c r="M220" s="307">
        <v>1.362951351569411E-3</v>
      </c>
      <c r="N220" s="246">
        <v>6.0799732596436735E-4</v>
      </c>
      <c r="O220" s="307">
        <v>8.0682109606645901E-5</v>
      </c>
      <c r="P220" s="246">
        <v>1.0687498018966058E-2</v>
      </c>
      <c r="Q220" s="307">
        <v>9.2438645577900009E-3</v>
      </c>
      <c r="R220" s="246">
        <v>0</v>
      </c>
      <c r="S220" s="307">
        <v>0</v>
      </c>
      <c r="T220" s="246">
        <v>1.6055739811722536E-2</v>
      </c>
      <c r="U220" s="307">
        <v>1.5156710590391337E-3</v>
      </c>
      <c r="V220" s="246">
        <v>1.4724485003212878E-3</v>
      </c>
      <c r="W220" s="307">
        <v>5.6131696254909363E-3</v>
      </c>
      <c r="X220" s="246">
        <v>0.71528724271771926</v>
      </c>
      <c r="Y220" s="313">
        <v>1</v>
      </c>
    </row>
    <row r="221" spans="2:25" ht="15" hidden="1" customHeight="1" outlineLevel="1">
      <c r="B221" s="63" t="s">
        <v>84</v>
      </c>
      <c r="C221" s="307">
        <v>0.26419375332235606</v>
      </c>
      <c r="D221" s="246">
        <v>2.5321215107158138E-2</v>
      </c>
      <c r="E221" s="307">
        <v>2.7408627105239274E-2</v>
      </c>
      <c r="F221" s="246">
        <v>0.17406876790830947</v>
      </c>
      <c r="G221" s="307">
        <v>5.6901424885581302E-2</v>
      </c>
      <c r="H221" s="246">
        <v>0.35289579794889081</v>
      </c>
      <c r="I221" s="307">
        <v>1.5013808035887928E-2</v>
      </c>
      <c r="J221" s="246">
        <v>3.7447004369303372E-2</v>
      </c>
      <c r="K221" s="307">
        <v>2.2040996253030638E-3</v>
      </c>
      <c r="L221" s="246">
        <v>5.5750755228253963E-4</v>
      </c>
      <c r="M221" s="307">
        <v>1.1603936262624952E-3</v>
      </c>
      <c r="N221" s="246">
        <v>3.2089097486029898E-4</v>
      </c>
      <c r="O221" s="307">
        <v>1.6530747189772978E-4</v>
      </c>
      <c r="P221" s="246">
        <v>9.266942395208028E-3</v>
      </c>
      <c r="Q221" s="307">
        <v>1.207068677151266E-2</v>
      </c>
      <c r="R221" s="246">
        <v>0</v>
      </c>
      <c r="S221" s="307">
        <v>0</v>
      </c>
      <c r="T221" s="246">
        <v>1.3529282111786747E-2</v>
      </c>
      <c r="U221" s="307">
        <v>2.8523642209804354E-3</v>
      </c>
      <c r="V221" s="246">
        <v>1.3483903590089331E-3</v>
      </c>
      <c r="W221" s="307">
        <v>5.3028043926409002E-3</v>
      </c>
      <c r="X221" s="246">
        <v>0.73580624667764394</v>
      </c>
      <c r="Y221" s="313">
        <v>1</v>
      </c>
    </row>
    <row r="222" spans="2:25" ht="15" hidden="1" customHeight="1" outlineLevel="1">
      <c r="B222" s="63" t="s">
        <v>83</v>
      </c>
      <c r="C222" s="307">
        <v>0.27165335144074104</v>
      </c>
      <c r="D222" s="246">
        <v>2.2398170198802442E-2</v>
      </c>
      <c r="E222" s="307">
        <v>2.8714103309691902E-2</v>
      </c>
      <c r="F222" s="246">
        <v>0.16106604113803757</v>
      </c>
      <c r="G222" s="307">
        <v>8.3124047655404765E-2</v>
      </c>
      <c r="H222" s="246">
        <v>0.35662604412705939</v>
      </c>
      <c r="I222" s="307">
        <v>1.0422589207681786E-2</v>
      </c>
      <c r="J222" s="246">
        <v>2.9708277966035614E-2</v>
      </c>
      <c r="K222" s="307">
        <v>1.5887300880786763E-3</v>
      </c>
      <c r="L222" s="246">
        <v>4.1911284532136859E-4</v>
      </c>
      <c r="M222" s="307">
        <v>1.2021066106116774E-4</v>
      </c>
      <c r="N222" s="246">
        <v>3.8012560389612498E-4</v>
      </c>
      <c r="O222" s="307">
        <v>6.6928097780001496E-4</v>
      </c>
      <c r="P222" s="246">
        <v>9.4511571088361328E-3</v>
      </c>
      <c r="Q222" s="307">
        <v>1.0445331765179845E-2</v>
      </c>
      <c r="R222" s="246">
        <v>0</v>
      </c>
      <c r="S222" s="307">
        <v>0</v>
      </c>
      <c r="T222" s="246">
        <v>7.9111610725390111E-3</v>
      </c>
      <c r="U222" s="307">
        <v>1.5399960362971218E-3</v>
      </c>
      <c r="V222" s="246">
        <v>1.137127874902938E-3</v>
      </c>
      <c r="W222" s="307">
        <v>4.0189348035855263E-3</v>
      </c>
      <c r="X222" s="246">
        <v>0.72834664855925901</v>
      </c>
      <c r="Y222" s="313">
        <v>1</v>
      </c>
    </row>
    <row r="223" spans="2:25" ht="15" hidden="1" customHeight="1" outlineLevel="1">
      <c r="B223" s="63" t="s">
        <v>82</v>
      </c>
      <c r="C223" s="307">
        <v>0.27811925344493049</v>
      </c>
      <c r="D223" s="246">
        <v>2.5176083121375249E-2</v>
      </c>
      <c r="E223" s="307">
        <v>2.6345077545965767E-2</v>
      </c>
      <c r="F223" s="246">
        <v>0.15796904566818173</v>
      </c>
      <c r="G223" s="307">
        <v>0.10536963443569329</v>
      </c>
      <c r="H223" s="246">
        <v>0.27055815480368633</v>
      </c>
      <c r="I223" s="307">
        <v>5.3165225885486583E-3</v>
      </c>
      <c r="J223" s="246">
        <v>3.3441781141824646E-2</v>
      </c>
      <c r="K223" s="307">
        <v>5.0792540854753779E-2</v>
      </c>
      <c r="L223" s="246">
        <v>2.3550700462526789E-2</v>
      </c>
      <c r="M223" s="307">
        <v>1.210362948748402E-2</v>
      </c>
      <c r="N223" s="246">
        <v>7.4783615929283846E-3</v>
      </c>
      <c r="O223" s="307">
        <v>7.6598493118145835E-3</v>
      </c>
      <c r="P223" s="246">
        <v>9.5387809896952339E-3</v>
      </c>
      <c r="Q223" s="307">
        <v>1.0811863958941072E-2</v>
      </c>
      <c r="R223" s="246">
        <v>0</v>
      </c>
      <c r="S223" s="307">
        <v>0</v>
      </c>
      <c r="T223" s="246">
        <v>1.8730600163872735E-2</v>
      </c>
      <c r="U223" s="307">
        <v>2.7943770834389786E-3</v>
      </c>
      <c r="V223" s="246">
        <v>8.8074922400655496E-4</v>
      </c>
      <c r="W223" s="307">
        <v>3.8539450892892888E-3</v>
      </c>
      <c r="X223" s="246">
        <v>0.72188074655506951</v>
      </c>
      <c r="Y223" s="313">
        <v>1</v>
      </c>
    </row>
    <row r="224" spans="2:25" ht="15" hidden="1" customHeight="1" outlineLevel="1">
      <c r="B224" s="63" t="s">
        <v>81</v>
      </c>
      <c r="C224" s="307">
        <v>0.16669257686464786</v>
      </c>
      <c r="D224" s="246">
        <v>3.033675075207759E-2</v>
      </c>
      <c r="E224" s="307">
        <v>2.79448303700249E-2</v>
      </c>
      <c r="F224" s="246">
        <v>0.19193456447684584</v>
      </c>
      <c r="G224" s="307">
        <v>7.5682324608415091E-2</v>
      </c>
      <c r="H224" s="246">
        <v>0.32568027906646918</v>
      </c>
      <c r="I224" s="307">
        <v>3.9410774824015209E-3</v>
      </c>
      <c r="J224" s="246">
        <v>3.1004961121066082E-2</v>
      </c>
      <c r="K224" s="307">
        <v>0.10829371800431473</v>
      </c>
      <c r="L224" s="246">
        <v>4.0815380293521629E-2</v>
      </c>
      <c r="M224" s="307">
        <v>1.8557156533051868E-2</v>
      </c>
      <c r="N224" s="246">
        <v>2.1699108961928372E-2</v>
      </c>
      <c r="O224" s="307">
        <v>2.7222072215812857E-2</v>
      </c>
      <c r="P224" s="246">
        <v>6.6821036898849313E-3</v>
      </c>
      <c r="Q224" s="307">
        <v>9.5895006423001704E-3</v>
      </c>
      <c r="R224" s="246">
        <v>0</v>
      </c>
      <c r="S224" s="307">
        <v>0</v>
      </c>
      <c r="T224" s="246">
        <v>1.2134154822978801E-2</v>
      </c>
      <c r="U224" s="307">
        <v>3.207409771144767E-3</v>
      </c>
      <c r="V224" s="246">
        <v>6.5730081194378303E-4</v>
      </c>
      <c r="W224" s="307">
        <v>4.1019934488109944E-3</v>
      </c>
      <c r="X224" s="246">
        <v>0.83330742313535211</v>
      </c>
      <c r="Y224" s="313">
        <v>1</v>
      </c>
    </row>
    <row r="225" spans="2:25" ht="15" hidden="1" customHeight="1" outlineLevel="1">
      <c r="B225" s="63" t="s">
        <v>80</v>
      </c>
      <c r="C225" s="307">
        <v>0.1494883541435845</v>
      </c>
      <c r="D225" s="246">
        <v>3.1582616489686167E-2</v>
      </c>
      <c r="E225" s="307">
        <v>3.5986381008104175E-2</v>
      </c>
      <c r="F225" s="246">
        <v>0.18187080630905403</v>
      </c>
      <c r="G225" s="307">
        <v>8.2280371970272256E-2</v>
      </c>
      <c r="H225" s="246">
        <v>0.30730807055982273</v>
      </c>
      <c r="I225" s="307">
        <v>3.6163776469270129E-3</v>
      </c>
      <c r="J225" s="246">
        <v>4.6767045525277294E-2</v>
      </c>
      <c r="K225" s="307">
        <v>0.11922219870781411</v>
      </c>
      <c r="L225" s="246">
        <v>4.9017166901119145E-2</v>
      </c>
      <c r="M225" s="307">
        <v>2.2470091747687635E-2</v>
      </c>
      <c r="N225" s="246">
        <v>1.88350408943221E-2</v>
      </c>
      <c r="O225" s="307">
        <v>2.889989916468523E-2</v>
      </c>
      <c r="P225" s="246">
        <v>8.0076933610526702E-3</v>
      </c>
      <c r="Q225" s="307">
        <v>1.2604414346002067E-2</v>
      </c>
      <c r="R225" s="246">
        <v>0</v>
      </c>
      <c r="S225" s="307">
        <v>0</v>
      </c>
      <c r="T225" s="246">
        <v>1.1480909758617685E-2</v>
      </c>
      <c r="U225" s="307">
        <v>3.0219472419674089E-3</v>
      </c>
      <c r="V225" s="246">
        <v>1.0892703755804255E-3</v>
      </c>
      <c r="W225" s="307">
        <v>3.687958271608012E-3</v>
      </c>
      <c r="X225" s="246">
        <v>0.85051164585641548</v>
      </c>
      <c r="Y225" s="313">
        <v>1</v>
      </c>
    </row>
    <row r="226" spans="2:25" ht="15" hidden="1" customHeight="1" outlineLevel="1">
      <c r="B226" s="63" t="s">
        <v>79</v>
      </c>
      <c r="C226" s="307">
        <v>0.13661911487011855</v>
      </c>
      <c r="D226" s="246">
        <v>3.3063044478649294E-2</v>
      </c>
      <c r="E226" s="307">
        <v>3.87851282946413E-2</v>
      </c>
      <c r="F226" s="246">
        <v>0.18012028118503942</v>
      </c>
      <c r="G226" s="307">
        <v>5.278090734540377E-2</v>
      </c>
      <c r="H226" s="246">
        <v>0.28711341024135578</v>
      </c>
      <c r="I226" s="307">
        <v>2.7071200748980465E-3</v>
      </c>
      <c r="J226" s="246">
        <v>6.5342198384614164E-2</v>
      </c>
      <c r="K226" s="307">
        <v>0.15010393690791665</v>
      </c>
      <c r="L226" s="246">
        <v>6.1616337929830685E-2</v>
      </c>
      <c r="M226" s="307">
        <v>2.9946524064171122E-2</v>
      </c>
      <c r="N226" s="246">
        <v>2.320569986829369E-2</v>
      </c>
      <c r="O226" s="307">
        <v>3.5335375045621162E-2</v>
      </c>
      <c r="P226" s="246">
        <v>7.6516606102921339E-3</v>
      </c>
      <c r="Q226" s="307">
        <v>1.2688236880940668E-2</v>
      </c>
      <c r="R226" s="246">
        <v>0</v>
      </c>
      <c r="S226" s="307">
        <v>0</v>
      </c>
      <c r="T226" s="246">
        <v>1.7858106285405989E-2</v>
      </c>
      <c r="U226" s="307">
        <v>7.8293847887145138E-3</v>
      </c>
      <c r="V226" s="246">
        <v>2.1866421238039323E-3</v>
      </c>
      <c r="W226" s="307">
        <v>3.849632650470493E-3</v>
      </c>
      <c r="X226" s="246">
        <v>0.86338088512988143</v>
      </c>
      <c r="Y226" s="313">
        <v>1</v>
      </c>
    </row>
    <row r="227" spans="2:25" ht="15" customHeight="1" collapsed="1">
      <c r="B227" s="316">
        <v>1995</v>
      </c>
      <c r="C227" s="259">
        <v>0.23072388567394214</v>
      </c>
      <c r="D227" s="259">
        <v>2.6574372575376759E-2</v>
      </c>
      <c r="E227" s="259">
        <v>3.15522019685609E-2</v>
      </c>
      <c r="F227" s="259">
        <v>0.16655532198604964</v>
      </c>
      <c r="G227" s="259">
        <v>6.6169095890169505E-2</v>
      </c>
      <c r="H227" s="259">
        <v>0.31723490806291343</v>
      </c>
      <c r="I227" s="259">
        <v>7.8302769238904231E-3</v>
      </c>
      <c r="J227" s="259">
        <v>4.0446393839966725E-2</v>
      </c>
      <c r="K227" s="259">
        <v>6.7068747853381461E-2</v>
      </c>
      <c r="L227" s="259">
        <v>2.5552808591027518E-2</v>
      </c>
      <c r="M227" s="259">
        <v>1.23721117193928E-2</v>
      </c>
      <c r="N227" s="259">
        <v>1.1303055903516183E-2</v>
      </c>
      <c r="O227" s="259">
        <v>1.7840771639444954E-2</v>
      </c>
      <c r="P227" s="259">
        <v>9.6873544185641161E-3</v>
      </c>
      <c r="Q227" s="259">
        <v>1.0584558349223104E-2</v>
      </c>
      <c r="R227" s="259">
        <v>0</v>
      </c>
      <c r="S227" s="259">
        <v>0</v>
      </c>
      <c r="T227" s="259">
        <v>1.5600821853488678E-2</v>
      </c>
      <c r="U227" s="259">
        <v>2.5706789838608559E-3</v>
      </c>
      <c r="V227" s="259">
        <v>1.1689355440372903E-3</v>
      </c>
      <c r="W227" s="259">
        <v>4.7548136276096943E-3</v>
      </c>
      <c r="X227" s="259">
        <v>0.76927611432605791</v>
      </c>
      <c r="Y227" s="259">
        <v>1</v>
      </c>
    </row>
    <row r="228" spans="2:25" ht="15" hidden="1" customHeight="1" outlineLevel="1">
      <c r="B228" s="63" t="s">
        <v>90</v>
      </c>
      <c r="C228" s="307">
        <v>0.16756315263690527</v>
      </c>
      <c r="D228" s="246">
        <v>2.2963707774859995E-2</v>
      </c>
      <c r="E228" s="307">
        <v>3.5839914614185626E-2</v>
      </c>
      <c r="F228" s="246">
        <v>0.18391792028271034</v>
      </c>
      <c r="G228" s="307">
        <v>4.8413496425445235E-2</v>
      </c>
      <c r="H228" s="246">
        <v>0.33326174461701663</v>
      </c>
      <c r="I228" s="307">
        <v>7.9821418693115445E-3</v>
      </c>
      <c r="J228" s="246">
        <v>2.8840490577948723E-2</v>
      </c>
      <c r="K228" s="307">
        <v>0.12301870092512146</v>
      </c>
      <c r="L228" s="246">
        <v>4.9249782793326632E-2</v>
      </c>
      <c r="M228" s="307">
        <v>2.0640328527127244E-2</v>
      </c>
      <c r="N228" s="246">
        <v>2.2456078695523428E-2</v>
      </c>
      <c r="O228" s="307">
        <v>3.0672510909144156E-2</v>
      </c>
      <c r="P228" s="246">
        <v>8.4669927207291634E-3</v>
      </c>
      <c r="Q228" s="307">
        <v>1.0497509038075436E-2</v>
      </c>
      <c r="R228" s="246">
        <v>0</v>
      </c>
      <c r="S228" s="307">
        <v>0</v>
      </c>
      <c r="T228" s="246">
        <v>1.7493679041752492E-2</v>
      </c>
      <c r="U228" s="307">
        <v>2.3884598989297487E-3</v>
      </c>
      <c r="V228" s="246">
        <v>8.1025410740259869E-4</v>
      </c>
      <c r="W228" s="307">
        <v>8.1188112368252349E-3</v>
      </c>
      <c r="X228" s="246">
        <v>0.83243684736309476</v>
      </c>
      <c r="Y228" s="313">
        <v>1</v>
      </c>
    </row>
    <row r="229" spans="2:25" ht="15" hidden="1" customHeight="1" outlineLevel="1">
      <c r="B229" s="63" t="s">
        <v>89</v>
      </c>
      <c r="C229" s="307">
        <v>0.17817128884080313</v>
      </c>
      <c r="D229" s="246">
        <v>2.3886878945837853E-2</v>
      </c>
      <c r="E229" s="307">
        <v>3.1003849292837064E-2</v>
      </c>
      <c r="F229" s="246">
        <v>0.19412193283906454</v>
      </c>
      <c r="G229" s="307">
        <v>3.3461643094568776E-2</v>
      </c>
      <c r="H229" s="246">
        <v>0.33258077730074204</v>
      </c>
      <c r="I229" s="307">
        <v>4.0838151463888257E-3</v>
      </c>
      <c r="J229" s="246">
        <v>2.9662381683494946E-2</v>
      </c>
      <c r="K229" s="307">
        <v>0.13312424366555242</v>
      </c>
      <c r="L229" s="246">
        <v>5.3686847050803788E-2</v>
      </c>
      <c r="M229" s="307">
        <v>2.7073255388540926E-2</v>
      </c>
      <c r="N229" s="246">
        <v>2.0559789117539456E-2</v>
      </c>
      <c r="O229" s="307">
        <v>3.1804352108668256E-2</v>
      </c>
      <c r="P229" s="246">
        <v>8.0394247636796871E-3</v>
      </c>
      <c r="Q229" s="307">
        <v>1.0919358722197381E-2</v>
      </c>
      <c r="R229" s="246">
        <v>0</v>
      </c>
      <c r="S229" s="307">
        <v>0</v>
      </c>
      <c r="T229" s="246">
        <v>1.3399041272799478E-2</v>
      </c>
      <c r="U229" s="307">
        <v>1.2851822551039871E-3</v>
      </c>
      <c r="V229" s="246">
        <v>1.0193903045350361E-3</v>
      </c>
      <c r="W229" s="307">
        <v>4.8593022492252943E-3</v>
      </c>
      <c r="X229" s="246">
        <v>0.82182871115919687</v>
      </c>
      <c r="Y229" s="313">
        <v>1</v>
      </c>
    </row>
    <row r="230" spans="2:25" ht="15" hidden="1" customHeight="1" outlineLevel="1">
      <c r="B230" s="63" t="s">
        <v>88</v>
      </c>
      <c r="C230" s="307">
        <v>0.23599461976712333</v>
      </c>
      <c r="D230" s="246">
        <v>2.9215772577433186E-2</v>
      </c>
      <c r="E230" s="307">
        <v>2.9652839550251928E-2</v>
      </c>
      <c r="F230" s="246">
        <v>0.1545739674292767</v>
      </c>
      <c r="G230" s="307">
        <v>7.2106816705807764E-2</v>
      </c>
      <c r="H230" s="246">
        <v>0.33234634171865812</v>
      </c>
      <c r="I230" s="307">
        <v>5.6726368373587613E-3</v>
      </c>
      <c r="J230" s="246">
        <v>4.2096936529872911E-2</v>
      </c>
      <c r="K230" s="307">
        <v>6.4251922940783579E-2</v>
      </c>
      <c r="L230" s="246">
        <v>2.213344085591256E-2</v>
      </c>
      <c r="M230" s="307">
        <v>1.7264145426340364E-2</v>
      </c>
      <c r="N230" s="246">
        <v>8.6490013635258378E-3</v>
      </c>
      <c r="O230" s="307">
        <v>1.6205335295004817E-2</v>
      </c>
      <c r="P230" s="246">
        <v>1.2130147463934281E-2</v>
      </c>
      <c r="Q230" s="307">
        <v>8.3381297842674354E-3</v>
      </c>
      <c r="R230" s="246">
        <v>0</v>
      </c>
      <c r="S230" s="307">
        <v>0</v>
      </c>
      <c r="T230" s="246">
        <v>9.0645227813464738E-3</v>
      </c>
      <c r="U230" s="307">
        <v>8.8336775492238982E-4</v>
      </c>
      <c r="V230" s="246">
        <v>9.2338092849030299E-4</v>
      </c>
      <c r="W230" s="307">
        <v>2.6624150104803735E-3</v>
      </c>
      <c r="X230" s="246">
        <v>0.76400538023287667</v>
      </c>
      <c r="Y230" s="313">
        <v>1</v>
      </c>
    </row>
    <row r="231" spans="2:25" ht="15" hidden="1" customHeight="1" outlineLevel="1">
      <c r="B231" s="63" t="s">
        <v>87</v>
      </c>
      <c r="C231" s="307">
        <v>0.28335411752332584</v>
      </c>
      <c r="D231" s="246">
        <v>2.5049205943777512E-2</v>
      </c>
      <c r="E231" s="307">
        <v>2.5427828778340371E-2</v>
      </c>
      <c r="F231" s="246">
        <v>0.14881980858512253</v>
      </c>
      <c r="G231" s="307">
        <v>5.6405787520471172E-2</v>
      </c>
      <c r="H231" s="246">
        <v>0.37175653950748982</v>
      </c>
      <c r="I231" s="307">
        <v>8.5460582658473186E-3</v>
      </c>
      <c r="J231" s="246">
        <v>4.3108914163799451E-2</v>
      </c>
      <c r="K231" s="307">
        <v>3.4917439187463375E-3</v>
      </c>
      <c r="L231" s="246">
        <v>6.6709737518217467E-4</v>
      </c>
      <c r="M231" s="307">
        <v>2.1214898508045733E-3</v>
      </c>
      <c r="N231" s="246">
        <v>4.5374641284913681E-4</v>
      </c>
      <c r="O231" s="307">
        <v>2.4941027991045271E-4</v>
      </c>
      <c r="P231" s="246">
        <v>8.3837913367489515E-3</v>
      </c>
      <c r="Q231" s="307">
        <v>8.3597517916973417E-3</v>
      </c>
      <c r="R231" s="246">
        <v>0</v>
      </c>
      <c r="S231" s="307">
        <v>0</v>
      </c>
      <c r="T231" s="246">
        <v>1.2867166488874197E-2</v>
      </c>
      <c r="U231" s="307">
        <v>1.1088240155055066E-3</v>
      </c>
      <c r="V231" s="246">
        <v>9.5256697267004223E-4</v>
      </c>
      <c r="W231" s="307">
        <v>2.2086332016166593E-3</v>
      </c>
      <c r="X231" s="246">
        <v>0.71664588247667416</v>
      </c>
      <c r="Y231" s="313">
        <v>1</v>
      </c>
    </row>
    <row r="232" spans="2:25" ht="15" hidden="1" customHeight="1" outlineLevel="1">
      <c r="B232" s="63" t="s">
        <v>86</v>
      </c>
      <c r="C232" s="307">
        <v>0.29383762396270369</v>
      </c>
      <c r="D232" s="246">
        <v>2.7188192877396003E-2</v>
      </c>
      <c r="E232" s="307">
        <v>3.2389778925567582E-2</v>
      </c>
      <c r="F232" s="246">
        <v>0.11508403750987065</v>
      </c>
      <c r="G232" s="307">
        <v>7.0970316394691063E-2</v>
      </c>
      <c r="H232" s="246">
        <v>0.34836013747249567</v>
      </c>
      <c r="I232" s="307">
        <v>8.5484736674975338E-3</v>
      </c>
      <c r="J232" s="246">
        <v>6.77948478725766E-2</v>
      </c>
      <c r="K232" s="307">
        <v>4.6170750281717453E-3</v>
      </c>
      <c r="L232" s="246">
        <v>2.8101491346145741E-4</v>
      </c>
      <c r="M232" s="307">
        <v>1.2477062157688708E-3</v>
      </c>
      <c r="N232" s="246">
        <v>3.0743031532683438E-3</v>
      </c>
      <c r="O232" s="307">
        <v>1.405074567307287E-5</v>
      </c>
      <c r="P232" s="246">
        <v>7.5368199790362871E-3</v>
      </c>
      <c r="Q232" s="307">
        <v>6.9129668711518516E-3</v>
      </c>
      <c r="R232" s="246">
        <v>0</v>
      </c>
      <c r="S232" s="307">
        <v>0</v>
      </c>
      <c r="T232" s="246">
        <v>1.2055539787496522E-2</v>
      </c>
      <c r="U232" s="307">
        <v>1.5708733662495469E-3</v>
      </c>
      <c r="V232" s="246">
        <v>6.5757489749981033E-4</v>
      </c>
      <c r="W232" s="307">
        <v>2.3464745274031692E-3</v>
      </c>
      <c r="X232" s="246">
        <v>0.70616237603729626</v>
      </c>
      <c r="Y232" s="313">
        <v>1</v>
      </c>
    </row>
    <row r="233" spans="2:25" ht="15" hidden="1" customHeight="1" outlineLevel="1">
      <c r="B233" s="63" t="s">
        <v>85</v>
      </c>
      <c r="C233" s="307">
        <v>0.25532714100662596</v>
      </c>
      <c r="D233" s="246">
        <v>3.2900533335542909E-2</v>
      </c>
      <c r="E233" s="307">
        <v>4.5428808957606592E-2</v>
      </c>
      <c r="F233" s="246">
        <v>0.13651567001140691</v>
      </c>
      <c r="G233" s="307">
        <v>6.0636191139062205E-2</v>
      </c>
      <c r="H233" s="246">
        <v>0.36861468095155236</v>
      </c>
      <c r="I233" s="307">
        <v>1.3080668727092949E-2</v>
      </c>
      <c r="J233" s="246">
        <v>4.3857250573798336E-2</v>
      </c>
      <c r="K233" s="307">
        <v>5.3444032911581195E-3</v>
      </c>
      <c r="L233" s="246">
        <v>3.121021043415336E-4</v>
      </c>
      <c r="M233" s="307">
        <v>2.297955316921734E-3</v>
      </c>
      <c r="N233" s="246">
        <v>2.6570108351907551E-3</v>
      </c>
      <c r="O233" s="307">
        <v>7.7335034704096819E-5</v>
      </c>
      <c r="P233" s="246">
        <v>9.2525845092401564E-3</v>
      </c>
      <c r="Q233" s="307">
        <v>9.9375519594764421E-3</v>
      </c>
      <c r="R233" s="246">
        <v>0</v>
      </c>
      <c r="S233" s="307">
        <v>0</v>
      </c>
      <c r="T233" s="246">
        <v>1.3895448557011112E-2</v>
      </c>
      <c r="U233" s="307">
        <v>1.8339451086971533E-3</v>
      </c>
      <c r="V233" s="246">
        <v>8.6725717489594296E-4</v>
      </c>
      <c r="W233" s="307">
        <v>2.3808142826761236E-3</v>
      </c>
      <c r="X233" s="246">
        <v>0.7446728589933741</v>
      </c>
      <c r="Y233" s="313">
        <v>1</v>
      </c>
    </row>
    <row r="234" spans="2:25" ht="15" hidden="1" customHeight="1" outlineLevel="1">
      <c r="B234" s="63" t="s">
        <v>84</v>
      </c>
      <c r="C234" s="307">
        <v>0.30573159903208097</v>
      </c>
      <c r="D234" s="246">
        <v>2.3099916628822027E-2</v>
      </c>
      <c r="E234" s="307">
        <v>2.8437705462506693E-2</v>
      </c>
      <c r="F234" s="246">
        <v>0.1524235255841066</v>
      </c>
      <c r="G234" s="307">
        <v>5.6072200795754173E-2</v>
      </c>
      <c r="H234" s="246">
        <v>0.35477486392874813</v>
      </c>
      <c r="I234" s="307">
        <v>6.6053018646675659E-3</v>
      </c>
      <c r="J234" s="246">
        <v>3.9326794683223414E-2</v>
      </c>
      <c r="K234" s="307">
        <v>4.4701863311936993E-3</v>
      </c>
      <c r="L234" s="246">
        <v>3.8296516711515389E-4</v>
      </c>
      <c r="M234" s="307">
        <v>9.5232930937485171E-4</v>
      </c>
      <c r="N234" s="246">
        <v>3.10100113195014E-3</v>
      </c>
      <c r="O234" s="307">
        <v>3.389072275355344E-5</v>
      </c>
      <c r="P234" s="246">
        <v>7.0052123931594965E-3</v>
      </c>
      <c r="Q234" s="307">
        <v>8.8387004941267375E-3</v>
      </c>
      <c r="R234" s="246">
        <v>0</v>
      </c>
      <c r="S234" s="307">
        <v>0</v>
      </c>
      <c r="T234" s="246">
        <v>8.5946872903011531E-3</v>
      </c>
      <c r="U234" s="307">
        <v>1.1793971518236598E-3</v>
      </c>
      <c r="V234" s="246">
        <v>1.318349115113229E-3</v>
      </c>
      <c r="W234" s="307">
        <v>1.9690509919814548E-3</v>
      </c>
      <c r="X234" s="246">
        <v>0.69426840096791909</v>
      </c>
      <c r="Y234" s="313">
        <v>1</v>
      </c>
    </row>
    <row r="235" spans="2:25" ht="15" hidden="1" customHeight="1" outlineLevel="1">
      <c r="B235" s="63" t="s">
        <v>83</v>
      </c>
      <c r="C235" s="307">
        <v>0.26937848328364927</v>
      </c>
      <c r="D235" s="246">
        <v>2.6201796811580361E-2</v>
      </c>
      <c r="E235" s="307">
        <v>2.6808919934785427E-2</v>
      </c>
      <c r="F235" s="246">
        <v>0.14234308595908399</v>
      </c>
      <c r="G235" s="307">
        <v>8.0331257290593691E-2</v>
      </c>
      <c r="H235" s="246">
        <v>0.36874202724550287</v>
      </c>
      <c r="I235" s="307">
        <v>1.0157374499464503E-2</v>
      </c>
      <c r="J235" s="246">
        <v>3.6942418805809278E-2</v>
      </c>
      <c r="K235" s="307">
        <v>5.907512637029053E-3</v>
      </c>
      <c r="L235" s="246">
        <v>5.6278267038671701E-4</v>
      </c>
      <c r="M235" s="307">
        <v>4.7103204109336739E-3</v>
      </c>
      <c r="N235" s="246">
        <v>1.7054020314748999E-4</v>
      </c>
      <c r="O235" s="307">
        <v>4.6386935256117275E-4</v>
      </c>
      <c r="P235" s="246">
        <v>9.4547488624968454E-3</v>
      </c>
      <c r="Q235" s="307">
        <v>9.0556847871317188E-3</v>
      </c>
      <c r="R235" s="246">
        <v>0</v>
      </c>
      <c r="S235" s="307">
        <v>0</v>
      </c>
      <c r="T235" s="246">
        <v>1.0191482540094002E-2</v>
      </c>
      <c r="U235" s="307">
        <v>1.1937814220324299E-3</v>
      </c>
      <c r="V235" s="246">
        <v>7.1626885321945792E-4</v>
      </c>
      <c r="W235" s="307">
        <v>2.3295791749947132E-3</v>
      </c>
      <c r="X235" s="246">
        <v>0.73062151671635067</v>
      </c>
      <c r="Y235" s="313">
        <v>1</v>
      </c>
    </row>
    <row r="236" spans="2:25" ht="15" hidden="1" customHeight="1" outlineLevel="1">
      <c r="B236" s="63" t="s">
        <v>82</v>
      </c>
      <c r="C236" s="307">
        <v>0.25377688580990942</v>
      </c>
      <c r="D236" s="246">
        <v>2.4223558873780044E-2</v>
      </c>
      <c r="E236" s="307">
        <v>3.0440353874599198E-2</v>
      </c>
      <c r="F236" s="246">
        <v>0.1632808294521029</v>
      </c>
      <c r="G236" s="307">
        <v>0.10080277108151754</v>
      </c>
      <c r="H236" s="246">
        <v>0.31422461207199193</v>
      </c>
      <c r="I236" s="307">
        <v>4.8856694829967004E-3</v>
      </c>
      <c r="J236" s="246">
        <v>3.8590937814496691E-2</v>
      </c>
      <c r="K236" s="307">
        <v>3.8895195075713249E-2</v>
      </c>
      <c r="L236" s="246">
        <v>1.8787885880122639E-2</v>
      </c>
      <c r="M236" s="307">
        <v>7.6356870363002314E-3</v>
      </c>
      <c r="N236" s="246">
        <v>6.0939218760970816E-3</v>
      </c>
      <c r="O236" s="307">
        <v>6.377700283193297E-3</v>
      </c>
      <c r="P236" s="246">
        <v>1.0464694455496524E-2</v>
      </c>
      <c r="Q236" s="307">
        <v>9.1598988929716581E-3</v>
      </c>
      <c r="R236" s="246">
        <v>0</v>
      </c>
      <c r="S236" s="307">
        <v>0</v>
      </c>
      <c r="T236" s="246">
        <v>5.8979099866594891E-3</v>
      </c>
      <c r="U236" s="307">
        <v>2.1034708732183397E-3</v>
      </c>
      <c r="V236" s="246">
        <v>5.6755681419243102E-4</v>
      </c>
      <c r="W236" s="307">
        <v>1.5242118566714256E-3</v>
      </c>
      <c r="X236" s="246">
        <v>0.74622311419009058</v>
      </c>
      <c r="Y236" s="313">
        <v>1</v>
      </c>
    </row>
    <row r="237" spans="2:25" ht="15" hidden="1" customHeight="1" outlineLevel="1">
      <c r="B237" s="63" t="s">
        <v>81</v>
      </c>
      <c r="C237" s="307">
        <v>0.21258454742094601</v>
      </c>
      <c r="D237" s="246">
        <v>2.8050860066150131E-2</v>
      </c>
      <c r="E237" s="307">
        <v>2.5166805910022089E-2</v>
      </c>
      <c r="F237" s="246">
        <v>0.1805566682307701</v>
      </c>
      <c r="G237" s="307">
        <v>6.2141639104112065E-2</v>
      </c>
      <c r="H237" s="246">
        <v>0.30919177815672316</v>
      </c>
      <c r="I237" s="307">
        <v>3.4992045961751948E-3</v>
      </c>
      <c r="J237" s="246">
        <v>3.7229476864621122E-2</v>
      </c>
      <c r="K237" s="307">
        <v>0.11278425672659853</v>
      </c>
      <c r="L237" s="246">
        <v>4.6365176190530689E-2</v>
      </c>
      <c r="M237" s="307">
        <v>2.0262769378669443E-2</v>
      </c>
      <c r="N237" s="246">
        <v>1.917552674044657E-2</v>
      </c>
      <c r="O237" s="307">
        <v>2.6980784416951828E-2</v>
      </c>
      <c r="P237" s="246">
        <v>7.178662577108392E-3</v>
      </c>
      <c r="Q237" s="307">
        <v>9.2015061171704226E-3</v>
      </c>
      <c r="R237" s="246">
        <v>0</v>
      </c>
      <c r="S237" s="307">
        <v>0</v>
      </c>
      <c r="T237" s="246">
        <v>4.9469540039140739E-3</v>
      </c>
      <c r="U237" s="307">
        <v>3.0471405518614739E-3</v>
      </c>
      <c r="V237" s="246">
        <v>8.1257081382972635E-4</v>
      </c>
      <c r="W237" s="307">
        <v>2.4634629250260367E-3</v>
      </c>
      <c r="X237" s="246">
        <v>0.78741545257905399</v>
      </c>
      <c r="Y237" s="313">
        <v>1</v>
      </c>
    </row>
    <row r="238" spans="2:25" ht="15" hidden="1" customHeight="1" outlineLevel="1">
      <c r="B238" s="63" t="s">
        <v>80</v>
      </c>
      <c r="C238" s="307">
        <v>0.14975909032506746</v>
      </c>
      <c r="D238" s="246">
        <v>3.2082744443016835E-2</v>
      </c>
      <c r="E238" s="307">
        <v>3.6859180264679429E-2</v>
      </c>
      <c r="F238" s="246">
        <v>0.18216304766799435</v>
      </c>
      <c r="G238" s="307">
        <v>7.2892843376590008E-2</v>
      </c>
      <c r="H238" s="246">
        <v>0.29906848259026081</v>
      </c>
      <c r="I238" s="307">
        <v>4.5291018887318518E-3</v>
      </c>
      <c r="J238" s="246">
        <v>5.8075292303738917E-2</v>
      </c>
      <c r="K238" s="307">
        <v>0.12863613002698188</v>
      </c>
      <c r="L238" s="246">
        <v>5.2129641526403703E-2</v>
      </c>
      <c r="M238" s="307">
        <v>2.0637928819221382E-2</v>
      </c>
      <c r="N238" s="246">
        <v>2.3130540922523448E-2</v>
      </c>
      <c r="O238" s="307">
        <v>3.2738018758833358E-2</v>
      </c>
      <c r="P238" s="246">
        <v>7.9564435307721958E-3</v>
      </c>
      <c r="Q238" s="307">
        <v>1.0792753436978029E-2</v>
      </c>
      <c r="R238" s="246">
        <v>0</v>
      </c>
      <c r="S238" s="307">
        <v>0</v>
      </c>
      <c r="T238" s="246">
        <v>4.9209816266221253E-3</v>
      </c>
      <c r="U238" s="307">
        <v>4.2914043427984064E-3</v>
      </c>
      <c r="V238" s="246">
        <v>1.6863677245278171E-3</v>
      </c>
      <c r="W238" s="307">
        <v>2.1264293974045997E-3</v>
      </c>
      <c r="X238" s="246">
        <v>0.8502409096749326</v>
      </c>
      <c r="Y238" s="313">
        <v>1</v>
      </c>
    </row>
    <row r="239" spans="2:25" ht="15" hidden="1" customHeight="1" outlineLevel="1">
      <c r="B239" s="63" t="s">
        <v>79</v>
      </c>
      <c r="C239" s="307">
        <v>0.1371079001449714</v>
      </c>
      <c r="D239" s="246">
        <v>2.8646986665817019E-2</v>
      </c>
      <c r="E239" s="307">
        <v>3.8084465756479904E-2</v>
      </c>
      <c r="F239" s="246">
        <v>0.18758025202721001</v>
      </c>
      <c r="G239" s="307">
        <v>5.1718150101161361E-2</v>
      </c>
      <c r="H239" s="246">
        <v>0.29198515237928341</v>
      </c>
      <c r="I239" s="307">
        <v>4.8366283793471508E-3</v>
      </c>
      <c r="J239" s="246">
        <v>7.7258606681429323E-2</v>
      </c>
      <c r="K239" s="307">
        <v>0.1472718293479473</v>
      </c>
      <c r="L239" s="246">
        <v>5.6070478405633173E-2</v>
      </c>
      <c r="M239" s="307">
        <v>2.316993516114129E-2</v>
      </c>
      <c r="N239" s="246">
        <v>2.8822226824489015E-2</v>
      </c>
      <c r="O239" s="307">
        <v>3.9209188956683821E-2</v>
      </c>
      <c r="P239" s="246">
        <v>9.6573258351786654E-3</v>
      </c>
      <c r="Q239" s="307">
        <v>1.2085198578961622E-2</v>
      </c>
      <c r="R239" s="246">
        <v>0</v>
      </c>
      <c r="S239" s="307">
        <v>0</v>
      </c>
      <c r="T239" s="246">
        <v>6.2066878016918637E-3</v>
      </c>
      <c r="U239" s="307">
        <v>2.705070812955027E-3</v>
      </c>
      <c r="V239" s="246">
        <v>1.4783897022510395E-3</v>
      </c>
      <c r="W239" s="307">
        <v>2.8293320163769895E-3</v>
      </c>
      <c r="X239" s="246">
        <v>0.86289209985502857</v>
      </c>
      <c r="Y239" s="313">
        <v>1</v>
      </c>
    </row>
    <row r="240" spans="2:25" ht="15" customHeight="1" collapsed="1">
      <c r="B240" s="316">
        <v>1994</v>
      </c>
      <c r="C240" s="259">
        <v>0.22939188264068691</v>
      </c>
      <c r="D240" s="259">
        <v>2.7043703404749847E-2</v>
      </c>
      <c r="E240" s="259">
        <v>3.2215102779227289E-2</v>
      </c>
      <c r="F240" s="259">
        <v>0.16121371133574736</v>
      </c>
      <c r="G240" s="259">
        <v>6.4027129692922735E-2</v>
      </c>
      <c r="H240" s="259">
        <v>0.33548784847827984</v>
      </c>
      <c r="I240" s="259">
        <v>6.9027061873808849E-3</v>
      </c>
      <c r="J240" s="259">
        <v>4.5385574695332227E-2</v>
      </c>
      <c r="K240" s="259">
        <v>6.3475363619216921E-2</v>
      </c>
      <c r="L240" s="259">
        <v>2.4737853532723234E-2</v>
      </c>
      <c r="M240" s="259">
        <v>1.219285299144993E-2</v>
      </c>
      <c r="N240" s="259">
        <v>1.1385933496832847E-2</v>
      </c>
      <c r="O240" s="259">
        <v>1.5158723598210907E-2</v>
      </c>
      <c r="P240" s="259">
        <v>8.7957551888659946E-3</v>
      </c>
      <c r="Q240" s="259">
        <v>9.4767614607264624E-3</v>
      </c>
      <c r="R240" s="259">
        <v>0</v>
      </c>
      <c r="S240" s="259">
        <v>0</v>
      </c>
      <c r="T240" s="259">
        <v>9.9701775043743324E-3</v>
      </c>
      <c r="U240" s="259">
        <v>1.9682898297177214E-3</v>
      </c>
      <c r="V240" s="259">
        <v>9.7403602807250651E-4</v>
      </c>
      <c r="W240" s="259">
        <v>2.953842311091138E-3</v>
      </c>
      <c r="X240" s="259">
        <v>0.77060811735931312</v>
      </c>
      <c r="Y240" s="259">
        <v>1</v>
      </c>
    </row>
    <row r="241" spans="2:25" ht="15" hidden="1" customHeight="1" outlineLevel="1">
      <c r="B241" s="63" t="s">
        <v>90</v>
      </c>
      <c r="C241" s="307">
        <v>0.19104414570054598</v>
      </c>
      <c r="D241" s="246">
        <v>2.5844847821796919E-2</v>
      </c>
      <c r="E241" s="307">
        <v>3.2135549562212859E-2</v>
      </c>
      <c r="F241" s="246">
        <v>0.17486558255637225</v>
      </c>
      <c r="G241" s="307">
        <v>3.0875331932322159E-2</v>
      </c>
      <c r="H241" s="246">
        <v>0.34295230214756317</v>
      </c>
      <c r="I241" s="307">
        <v>3.611008208725276E-3</v>
      </c>
      <c r="J241" s="246">
        <v>3.6130854905327879E-2</v>
      </c>
      <c r="K241" s="307">
        <v>0.13083413250980649</v>
      </c>
      <c r="L241" s="246">
        <v>4.9505087609360232E-2</v>
      </c>
      <c r="M241" s="307">
        <v>2.1451396798908735E-2</v>
      </c>
      <c r="N241" s="246">
        <v>1.9228705264870742E-2</v>
      </c>
      <c r="O241" s="307">
        <v>4.0648942836666792E-2</v>
      </c>
      <c r="P241" s="246">
        <v>1.0213302220268039E-2</v>
      </c>
      <c r="Q241" s="307">
        <v>9.6801332230065876E-3</v>
      </c>
      <c r="R241" s="246">
        <v>0</v>
      </c>
      <c r="S241" s="307">
        <v>0</v>
      </c>
      <c r="T241" s="246">
        <v>4.8054452480447585E-3</v>
      </c>
      <c r="U241" s="307">
        <v>2.8147168491789542E-3</v>
      </c>
      <c r="V241" s="246">
        <v>1.0213302220268038E-3</v>
      </c>
      <c r="W241" s="307">
        <v>2.8701110307126116E-3</v>
      </c>
      <c r="X241" s="246">
        <v>0.80895585429945405</v>
      </c>
      <c r="Y241" s="313">
        <v>1</v>
      </c>
    </row>
    <row r="242" spans="2:25" ht="15" hidden="1" customHeight="1" outlineLevel="1">
      <c r="B242" s="63" t="s">
        <v>89</v>
      </c>
      <c r="C242" s="307">
        <v>0.18548233874542927</v>
      </c>
      <c r="D242" s="246">
        <v>2.7382694403797245E-2</v>
      </c>
      <c r="E242" s="307">
        <v>3.0919278550167163E-2</v>
      </c>
      <c r="F242" s="246">
        <v>0.21146506581513097</v>
      </c>
      <c r="G242" s="307">
        <v>3.0915945294609792E-2</v>
      </c>
      <c r="H242" s="246">
        <v>0.31672594306132856</v>
      </c>
      <c r="I242" s="307">
        <v>4.2399010689750573E-3</v>
      </c>
      <c r="J242" s="246">
        <v>3.0659284616692276E-2</v>
      </c>
      <c r="K242" s="307">
        <v>0.13110694083804711</v>
      </c>
      <c r="L242" s="246">
        <v>5.3375421240171063E-2</v>
      </c>
      <c r="M242" s="307">
        <v>2.4812754369064723E-2</v>
      </c>
      <c r="N242" s="246">
        <v>2.0659517944581294E-2</v>
      </c>
      <c r="O242" s="307">
        <v>3.2259247284230033E-2</v>
      </c>
      <c r="P242" s="246">
        <v>9.9531010943078001E-3</v>
      </c>
      <c r="Q242" s="307">
        <v>1.2559706940171396E-2</v>
      </c>
      <c r="R242" s="246">
        <v>0</v>
      </c>
      <c r="S242" s="307">
        <v>0</v>
      </c>
      <c r="T242" s="246">
        <v>4.0232394577459857E-3</v>
      </c>
      <c r="U242" s="307">
        <v>1.493298489701907E-3</v>
      </c>
      <c r="V242" s="246">
        <v>6.2998530034299202E-4</v>
      </c>
      <c r="W242" s="307">
        <v>2.049952167782752E-3</v>
      </c>
      <c r="X242" s="246">
        <v>0.8145176612545707</v>
      </c>
      <c r="Y242" s="313">
        <v>1</v>
      </c>
    </row>
    <row r="243" spans="2:25" ht="15" hidden="1" customHeight="1" outlineLevel="1">
      <c r="B243" s="63" t="s">
        <v>88</v>
      </c>
      <c r="C243" s="307">
        <v>0.24751083335420684</v>
      </c>
      <c r="D243" s="246">
        <v>2.5971870851388922E-2</v>
      </c>
      <c r="E243" s="307">
        <v>2.7111564762167171E-2</v>
      </c>
      <c r="F243" s="246">
        <v>0.13690103449139593</v>
      </c>
      <c r="G243" s="307">
        <v>5.2203616962653104E-2</v>
      </c>
      <c r="H243" s="246">
        <v>0.3663489717706585</v>
      </c>
      <c r="I243" s="307">
        <v>1.2085765097813291E-2</v>
      </c>
      <c r="J243" s="246">
        <v>4.6649174661222856E-2</v>
      </c>
      <c r="K243" s="307">
        <v>5.5300202890564337E-2</v>
      </c>
      <c r="L243" s="246">
        <v>1.9938381384164518E-2</v>
      </c>
      <c r="M243" s="307">
        <v>1.0116348971770658E-2</v>
      </c>
      <c r="N243" s="246">
        <v>1.2762066978934448E-2</v>
      </c>
      <c r="O243" s="307">
        <v>1.2483405555694712E-2</v>
      </c>
      <c r="P243" s="246">
        <v>1.1522180196878992E-2</v>
      </c>
      <c r="Q243" s="307">
        <v>7.7712095784384944E-3</v>
      </c>
      <c r="R243" s="246">
        <v>0</v>
      </c>
      <c r="S243" s="307">
        <v>0</v>
      </c>
      <c r="T243" s="246">
        <v>5.9019863236730707E-3</v>
      </c>
      <c r="U243" s="307">
        <v>1.8222578463542318E-3</v>
      </c>
      <c r="V243" s="246">
        <v>6.6690879943891992E-4</v>
      </c>
      <c r="W243" s="307">
        <v>1.9099266087217895E-3</v>
      </c>
      <c r="X243" s="246">
        <v>0.75248916664579313</v>
      </c>
      <c r="Y243" s="313">
        <v>1</v>
      </c>
    </row>
    <row r="244" spans="2:25" ht="15" hidden="1" customHeight="1" outlineLevel="1">
      <c r="B244" s="63" t="s">
        <v>87</v>
      </c>
      <c r="C244" s="307">
        <v>0.31888442635945674</v>
      </c>
      <c r="D244" s="246">
        <v>2.219521217565925E-2</v>
      </c>
      <c r="E244" s="307">
        <v>3.0369788088569466E-2</v>
      </c>
      <c r="F244" s="246">
        <v>0.13036384294245099</v>
      </c>
      <c r="G244" s="307">
        <v>5.6475585266606773E-2</v>
      </c>
      <c r="H244" s="246">
        <v>0.34372192569888493</v>
      </c>
      <c r="I244" s="307">
        <v>1.0803651640860329E-2</v>
      </c>
      <c r="J244" s="246">
        <v>5.0266210431749725E-2</v>
      </c>
      <c r="K244" s="307">
        <v>4.6900597156899013E-3</v>
      </c>
      <c r="L244" s="246">
        <v>8.2241187972308832E-4</v>
      </c>
      <c r="M244" s="307">
        <v>3.1046874174285263E-4</v>
      </c>
      <c r="N244" s="246">
        <v>3.5109390688580033E-3</v>
      </c>
      <c r="O244" s="307">
        <v>4.6240025365956769E-5</v>
      </c>
      <c r="P244" s="246">
        <v>8.4321989113776887E-3</v>
      </c>
      <c r="Q244" s="307">
        <v>8.2043016435026164E-3</v>
      </c>
      <c r="R244" s="246">
        <v>0</v>
      </c>
      <c r="S244" s="307">
        <v>0</v>
      </c>
      <c r="T244" s="246">
        <v>8.9474449083126358E-3</v>
      </c>
      <c r="U244" s="307">
        <v>3.2632246472546638E-3</v>
      </c>
      <c r="V244" s="246">
        <v>8.6534904613433383E-4</v>
      </c>
      <c r="W244" s="307">
        <v>2.0973154362416107E-3</v>
      </c>
      <c r="X244" s="246">
        <v>0.6811155736405432</v>
      </c>
      <c r="Y244" s="313">
        <v>1</v>
      </c>
    </row>
    <row r="245" spans="2:25" ht="15" hidden="1" customHeight="1" outlineLevel="1">
      <c r="B245" s="63" t="s">
        <v>86</v>
      </c>
      <c r="C245" s="307">
        <v>0.37284926245493943</v>
      </c>
      <c r="D245" s="246">
        <v>2.2080059254480672E-2</v>
      </c>
      <c r="E245" s="307">
        <v>3.0078219498427546E-2</v>
      </c>
      <c r="F245" s="246">
        <v>9.5888324418281684E-2</v>
      </c>
      <c r="G245" s="307">
        <v>5.7779091889244294E-2</v>
      </c>
      <c r="H245" s="246">
        <v>0.29086364002902992</v>
      </c>
      <c r="I245" s="307">
        <v>7.5860071021751534E-3</v>
      </c>
      <c r="J245" s="246">
        <v>8.2800968858544863E-2</v>
      </c>
      <c r="K245" s="307">
        <v>4.8651990430879227E-3</v>
      </c>
      <c r="L245" s="246">
        <v>3.7034050420067674E-4</v>
      </c>
      <c r="M245" s="307">
        <v>1.8815686906969867E-4</v>
      </c>
      <c r="N245" s="246">
        <v>4.2708622661852243E-3</v>
      </c>
      <c r="O245" s="307">
        <v>3.5839403632323555E-5</v>
      </c>
      <c r="P245" s="246">
        <v>7.2335862997906378E-3</v>
      </c>
      <c r="Q245" s="307">
        <v>6.5018651422973656E-3</v>
      </c>
      <c r="R245" s="246">
        <v>0</v>
      </c>
      <c r="S245" s="307">
        <v>0</v>
      </c>
      <c r="T245" s="246">
        <v>1.6539884776317321E-2</v>
      </c>
      <c r="U245" s="307">
        <v>1.7292512252596118E-3</v>
      </c>
      <c r="V245" s="246">
        <v>7.0185498779966966E-4</v>
      </c>
      <c r="W245" s="307">
        <v>2.3773471076107958E-3</v>
      </c>
      <c r="X245" s="246">
        <v>0.62715073754506057</v>
      </c>
      <c r="Y245" s="313">
        <v>1</v>
      </c>
    </row>
    <row r="246" spans="2:25" ht="15" hidden="1" customHeight="1" outlineLevel="1">
      <c r="B246" s="63" t="s">
        <v>85</v>
      </c>
      <c r="C246" s="307">
        <v>0.31067430219153652</v>
      </c>
      <c r="D246" s="246">
        <v>2.7906124059671439E-2</v>
      </c>
      <c r="E246" s="307">
        <v>4.6546457901556419E-2</v>
      </c>
      <c r="F246" s="246">
        <v>0.13365482911732629</v>
      </c>
      <c r="G246" s="307">
        <v>5.9671440423330405E-2</v>
      </c>
      <c r="H246" s="246">
        <v>0.31577017608730101</v>
      </c>
      <c r="I246" s="307">
        <v>1.1580684152142908E-2</v>
      </c>
      <c r="J246" s="246">
        <v>5.3714860997610532E-2</v>
      </c>
      <c r="K246" s="307">
        <v>4.9560480876490306E-3</v>
      </c>
      <c r="L246" s="246">
        <v>9.2595757374257757E-4</v>
      </c>
      <c r="M246" s="307">
        <v>5.655177128226481E-4</v>
      </c>
      <c r="N246" s="246">
        <v>3.3247469929683156E-3</v>
      </c>
      <c r="O246" s="307">
        <v>1.3982580811548991E-4</v>
      </c>
      <c r="P246" s="246">
        <v>9.2005381739992363E-3</v>
      </c>
      <c r="Q246" s="307">
        <v>1.1708080999537022E-2</v>
      </c>
      <c r="R246" s="246">
        <v>0</v>
      </c>
      <c r="S246" s="307">
        <v>0</v>
      </c>
      <c r="T246" s="246">
        <v>9.9276323761997836E-3</v>
      </c>
      <c r="U246" s="307">
        <v>1.382721880253178E-3</v>
      </c>
      <c r="V246" s="246">
        <v>1.01606753897256E-3</v>
      </c>
      <c r="W246" s="307">
        <v>2.0973871217323486E-3</v>
      </c>
      <c r="X246" s="246">
        <v>0.68932569780846353</v>
      </c>
      <c r="Y246" s="313">
        <v>1</v>
      </c>
    </row>
    <row r="247" spans="2:25" ht="15" hidden="1" customHeight="1" outlineLevel="1">
      <c r="B247" s="63" t="s">
        <v>84</v>
      </c>
      <c r="C247" s="307">
        <v>0.327782538986095</v>
      </c>
      <c r="D247" s="246">
        <v>2.0178866522600248E-2</v>
      </c>
      <c r="E247" s="307">
        <v>3.1861368193579341E-2</v>
      </c>
      <c r="F247" s="246">
        <v>0.12045401424535304</v>
      </c>
      <c r="G247" s="307">
        <v>5.6349925574796303E-2</v>
      </c>
      <c r="H247" s="246">
        <v>0.34343028429197642</v>
      </c>
      <c r="I247" s="307">
        <v>9.6896284480602283E-3</v>
      </c>
      <c r="J247" s="246">
        <v>5.2470793745822551E-2</v>
      </c>
      <c r="K247" s="307">
        <v>5.8309994300218557E-3</v>
      </c>
      <c r="L247" s="246">
        <v>1.0743472930138723E-3</v>
      </c>
      <c r="M247" s="307">
        <v>5.0026858682325351E-4</v>
      </c>
      <c r="N247" s="246">
        <v>4.1538694955078346E-3</v>
      </c>
      <c r="O247" s="307">
        <v>1.025140546768962E-4</v>
      </c>
      <c r="P247" s="246">
        <v>7.7090569117025942E-3</v>
      </c>
      <c r="Q247" s="307">
        <v>9.9766678011555376E-3</v>
      </c>
      <c r="R247" s="246">
        <v>0</v>
      </c>
      <c r="S247" s="307">
        <v>0</v>
      </c>
      <c r="T247" s="246">
        <v>5.1462055447801898E-3</v>
      </c>
      <c r="U247" s="307">
        <v>2.0215771582283932E-3</v>
      </c>
      <c r="V247" s="246">
        <v>8.5291693491177636E-4</v>
      </c>
      <c r="W247" s="307">
        <v>6.0606309124981031E-3</v>
      </c>
      <c r="X247" s="246">
        <v>0.672217461013905</v>
      </c>
      <c r="Y247" s="313">
        <v>1</v>
      </c>
    </row>
    <row r="248" spans="2:25" ht="15" hidden="1" customHeight="1" outlineLevel="1">
      <c r="B248" s="63" t="s">
        <v>83</v>
      </c>
      <c r="C248" s="307">
        <v>0.288104421467414</v>
      </c>
      <c r="D248" s="246">
        <v>1.923741504434973E-2</v>
      </c>
      <c r="E248" s="307">
        <v>2.6268227480546101E-2</v>
      </c>
      <c r="F248" s="246">
        <v>0.13768078522655502</v>
      </c>
      <c r="G248" s="307">
        <v>9.5158272724022733E-2</v>
      </c>
      <c r="H248" s="246">
        <v>0.33469447743585873</v>
      </c>
      <c r="I248" s="307">
        <v>1.5034816424295628E-2</v>
      </c>
      <c r="J248" s="246">
        <v>4.97439910386933E-2</v>
      </c>
      <c r="K248" s="307">
        <v>3.7815443159655055E-3</v>
      </c>
      <c r="L248" s="246">
        <v>4.4885977700010723E-4</v>
      </c>
      <c r="M248" s="307">
        <v>1.8272167913278701E-4</v>
      </c>
      <c r="N248" s="246">
        <v>2.9592967598679638E-3</v>
      </c>
      <c r="O248" s="307">
        <v>1.9066609996464733E-4</v>
      </c>
      <c r="P248" s="246">
        <v>1.014105319186968E-2</v>
      </c>
      <c r="Q248" s="307">
        <v>1.014105319186968E-2</v>
      </c>
      <c r="R248" s="246">
        <v>0</v>
      </c>
      <c r="S248" s="307">
        <v>0</v>
      </c>
      <c r="T248" s="246">
        <v>4.6911805012135105E-3</v>
      </c>
      <c r="U248" s="307">
        <v>2.5541312974430882E-3</v>
      </c>
      <c r="V248" s="246">
        <v>8.6594187067277331E-4</v>
      </c>
      <c r="W248" s="307">
        <v>1.7279115309296164E-3</v>
      </c>
      <c r="X248" s="246">
        <v>0.711895578532586</v>
      </c>
      <c r="Y248" s="313">
        <v>1</v>
      </c>
    </row>
    <row r="249" spans="2:25" ht="15" hidden="1" customHeight="1" outlineLevel="1">
      <c r="B249" s="63" t="s">
        <v>82</v>
      </c>
      <c r="C249" s="307">
        <v>0.27775016970842631</v>
      </c>
      <c r="D249" s="246">
        <v>1.7493771944355124E-2</v>
      </c>
      <c r="E249" s="307">
        <v>2.8358359236198401E-2</v>
      </c>
      <c r="F249" s="246">
        <v>0.15371198612450915</v>
      </c>
      <c r="G249" s="307">
        <v>8.8530958389767475E-2</v>
      </c>
      <c r="H249" s="246">
        <v>0.31607666598458495</v>
      </c>
      <c r="I249" s="307">
        <v>1.0666458794144492E-2</v>
      </c>
      <c r="J249" s="246">
        <v>3.7475518138501564E-2</v>
      </c>
      <c r="K249" s="307">
        <v>4.1970761430552714E-2</v>
      </c>
      <c r="L249" s="246">
        <v>1.7980973168204597E-2</v>
      </c>
      <c r="M249" s="307">
        <v>7.8829158018844936E-3</v>
      </c>
      <c r="N249" s="246">
        <v>9.5523919956086931E-3</v>
      </c>
      <c r="O249" s="307">
        <v>6.5544804648549277E-3</v>
      </c>
      <c r="P249" s="246">
        <v>7.8374436876585442E-3</v>
      </c>
      <c r="Q249" s="307">
        <v>9.5556400037676899E-3</v>
      </c>
      <c r="R249" s="246">
        <v>0</v>
      </c>
      <c r="S249" s="307">
        <v>0</v>
      </c>
      <c r="T249" s="246">
        <v>4.4497711778251989E-3</v>
      </c>
      <c r="U249" s="307">
        <v>3.0596236857746988E-3</v>
      </c>
      <c r="V249" s="246">
        <v>7.2430581945621844E-4</v>
      </c>
      <c r="W249" s="307">
        <v>2.1144533115067185E-3</v>
      </c>
      <c r="X249" s="246">
        <v>0.72224983029157375</v>
      </c>
      <c r="Y249" s="313">
        <v>1</v>
      </c>
    </row>
    <row r="250" spans="2:25" ht="15" hidden="1" customHeight="1" outlineLevel="1">
      <c r="B250" s="63" t="s">
        <v>81</v>
      </c>
      <c r="C250" s="307">
        <v>0.21784817211346821</v>
      </c>
      <c r="D250" s="246">
        <v>2.5213640210773474E-2</v>
      </c>
      <c r="E250" s="307">
        <v>2.5251180822890219E-2</v>
      </c>
      <c r="F250" s="246">
        <v>0.17132170256914298</v>
      </c>
      <c r="G250" s="307">
        <v>6.063491413438174E-2</v>
      </c>
      <c r="H250" s="246">
        <v>0.31075436153657138</v>
      </c>
      <c r="I250" s="307">
        <v>5.525295547000846E-3</v>
      </c>
      <c r="J250" s="246">
        <v>3.9509787861413709E-2</v>
      </c>
      <c r="K250" s="307">
        <v>0.11727687225270975</v>
      </c>
      <c r="L250" s="246">
        <v>4.4492450924181616E-2</v>
      </c>
      <c r="M250" s="307">
        <v>2.0108116962896223E-2</v>
      </c>
      <c r="N250" s="246">
        <v>2.2043164878368417E-2</v>
      </c>
      <c r="O250" s="307">
        <v>3.0633139487263494E-2</v>
      </c>
      <c r="P250" s="246">
        <v>8.6002129576541898E-3</v>
      </c>
      <c r="Q250" s="307">
        <v>8.7094220110847196E-3</v>
      </c>
      <c r="R250" s="246">
        <v>0</v>
      </c>
      <c r="S250" s="307">
        <v>0</v>
      </c>
      <c r="T250" s="246">
        <v>3.5527070194119091E-3</v>
      </c>
      <c r="U250" s="307">
        <v>3.6414393753242142E-3</v>
      </c>
      <c r="V250" s="246">
        <v>5.153302208753106E-4</v>
      </c>
      <c r="W250" s="307">
        <v>1.1978868048161194E-3</v>
      </c>
      <c r="X250" s="246">
        <v>0.78215182788653181</v>
      </c>
      <c r="Y250" s="313">
        <v>1</v>
      </c>
    </row>
    <row r="251" spans="2:25" ht="15" hidden="1" customHeight="1" outlineLevel="1">
      <c r="B251" s="63" t="s">
        <v>80</v>
      </c>
      <c r="C251" s="307">
        <v>0.16273673737696762</v>
      </c>
      <c r="D251" s="246">
        <v>2.5604946167785952E-2</v>
      </c>
      <c r="E251" s="307">
        <v>3.391607149202288E-2</v>
      </c>
      <c r="F251" s="246">
        <v>0.16771488469601678</v>
      </c>
      <c r="G251" s="307">
        <v>6.4349927157730163E-2</v>
      </c>
      <c r="H251" s="246">
        <v>0.31076999609139039</v>
      </c>
      <c r="I251" s="307">
        <v>7.8314323277546821E-3</v>
      </c>
      <c r="J251" s="246">
        <v>5.6532707955797179E-2</v>
      </c>
      <c r="K251" s="307">
        <v>0.1380627509505028</v>
      </c>
      <c r="L251" s="246">
        <v>5.0001776640727712E-2</v>
      </c>
      <c r="M251" s="307">
        <v>2.1792275166115909E-2</v>
      </c>
      <c r="N251" s="246">
        <v>2.510748676402658E-2</v>
      </c>
      <c r="O251" s="307">
        <v>4.1161212379632592E-2</v>
      </c>
      <c r="P251" s="246">
        <v>8.8725437941939381E-3</v>
      </c>
      <c r="Q251" s="307">
        <v>1.2663895107131435E-2</v>
      </c>
      <c r="R251" s="246">
        <v>0</v>
      </c>
      <c r="S251" s="307">
        <v>0</v>
      </c>
      <c r="T251" s="246">
        <v>2.6827274988451837E-3</v>
      </c>
      <c r="U251" s="307">
        <v>5.0172334150588071E-3</v>
      </c>
      <c r="V251" s="246">
        <v>7.4263582418363362E-4</v>
      </c>
      <c r="W251" s="307">
        <v>1.6309561880396546E-3</v>
      </c>
      <c r="X251" s="246">
        <v>0.83726326262303241</v>
      </c>
      <c r="Y251" s="313">
        <v>1</v>
      </c>
    </row>
    <row r="252" spans="2:25" ht="15" hidden="1" customHeight="1" outlineLevel="1">
      <c r="B252" s="63" t="s">
        <v>79</v>
      </c>
      <c r="C252" s="307">
        <v>0.13630363735185538</v>
      </c>
      <c r="D252" s="246">
        <v>2.199140249454715E-2</v>
      </c>
      <c r="E252" s="307">
        <v>3.3775914279058933E-2</v>
      </c>
      <c r="F252" s="246">
        <v>0.17247245339488526</v>
      </c>
      <c r="G252" s="307">
        <v>4.4311034877072615E-2</v>
      </c>
      <c r="H252" s="246">
        <v>0.29581983355568259</v>
      </c>
      <c r="I252" s="307">
        <v>8.2375113821654706E-3</v>
      </c>
      <c r="J252" s="246">
        <v>6.8614164002004679E-2</v>
      </c>
      <c r="K252" s="307">
        <v>0.18828748702962539</v>
      </c>
      <c r="L252" s="246">
        <v>5.9631959003028187E-2</v>
      </c>
      <c r="M252" s="307">
        <v>2.2746684172260691E-2</v>
      </c>
      <c r="N252" s="246">
        <v>3.1379483161453808E-2</v>
      </c>
      <c r="O252" s="307">
        <v>7.4529360692882712E-2</v>
      </c>
      <c r="P252" s="246">
        <v>9.3669045451016102E-3</v>
      </c>
      <c r="Q252" s="307">
        <v>9.3598458378332597E-3</v>
      </c>
      <c r="R252" s="246">
        <v>0</v>
      </c>
      <c r="S252" s="307">
        <v>0</v>
      </c>
      <c r="T252" s="246">
        <v>3.7587616203968405E-3</v>
      </c>
      <c r="U252" s="307">
        <v>4.8916841369671558E-3</v>
      </c>
      <c r="V252" s="246">
        <v>7.9410456768947335E-4</v>
      </c>
      <c r="W252" s="307">
        <v>1.429388221841052E-3</v>
      </c>
      <c r="X252" s="246">
        <v>0.86369636264814464</v>
      </c>
      <c r="Y252" s="313">
        <v>1</v>
      </c>
    </row>
    <row r="253" spans="2:25" ht="15" customHeight="1" collapsed="1">
      <c r="B253" s="316">
        <v>1993</v>
      </c>
      <c r="C253" s="259">
        <v>0.2543207770498595</v>
      </c>
      <c r="D253" s="259">
        <v>2.3532298819729566E-2</v>
      </c>
      <c r="E253" s="259">
        <v>3.1480017920410594E-2</v>
      </c>
      <c r="F253" s="259">
        <v>0.15015626518693873</v>
      </c>
      <c r="G253" s="259">
        <v>5.7780005707101033E-2</v>
      </c>
      <c r="H253" s="259">
        <v>0.32356004088483303</v>
      </c>
      <c r="I253" s="259">
        <v>8.8700931753669734E-3</v>
      </c>
      <c r="J253" s="259">
        <v>5.0595405925353727E-2</v>
      </c>
      <c r="K253" s="259">
        <v>6.8375547650751489E-2</v>
      </c>
      <c r="L253" s="259">
        <v>2.4728976459483409E-2</v>
      </c>
      <c r="M253" s="259">
        <v>1.0846042306790968E-2</v>
      </c>
      <c r="N253" s="259">
        <v>1.3178472724222619E-2</v>
      </c>
      <c r="O253" s="259">
        <v>1.9622056160254489E-2</v>
      </c>
      <c r="P253" s="259">
        <v>9.0874390786800669E-3</v>
      </c>
      <c r="Q253" s="259">
        <v>9.6830858697675819E-3</v>
      </c>
      <c r="R253" s="259">
        <v>0</v>
      </c>
      <c r="S253" s="259">
        <v>0</v>
      </c>
      <c r="T253" s="259">
        <v>6.4010777183044071E-3</v>
      </c>
      <c r="U253" s="259">
        <v>2.7764734819578814E-3</v>
      </c>
      <c r="V253" s="259">
        <v>7.8068834892773662E-4</v>
      </c>
      <c r="W253" s="259">
        <v>2.2496859535888567E-3</v>
      </c>
      <c r="X253" s="259">
        <v>0.74567922295014055</v>
      </c>
      <c r="Y253" s="259">
        <v>1</v>
      </c>
    </row>
    <row r="254" spans="2:25" ht="15" hidden="1" customHeight="1" outlineLevel="1">
      <c r="B254" s="63" t="s">
        <v>90</v>
      </c>
      <c r="C254" s="307">
        <v>0.21913634022913739</v>
      </c>
      <c r="D254" s="246">
        <v>2.7110847823814337E-2</v>
      </c>
      <c r="E254" s="307">
        <v>3.8900698098523652E-2</v>
      </c>
      <c r="F254" s="246">
        <v>0.17042044658171779</v>
      </c>
      <c r="G254" s="307">
        <v>3.9806716149190971E-2</v>
      </c>
      <c r="H254" s="246">
        <v>0.27251783965029253</v>
      </c>
      <c r="I254" s="307">
        <v>8.3206529524960018E-3</v>
      </c>
      <c r="J254" s="246">
        <v>3.5857406697564202E-2</v>
      </c>
      <c r="K254" s="307">
        <v>0.15705474439836917</v>
      </c>
      <c r="L254" s="246">
        <v>6.5457868224707963E-2</v>
      </c>
      <c r="M254" s="307">
        <v>1.9293538232800177E-2</v>
      </c>
      <c r="N254" s="246">
        <v>2.6255164109295202E-2</v>
      </c>
      <c r="O254" s="307">
        <v>4.6048173831565821E-2</v>
      </c>
      <c r="P254" s="246">
        <v>1.0024276637511471E-2</v>
      </c>
      <c r="Q254" s="307">
        <v>9.5209332760296268E-3</v>
      </c>
      <c r="R254" s="246">
        <v>0</v>
      </c>
      <c r="S254" s="307">
        <v>0</v>
      </c>
      <c r="T254" s="246">
        <v>5.4748270241178907E-3</v>
      </c>
      <c r="U254" s="307">
        <v>2.9890851927998666E-3</v>
      </c>
      <c r="V254" s="246">
        <v>6.2337139383520539E-4</v>
      </c>
      <c r="W254" s="307">
        <v>1.9862703418475798E-3</v>
      </c>
      <c r="X254" s="246">
        <v>0.78086365977086258</v>
      </c>
      <c r="Y254" s="313">
        <v>1</v>
      </c>
    </row>
    <row r="255" spans="2:25" ht="15" hidden="1" customHeight="1" outlineLevel="1">
      <c r="B255" s="63" t="s">
        <v>89</v>
      </c>
      <c r="C255" s="307">
        <v>0.20484540409457633</v>
      </c>
      <c r="D255" s="246">
        <v>2.2109002160767305E-2</v>
      </c>
      <c r="E255" s="307">
        <v>3.2881748511557771E-2</v>
      </c>
      <c r="F255" s="246">
        <v>0.16815899516547747</v>
      </c>
      <c r="G255" s="307">
        <v>1.9143776523807304E-2</v>
      </c>
      <c r="H255" s="246">
        <v>0.3143022587013633</v>
      </c>
      <c r="I255" s="307">
        <v>7.4305523169954455E-3</v>
      </c>
      <c r="J255" s="246">
        <v>3.6223942545352793E-2</v>
      </c>
      <c r="K255" s="307">
        <v>0.16215081844891108</v>
      </c>
      <c r="L255" s="246">
        <v>6.4908517154005196E-2</v>
      </c>
      <c r="M255" s="307">
        <v>2.1456108442537581E-2</v>
      </c>
      <c r="N255" s="246">
        <v>2.8672915792255439E-2</v>
      </c>
      <c r="O255" s="307">
        <v>4.7113277060112854E-2</v>
      </c>
      <c r="P255" s="246">
        <v>1.1682134029753299E-2</v>
      </c>
      <c r="Q255" s="307">
        <v>1.0702793452408712E-2</v>
      </c>
      <c r="R255" s="246">
        <v>0</v>
      </c>
      <c r="S255" s="307">
        <v>0</v>
      </c>
      <c r="T255" s="246">
        <v>2.8758413779166473E-3</v>
      </c>
      <c r="U255" s="307">
        <v>4.1621974537144986E-3</v>
      </c>
      <c r="V255" s="246">
        <v>1.5117598594723996E-3</v>
      </c>
      <c r="W255" s="307">
        <v>1.4651245938845621E-3</v>
      </c>
      <c r="X255" s="246">
        <v>0.7951545959054237</v>
      </c>
      <c r="Y255" s="313">
        <v>1</v>
      </c>
    </row>
    <row r="256" spans="2:25" ht="15" hidden="1" customHeight="1" outlineLevel="1">
      <c r="B256" s="63" t="s">
        <v>88</v>
      </c>
      <c r="C256" s="307">
        <v>0.25382506869933857</v>
      </c>
      <c r="D256" s="246">
        <v>3.5381885468881616E-2</v>
      </c>
      <c r="E256" s="307">
        <v>4.0636176588370133E-2</v>
      </c>
      <c r="F256" s="246">
        <v>0.13285209274065482</v>
      </c>
      <c r="G256" s="307">
        <v>4.9059613074278141E-2</v>
      </c>
      <c r="H256" s="246">
        <v>0.34046908874987919</v>
      </c>
      <c r="I256" s="307">
        <v>8.7686592927075126E-3</v>
      </c>
      <c r="J256" s="246">
        <v>4.2275984920667802E-2</v>
      </c>
      <c r="K256" s="307">
        <v>6.6210282116077712E-2</v>
      </c>
      <c r="L256" s="246">
        <v>2.4673074001960865E-2</v>
      </c>
      <c r="M256" s="307">
        <v>8.2957040473921866E-3</v>
      </c>
      <c r="N256" s="246">
        <v>1.6681166024552246E-2</v>
      </c>
      <c r="O256" s="307">
        <v>1.6560338042172419E-2</v>
      </c>
      <c r="P256" s="246">
        <v>1.2210530676498613E-2</v>
      </c>
      <c r="Q256" s="307">
        <v>9.5039838711904658E-3</v>
      </c>
      <c r="R256" s="246">
        <v>0</v>
      </c>
      <c r="S256" s="307">
        <v>0</v>
      </c>
      <c r="T256" s="246">
        <v>2.9999861910877282E-3</v>
      </c>
      <c r="U256" s="307">
        <v>3.2209287874394132E-3</v>
      </c>
      <c r="V256" s="246">
        <v>1.070190701078476E-3</v>
      </c>
      <c r="W256" s="307">
        <v>1.1703053150503334E-3</v>
      </c>
      <c r="X256" s="246">
        <v>0.74617493130066148</v>
      </c>
      <c r="Y256" s="313">
        <v>1</v>
      </c>
    </row>
    <row r="257" spans="2:25" ht="15" hidden="1" customHeight="1" outlineLevel="1">
      <c r="B257" s="63" t="s">
        <v>87</v>
      </c>
      <c r="C257" s="307">
        <v>0.3315157919983211</v>
      </c>
      <c r="D257" s="246">
        <v>2.31858314221043E-2</v>
      </c>
      <c r="E257" s="307">
        <v>3.1718906926893616E-2</v>
      </c>
      <c r="F257" s="246">
        <v>0.12219124282352235</v>
      </c>
      <c r="G257" s="307">
        <v>5.2678718652096355E-2</v>
      </c>
      <c r="H257" s="246">
        <v>0.33572799088606076</v>
      </c>
      <c r="I257" s="307">
        <v>8.7616734871310571E-3</v>
      </c>
      <c r="J257" s="246">
        <v>5.845362833715579E-2</v>
      </c>
      <c r="K257" s="307">
        <v>5.8048897483173687E-3</v>
      </c>
      <c r="L257" s="246">
        <v>1.3678403861432148E-3</v>
      </c>
      <c r="M257" s="307">
        <v>2.2859798234174273E-4</v>
      </c>
      <c r="N257" s="246">
        <v>4.0435610319137774E-3</v>
      </c>
      <c r="O257" s="307">
        <v>1.6489034791863412E-4</v>
      </c>
      <c r="P257" s="246">
        <v>1.0478032108647749E-2</v>
      </c>
      <c r="Q257" s="307">
        <v>9.4362249104345611E-3</v>
      </c>
      <c r="R257" s="246">
        <v>0</v>
      </c>
      <c r="S257" s="307">
        <v>0</v>
      </c>
      <c r="T257" s="246">
        <v>5.2839861492107749E-3</v>
      </c>
      <c r="U257" s="307">
        <v>1.8737539536208422E-3</v>
      </c>
      <c r="V257" s="246">
        <v>1.4652755917314985E-3</v>
      </c>
      <c r="W257" s="307">
        <v>1.2066975461318223E-3</v>
      </c>
      <c r="X257" s="246">
        <v>0.66848420800167885</v>
      </c>
      <c r="Y257" s="313">
        <v>1</v>
      </c>
    </row>
    <row r="258" spans="2:25" ht="15" hidden="1" customHeight="1" outlineLevel="1">
      <c r="B258" s="63" t="s">
        <v>86</v>
      </c>
      <c r="C258" s="307">
        <v>0.37932288264107106</v>
      </c>
      <c r="D258" s="246">
        <v>2.7648121269809364E-2</v>
      </c>
      <c r="E258" s="307">
        <v>3.091162237981359E-2</v>
      </c>
      <c r="F258" s="246">
        <v>9.2598887926523932E-2</v>
      </c>
      <c r="G258" s="307">
        <v>5.4814403154717736E-2</v>
      </c>
      <c r="H258" s="246">
        <v>0.29487387928001962</v>
      </c>
      <c r="I258" s="307">
        <v>1.1587793796391821E-2</v>
      </c>
      <c r="J258" s="246">
        <v>7.5944390414056706E-2</v>
      </c>
      <c r="K258" s="307">
        <v>5.4421245865197299E-3</v>
      </c>
      <c r="L258" s="246">
        <v>9.5776663010993621E-4</v>
      </c>
      <c r="M258" s="307">
        <v>2.6013414644961234E-4</v>
      </c>
      <c r="N258" s="246">
        <v>4.0645960382751922E-3</v>
      </c>
      <c r="O258" s="307">
        <v>1.5962777168498937E-4</v>
      </c>
      <c r="P258" s="246">
        <v>6.8758184618386165E-3</v>
      </c>
      <c r="Q258" s="307">
        <v>8.2208302417769528E-3</v>
      </c>
      <c r="R258" s="246">
        <v>0</v>
      </c>
      <c r="S258" s="307">
        <v>0</v>
      </c>
      <c r="T258" s="246">
        <v>7.8779261396388269E-3</v>
      </c>
      <c r="U258" s="307">
        <v>1.6701794630003518E-3</v>
      </c>
      <c r="V258" s="246">
        <v>3.6950873075229022E-4</v>
      </c>
      <c r="W258" s="307">
        <v>1.5578488088516555E-3</v>
      </c>
      <c r="X258" s="246">
        <v>0.62067711735892894</v>
      </c>
      <c r="Y258" s="313">
        <v>1</v>
      </c>
    </row>
    <row r="259" spans="2:25" ht="15" hidden="1" customHeight="1" outlineLevel="1">
      <c r="B259" s="63" t="s">
        <v>85</v>
      </c>
      <c r="C259" s="307">
        <v>0.33199623921947535</v>
      </c>
      <c r="D259" s="246">
        <v>3.8765969490830658E-2</v>
      </c>
      <c r="E259" s="307">
        <v>4.6033775452773901E-2</v>
      </c>
      <c r="F259" s="246">
        <v>0.1211420280236708</v>
      </c>
      <c r="G259" s="307">
        <v>4.7582332139383114E-2</v>
      </c>
      <c r="H259" s="246">
        <v>0.30730391726282846</v>
      </c>
      <c r="I259" s="307">
        <v>9.8378895384585354E-3</v>
      </c>
      <c r="J259" s="246">
        <v>6.0328645370758958E-2</v>
      </c>
      <c r="K259" s="307">
        <v>4.9124382285292293E-3</v>
      </c>
      <c r="L259" s="246">
        <v>6.311344479037552E-4</v>
      </c>
      <c r="M259" s="307">
        <v>1.1386446225067749E-4</v>
      </c>
      <c r="N259" s="246">
        <v>4.1088804520744478E-3</v>
      </c>
      <c r="O259" s="307">
        <v>5.8558866300348423E-5</v>
      </c>
      <c r="P259" s="246">
        <v>1.1018826675515563E-2</v>
      </c>
      <c r="Q259" s="307">
        <v>1.1464524713468214E-2</v>
      </c>
      <c r="R259" s="246">
        <v>0</v>
      </c>
      <c r="S259" s="307">
        <v>0</v>
      </c>
      <c r="T259" s="246">
        <v>5.7843146823344169E-3</v>
      </c>
      <c r="U259" s="307">
        <v>1.5713295790593495E-3</v>
      </c>
      <c r="V259" s="246">
        <v>7.4499891015443269E-4</v>
      </c>
      <c r="W259" s="307">
        <v>1.2752819772075879E-3</v>
      </c>
      <c r="X259" s="246">
        <v>0.66800376078052459</v>
      </c>
      <c r="Y259" s="313">
        <v>1</v>
      </c>
    </row>
    <row r="260" spans="2:25" ht="15" hidden="1" customHeight="1" outlineLevel="1">
      <c r="B260" s="63" t="s">
        <v>84</v>
      </c>
      <c r="C260" s="307">
        <v>0.35614295192614859</v>
      </c>
      <c r="D260" s="246">
        <v>2.189903590180451E-2</v>
      </c>
      <c r="E260" s="307">
        <v>3.8780993258684664E-2</v>
      </c>
      <c r="F260" s="246">
        <v>0.12036483376063825</v>
      </c>
      <c r="G260" s="307">
        <v>4.9806279334551083E-2</v>
      </c>
      <c r="H260" s="246">
        <v>0.29517623256309233</v>
      </c>
      <c r="I260" s="307">
        <v>1.8442371173709688E-2</v>
      </c>
      <c r="J260" s="246">
        <v>6.1826789970757599E-2</v>
      </c>
      <c r="K260" s="307">
        <v>8.0682814151028393E-3</v>
      </c>
      <c r="L260" s="246">
        <v>7.7406354693118618E-4</v>
      </c>
      <c r="M260" s="307">
        <v>7.0853435777299052E-4</v>
      </c>
      <c r="N260" s="246">
        <v>6.3890959429240765E-3</v>
      </c>
      <c r="O260" s="307">
        <v>1.9658756747458695E-4</v>
      </c>
      <c r="P260" s="246">
        <v>9.640981954899536E-3</v>
      </c>
      <c r="Q260" s="307">
        <v>1.1758393879573732E-2</v>
      </c>
      <c r="R260" s="246">
        <v>0</v>
      </c>
      <c r="S260" s="307">
        <v>0</v>
      </c>
      <c r="T260" s="246">
        <v>3.8662221603335436E-3</v>
      </c>
      <c r="U260" s="307">
        <v>2.0068314179697419E-3</v>
      </c>
      <c r="V260" s="246">
        <v>7.331078037073139E-4</v>
      </c>
      <c r="W260" s="307">
        <v>1.16723868188036E-3</v>
      </c>
      <c r="X260" s="246">
        <v>0.64385704807385136</v>
      </c>
      <c r="Y260" s="313">
        <v>1</v>
      </c>
    </row>
    <row r="261" spans="2:25" ht="15" hidden="1" customHeight="1" outlineLevel="1">
      <c r="B261" s="63" t="s">
        <v>83</v>
      </c>
      <c r="C261" s="307">
        <v>0.26042331576210787</v>
      </c>
      <c r="D261" s="246">
        <v>2.0058251360114306E-2</v>
      </c>
      <c r="E261" s="307">
        <v>3.4845135081437766E-2</v>
      </c>
      <c r="F261" s="246">
        <v>0.13655251710975183</v>
      </c>
      <c r="G261" s="307">
        <v>0.10344900469646306</v>
      </c>
      <c r="H261" s="246">
        <v>0.34886984752347172</v>
      </c>
      <c r="I261" s="307">
        <v>1.1121867087136087E-2</v>
      </c>
      <c r="J261" s="246">
        <v>4.6634906007330036E-2</v>
      </c>
      <c r="K261" s="307">
        <v>8.1923901234776646E-3</v>
      </c>
      <c r="L261" s="246">
        <v>1.9064850080951635E-3</v>
      </c>
      <c r="M261" s="307">
        <v>2.7054332709110972E-4</v>
      </c>
      <c r="N261" s="246">
        <v>5.6391374740553174E-3</v>
      </c>
      <c r="O261" s="307">
        <v>3.7622431423607443E-4</v>
      </c>
      <c r="P261" s="246">
        <v>8.8729756806912377E-3</v>
      </c>
      <c r="Q261" s="307">
        <v>1.0052375497229045E-2</v>
      </c>
      <c r="R261" s="246">
        <v>0</v>
      </c>
      <c r="S261" s="307">
        <v>0</v>
      </c>
      <c r="T261" s="246">
        <v>3.8848330874489034E-3</v>
      </c>
      <c r="U261" s="307">
        <v>4.7429627030660167E-3</v>
      </c>
      <c r="V261" s="246">
        <v>1.0990822663076332E-3</v>
      </c>
      <c r="W261" s="307">
        <v>9.4267440533308535E-4</v>
      </c>
      <c r="X261" s="246">
        <v>0.73957668423789213</v>
      </c>
      <c r="Y261" s="313">
        <v>1</v>
      </c>
    </row>
    <row r="262" spans="2:25" ht="15" hidden="1" customHeight="1" outlineLevel="1">
      <c r="B262" s="63" t="s">
        <v>82</v>
      </c>
      <c r="C262" s="307">
        <v>0.29577305760466421</v>
      </c>
      <c r="D262" s="246">
        <v>1.9478697633678679E-2</v>
      </c>
      <c r="E262" s="307">
        <v>2.7905894589896944E-2</v>
      </c>
      <c r="F262" s="246">
        <v>0.16958065884735926</v>
      </c>
      <c r="G262" s="307">
        <v>8.3296837149465563E-2</v>
      </c>
      <c r="H262" s="246">
        <v>0.26350815005405998</v>
      </c>
      <c r="I262" s="307">
        <v>8.6530170939001193E-3</v>
      </c>
      <c r="J262" s="246">
        <v>3.8953973750119754E-2</v>
      </c>
      <c r="K262" s="307">
        <v>6.431083799800183E-2</v>
      </c>
      <c r="L262" s="246">
        <v>2.8829704244049983E-2</v>
      </c>
      <c r="M262" s="307">
        <v>6.0252918554203677E-3</v>
      </c>
      <c r="N262" s="246">
        <v>1.1718696538793162E-2</v>
      </c>
      <c r="O262" s="307">
        <v>1.7737145359738322E-2</v>
      </c>
      <c r="P262" s="246">
        <v>9.901870885625521E-3</v>
      </c>
      <c r="Q262" s="307">
        <v>8.1089958531211075E-3</v>
      </c>
      <c r="R262" s="246">
        <v>0</v>
      </c>
      <c r="S262" s="307">
        <v>0</v>
      </c>
      <c r="T262" s="246">
        <v>4.2871610987176151E-3</v>
      </c>
      <c r="U262" s="307">
        <v>4.0613409610357615E-3</v>
      </c>
      <c r="V262" s="246">
        <v>4.7216937878933034E-4</v>
      </c>
      <c r="W262" s="307">
        <v>1.3241271709526874E-3</v>
      </c>
      <c r="X262" s="246">
        <v>0.70422694239533579</v>
      </c>
      <c r="Y262" s="313">
        <v>1</v>
      </c>
    </row>
    <row r="263" spans="2:25" ht="15" hidden="1" customHeight="1" outlineLevel="1">
      <c r="B263" s="63" t="s">
        <v>81</v>
      </c>
      <c r="C263" s="307">
        <v>0.19496695293122482</v>
      </c>
      <c r="D263" s="246">
        <v>2.5294269451891782E-2</v>
      </c>
      <c r="E263" s="307">
        <v>2.6330126596797086E-2</v>
      </c>
      <c r="F263" s="246">
        <v>0.15420651192131787</v>
      </c>
      <c r="G263" s="307">
        <v>5.685744598488867E-2</v>
      </c>
      <c r="H263" s="246">
        <v>0.29324076330843452</v>
      </c>
      <c r="I263" s="307">
        <v>3.0538072230426243E-3</v>
      </c>
      <c r="J263" s="246">
        <v>4.1832140962594445E-2</v>
      </c>
      <c r="K263" s="307">
        <v>0.17912801617227486</v>
      </c>
      <c r="L263" s="246">
        <v>8.2811223099972756E-2</v>
      </c>
      <c r="M263" s="307">
        <v>1.2770792412794449E-2</v>
      </c>
      <c r="N263" s="246">
        <v>2.9609743508867511E-2</v>
      </c>
      <c r="O263" s="307">
        <v>5.3936257150640154E-2</v>
      </c>
      <c r="P263" s="246">
        <v>8.2653514745731124E-3</v>
      </c>
      <c r="Q263" s="307">
        <v>8.0682160317710645E-3</v>
      </c>
      <c r="R263" s="246">
        <v>0</v>
      </c>
      <c r="S263" s="307">
        <v>0</v>
      </c>
      <c r="T263" s="246">
        <v>2.3333667866205967E-3</v>
      </c>
      <c r="U263" s="307">
        <v>3.8100904672468423E-3</v>
      </c>
      <c r="V263" s="246">
        <v>5.2330499361998017E-4</v>
      </c>
      <c r="W263" s="307">
        <v>9.068230368894178E-4</v>
      </c>
      <c r="X263" s="246">
        <v>0.80503304706877521</v>
      </c>
      <c r="Y263" s="313">
        <v>1</v>
      </c>
    </row>
    <row r="264" spans="2:25" ht="15" hidden="1" customHeight="1" outlineLevel="1">
      <c r="B264" s="63" t="s">
        <v>80</v>
      </c>
      <c r="C264" s="307">
        <v>0.1529891304347826</v>
      </c>
      <c r="D264" s="246">
        <v>2.5456672705314008E-2</v>
      </c>
      <c r="E264" s="307">
        <v>3.5624245169082129E-2</v>
      </c>
      <c r="F264" s="246">
        <v>0.16169610507246376</v>
      </c>
      <c r="G264" s="307">
        <v>5.6216032608695655E-2</v>
      </c>
      <c r="H264" s="246">
        <v>0.30025286835748793</v>
      </c>
      <c r="I264" s="307">
        <v>7.1557971014492754E-3</v>
      </c>
      <c r="J264" s="246">
        <v>5.0524607487922708E-2</v>
      </c>
      <c r="K264" s="307">
        <v>0.17890247584541064</v>
      </c>
      <c r="L264" s="246">
        <v>6.6908212560386468E-2</v>
      </c>
      <c r="M264" s="307">
        <v>1.6145833333333335E-2</v>
      </c>
      <c r="N264" s="246">
        <v>3.3952294685990335E-2</v>
      </c>
      <c r="O264" s="307">
        <v>6.189613526570048E-2</v>
      </c>
      <c r="P264" s="246">
        <v>9.7108997584541071E-3</v>
      </c>
      <c r="Q264" s="307">
        <v>1.0499698067632851E-2</v>
      </c>
      <c r="R264" s="246">
        <v>0</v>
      </c>
      <c r="S264" s="307">
        <v>0</v>
      </c>
      <c r="T264" s="246">
        <v>3.2872886473429954E-3</v>
      </c>
      <c r="U264" s="307">
        <v>3.5892210144927534E-3</v>
      </c>
      <c r="V264" s="246">
        <v>7.963466183574879E-4</v>
      </c>
      <c r="W264" s="307">
        <v>1.7096920289855072E-3</v>
      </c>
      <c r="X264" s="246">
        <v>0.84701086956521743</v>
      </c>
      <c r="Y264" s="313">
        <v>1</v>
      </c>
    </row>
    <row r="265" spans="2:25" ht="15" hidden="1" customHeight="1" outlineLevel="1">
      <c r="B265" s="63" t="s">
        <v>79</v>
      </c>
      <c r="C265" s="307">
        <v>0.12124074546847077</v>
      </c>
      <c r="D265" s="246">
        <v>2.7039644042452314E-2</v>
      </c>
      <c r="E265" s="307">
        <v>3.7951785258397465E-2</v>
      </c>
      <c r="F265" s="246">
        <v>0.17996644662460337</v>
      </c>
      <c r="G265" s="307">
        <v>2.9275320033553376E-2</v>
      </c>
      <c r="H265" s="246">
        <v>0.31151026660345016</v>
      </c>
      <c r="I265" s="307">
        <v>8.8952915861264092E-3</v>
      </c>
      <c r="J265" s="246">
        <v>6.5717203399102808E-2</v>
      </c>
      <c r="K265" s="307">
        <v>0.1855866370035377</v>
      </c>
      <c r="L265" s="246">
        <v>6.563696706663262E-2</v>
      </c>
      <c r="M265" s="307">
        <v>1.490207520332616E-2</v>
      </c>
      <c r="N265" s="246">
        <v>3.2131004048287684E-2</v>
      </c>
      <c r="O265" s="307">
        <v>7.2916590685291216E-2</v>
      </c>
      <c r="P265" s="246">
        <v>7.6953937050950067E-3</v>
      </c>
      <c r="Q265" s="307">
        <v>1.4019475546154127E-2</v>
      </c>
      <c r="R265" s="246">
        <v>0</v>
      </c>
      <c r="S265" s="307">
        <v>0</v>
      </c>
      <c r="T265" s="246">
        <v>5.5727780006564788E-3</v>
      </c>
      <c r="U265" s="307">
        <v>2.582151063131405E-3</v>
      </c>
      <c r="V265" s="246">
        <v>6.8200882599657171E-4</v>
      </c>
      <c r="W265" s="307">
        <v>1.5536671651044897E-3</v>
      </c>
      <c r="X265" s="246">
        <v>0.87875925453152925</v>
      </c>
      <c r="Y265" s="313">
        <v>1</v>
      </c>
    </row>
    <row r="266" spans="2:25" ht="15" customHeight="1" collapsed="1">
      <c r="B266" s="257">
        <v>1992</v>
      </c>
      <c r="C266" s="259">
        <v>0.2613692960102898</v>
      </c>
      <c r="D266" s="259">
        <v>2.6412609341076462E-2</v>
      </c>
      <c r="E266" s="259">
        <v>3.518044601971887E-2</v>
      </c>
      <c r="F266" s="259">
        <v>0.14306877910322185</v>
      </c>
      <c r="G266" s="259">
        <v>5.3312690092695118E-2</v>
      </c>
      <c r="H266" s="259">
        <v>0.30586428409096406</v>
      </c>
      <c r="I266" s="259">
        <v>9.2879472164868696E-3</v>
      </c>
      <c r="J266" s="259">
        <v>5.1754473978153546E-2</v>
      </c>
      <c r="K266" s="259">
        <v>8.3814256770805631E-2</v>
      </c>
      <c r="L266" s="259">
        <v>3.3102421581474514E-2</v>
      </c>
      <c r="M266" s="259">
        <v>8.1646172518338358E-3</v>
      </c>
      <c r="N266" s="259">
        <v>1.6650185922139966E-2</v>
      </c>
      <c r="O266" s="259">
        <v>2.5897032015357313E-2</v>
      </c>
      <c r="P266" s="259">
        <v>9.6639016087463198E-3</v>
      </c>
      <c r="Q266" s="259">
        <v>1.0059197706073778E-2</v>
      </c>
      <c r="R266" s="259">
        <v>0</v>
      </c>
      <c r="S266" s="259">
        <v>0</v>
      </c>
      <c r="T266" s="259">
        <v>4.5459051192657885E-3</v>
      </c>
      <c r="U266" s="259">
        <v>2.9752982249150175E-3</v>
      </c>
      <c r="V266" s="259">
        <v>8.2383575024056247E-4</v>
      </c>
      <c r="W266" s="259">
        <v>1.3590569951694091E-3</v>
      </c>
      <c r="X266" s="259">
        <v>0.7386307039897102</v>
      </c>
      <c r="Y266" s="259">
        <v>1</v>
      </c>
    </row>
    <row r="267" spans="2:25" ht="15" hidden="1" customHeight="1" outlineLevel="1">
      <c r="B267" s="63" t="s">
        <v>90</v>
      </c>
      <c r="C267" s="307">
        <v>0.18403674261983899</v>
      </c>
      <c r="D267" s="246">
        <v>2.3451420758271089E-2</v>
      </c>
      <c r="E267" s="307">
        <v>2.4247801770220442E-2</v>
      </c>
      <c r="F267" s="246">
        <v>0.18625497283577097</v>
      </c>
      <c r="G267" s="307">
        <v>2.7749696357011425E-2</v>
      </c>
      <c r="H267" s="246">
        <v>0.29057724895815906</v>
      </c>
      <c r="I267" s="307">
        <v>2.1200462555546668E-3</v>
      </c>
      <c r="J267" s="246">
        <v>3.4462570092438381E-2</v>
      </c>
      <c r="K267" s="307">
        <v>0.19145144984981491</v>
      </c>
      <c r="L267" s="246">
        <v>6.8750590921983754E-2</v>
      </c>
      <c r="M267" s="307">
        <v>1.8909503480075928E-2</v>
      </c>
      <c r="N267" s="246">
        <v>2.7073317963301018E-2</v>
      </c>
      <c r="O267" s="307">
        <v>7.6718037484454202E-2</v>
      </c>
      <c r="P267" s="246">
        <v>1.2745732634166564E-2</v>
      </c>
      <c r="Q267" s="307">
        <v>1.4807595802090227E-2</v>
      </c>
      <c r="R267" s="246">
        <v>0</v>
      </c>
      <c r="S267" s="307">
        <v>0</v>
      </c>
      <c r="T267" s="246">
        <v>3.3418910958057267E-3</v>
      </c>
      <c r="U267" s="307">
        <v>2.1455013563932302E-3</v>
      </c>
      <c r="V267" s="246">
        <v>5.1637490272515038E-4</v>
      </c>
      <c r="W267" s="307">
        <v>1.6218535677142048E-3</v>
      </c>
      <c r="X267" s="246">
        <v>0.81596325738016107</v>
      </c>
      <c r="Y267" s="313">
        <v>1</v>
      </c>
    </row>
    <row r="268" spans="2:25" ht="15" hidden="1" customHeight="1" outlineLevel="1">
      <c r="B268" s="63" t="s">
        <v>89</v>
      </c>
      <c r="C268" s="307">
        <v>0.18270673784913208</v>
      </c>
      <c r="D268" s="246">
        <v>2.5231348870230243E-2</v>
      </c>
      <c r="E268" s="307">
        <v>3.3480126666362069E-2</v>
      </c>
      <c r="F268" s="246">
        <v>0.16658173038059657</v>
      </c>
      <c r="G268" s="307">
        <v>2.8187131625469639E-2</v>
      </c>
      <c r="H268" s="246">
        <v>0.31132019105392461</v>
      </c>
      <c r="I268" s="307">
        <v>2.2247449275464193E-3</v>
      </c>
      <c r="J268" s="246">
        <v>3.9230020349562605E-2</v>
      </c>
      <c r="K268" s="307">
        <v>0.18173670688546253</v>
      </c>
      <c r="L268" s="246">
        <v>7.3529049967138438E-2</v>
      </c>
      <c r="M268" s="307">
        <v>1.5833295258446473E-2</v>
      </c>
      <c r="N268" s="246">
        <v>2.7902448625262276E-2</v>
      </c>
      <c r="O268" s="307">
        <v>6.4471913034615344E-2</v>
      </c>
      <c r="P268" s="246">
        <v>9.3664221673162833E-3</v>
      </c>
      <c r="Q268" s="307">
        <v>8.4561394876408909E-3</v>
      </c>
      <c r="R268" s="246">
        <v>0</v>
      </c>
      <c r="S268" s="307">
        <v>0</v>
      </c>
      <c r="T268" s="246">
        <v>6.3052012638519367E-3</v>
      </c>
      <c r="U268" s="307">
        <v>2.1052483595581438E-3</v>
      </c>
      <c r="V268" s="246">
        <v>5.8342442017804994E-4</v>
      </c>
      <c r="W268" s="307">
        <v>2.0138686310965217E-3</v>
      </c>
      <c r="X268" s="246">
        <v>0.81729326215086795</v>
      </c>
      <c r="Y268" s="313">
        <v>1</v>
      </c>
    </row>
    <row r="269" spans="2:25" ht="15" hidden="1" customHeight="1" outlineLevel="1">
      <c r="B269" s="63" t="s">
        <v>88</v>
      </c>
      <c r="C269" s="307">
        <v>0.27464786209021752</v>
      </c>
      <c r="D269" s="246">
        <v>2.5082323769801598E-2</v>
      </c>
      <c r="E269" s="307">
        <v>2.7956041435998866E-2</v>
      </c>
      <c r="F269" s="246">
        <v>0.14999587933252354</v>
      </c>
      <c r="G269" s="307">
        <v>5.1626588696471631E-2</v>
      </c>
      <c r="H269" s="246">
        <v>0.31254008692816782</v>
      </c>
      <c r="I269" s="307">
        <v>8.9902214769188877E-3</v>
      </c>
      <c r="J269" s="246">
        <v>5.8717719945105544E-2</v>
      </c>
      <c r="K269" s="307">
        <v>6.1910341442090289E-2</v>
      </c>
      <c r="L269" s="246">
        <v>2.2606340094811182E-2</v>
      </c>
      <c r="M269" s="307">
        <v>5.2565384243284212E-3</v>
      </c>
      <c r="N269" s="246">
        <v>1.6765741845557382E-2</v>
      </c>
      <c r="O269" s="307">
        <v>1.72817210773933E-2</v>
      </c>
      <c r="P269" s="246">
        <v>1.1641781418297914E-2</v>
      </c>
      <c r="Q269" s="307">
        <v>8.6569848896915231E-3</v>
      </c>
      <c r="R269" s="246">
        <v>0</v>
      </c>
      <c r="S269" s="307">
        <v>0</v>
      </c>
      <c r="T269" s="246">
        <v>3.6226041901813453E-3</v>
      </c>
      <c r="U269" s="307">
        <v>1.985086766924298E-3</v>
      </c>
      <c r="V269" s="246">
        <v>1.1287045696410718E-3</v>
      </c>
      <c r="W269" s="307">
        <v>1.221867486500335E-3</v>
      </c>
      <c r="X269" s="246">
        <v>0.72535213790978248</v>
      </c>
      <c r="Y269" s="313">
        <v>1</v>
      </c>
    </row>
    <row r="270" spans="2:25" ht="15" hidden="1" customHeight="1" outlineLevel="1">
      <c r="B270" s="63" t="s">
        <v>87</v>
      </c>
      <c r="C270" s="307">
        <v>0.35269450761491283</v>
      </c>
      <c r="D270" s="246">
        <v>2.8478395699813933E-2</v>
      </c>
      <c r="E270" s="307">
        <v>2.5466887189029012E-2</v>
      </c>
      <c r="F270" s="246">
        <v>0.11942319619598925</v>
      </c>
      <c r="G270" s="307">
        <v>4.8173799186823789E-2</v>
      </c>
      <c r="H270" s="246">
        <v>0.31717662462959134</v>
      </c>
      <c r="I270" s="307">
        <v>1.1081248707876783E-2</v>
      </c>
      <c r="J270" s="246">
        <v>6.0660877954655086E-2</v>
      </c>
      <c r="K270" s="307">
        <v>6.8155192612500857E-3</v>
      </c>
      <c r="L270" s="246">
        <v>8.2695885879677483E-4</v>
      </c>
      <c r="M270" s="307">
        <v>4.6861001998483909E-4</v>
      </c>
      <c r="N270" s="246">
        <v>5.3683412583557305E-3</v>
      </c>
      <c r="O270" s="307">
        <v>1.5160912411274206E-4</v>
      </c>
      <c r="P270" s="246">
        <v>9.0793191372062574E-3</v>
      </c>
      <c r="Q270" s="307">
        <v>9.7684515195369023E-3</v>
      </c>
      <c r="R270" s="246">
        <v>0</v>
      </c>
      <c r="S270" s="307">
        <v>0</v>
      </c>
      <c r="T270" s="246">
        <v>5.785266349665771E-3</v>
      </c>
      <c r="U270" s="307">
        <v>2.3843980428640342E-3</v>
      </c>
      <c r="V270" s="246">
        <v>1.0888291640824203E-3</v>
      </c>
      <c r="W270" s="307">
        <v>1.4816346220108882E-3</v>
      </c>
      <c r="X270" s="246">
        <v>0.64730549238508717</v>
      </c>
      <c r="Y270" s="313">
        <v>1</v>
      </c>
    </row>
    <row r="271" spans="2:25" ht="15" hidden="1" customHeight="1" outlineLevel="1">
      <c r="B271" s="63" t="s">
        <v>86</v>
      </c>
      <c r="C271" s="307">
        <v>0.39177247302994794</v>
      </c>
      <c r="D271" s="246">
        <v>2.6136487188470229E-2</v>
      </c>
      <c r="E271" s="307">
        <v>2.7861000036241951E-2</v>
      </c>
      <c r="F271" s="246">
        <v>0.10810370030322433</v>
      </c>
      <c r="G271" s="307">
        <v>6.3658987399881614E-2</v>
      </c>
      <c r="H271" s="246">
        <v>0.27965799678654701</v>
      </c>
      <c r="I271" s="307">
        <v>7.9037655387366058E-3</v>
      </c>
      <c r="J271" s="246">
        <v>6.6712371794097391E-2</v>
      </c>
      <c r="K271" s="307">
        <v>5.7171678123150152E-3</v>
      </c>
      <c r="L271" s="246">
        <v>3.8054048829989006E-4</v>
      </c>
      <c r="M271" s="307">
        <v>2.7181463449992146E-4</v>
      </c>
      <c r="N271" s="246">
        <v>4.9621271609263445E-3</v>
      </c>
      <c r="O271" s="307">
        <v>1.0268552858885923E-4</v>
      </c>
      <c r="P271" s="246">
        <v>5.6507242349928119E-3</v>
      </c>
      <c r="Q271" s="307">
        <v>6.4269060246203652E-3</v>
      </c>
      <c r="R271" s="246">
        <v>0</v>
      </c>
      <c r="S271" s="307">
        <v>0</v>
      </c>
      <c r="T271" s="246">
        <v>5.4815951290817502E-3</v>
      </c>
      <c r="U271" s="307">
        <v>2.0748517100160672E-3</v>
      </c>
      <c r="V271" s="246">
        <v>5.5873008202761637E-4</v>
      </c>
      <c r="W271" s="307">
        <v>1.9661258562160989E-3</v>
      </c>
      <c r="X271" s="246">
        <v>0.60822752697005211</v>
      </c>
      <c r="Y271" s="313">
        <v>1</v>
      </c>
    </row>
    <row r="272" spans="2:25" ht="15" hidden="1" customHeight="1" outlineLevel="1">
      <c r="B272" s="63" t="s">
        <v>85</v>
      </c>
      <c r="C272" s="307">
        <v>0.35479882149358072</v>
      </c>
      <c r="D272" s="246">
        <v>2.839191901049672E-2</v>
      </c>
      <c r="E272" s="307">
        <v>4.0042277018088622E-2</v>
      </c>
      <c r="F272" s="246">
        <v>0.10217636839033017</v>
      </c>
      <c r="G272" s="307">
        <v>4.9727306325318889E-2</v>
      </c>
      <c r="H272" s="246">
        <v>0.31170665828494848</v>
      </c>
      <c r="I272" s="307">
        <v>1.4658796141185898E-2</v>
      </c>
      <c r="J272" s="246">
        <v>6.6385971214324449E-2</v>
      </c>
      <c r="K272" s="307">
        <v>6.4140868129552806E-3</v>
      </c>
      <c r="L272" s="246">
        <v>5.9408881627803355E-4</v>
      </c>
      <c r="M272" s="307">
        <v>4.9737668339556302E-4</v>
      </c>
      <c r="N272" s="246">
        <v>5.2120931614160039E-3</v>
      </c>
      <c r="O272" s="307">
        <v>1.1052815186568066E-4</v>
      </c>
      <c r="P272" s="246">
        <v>6.8078433539767681E-3</v>
      </c>
      <c r="Q272" s="307">
        <v>9.0287684055277897E-3</v>
      </c>
      <c r="R272" s="246">
        <v>0</v>
      </c>
      <c r="S272" s="307">
        <v>0</v>
      </c>
      <c r="T272" s="246">
        <v>5.2569952231114369E-3</v>
      </c>
      <c r="U272" s="307">
        <v>2.428165336299172E-3</v>
      </c>
      <c r="V272" s="246">
        <v>7.7715106780556716E-4</v>
      </c>
      <c r="W272" s="307">
        <v>9.8784535729952092E-4</v>
      </c>
      <c r="X272" s="246">
        <v>0.64520117850641923</v>
      </c>
      <c r="Y272" s="313">
        <v>1</v>
      </c>
    </row>
    <row r="273" spans="2:25" ht="15" hidden="1" customHeight="1" outlineLevel="1">
      <c r="B273" s="63" t="s">
        <v>84</v>
      </c>
      <c r="C273" s="307">
        <v>0.33848116070154111</v>
      </c>
      <c r="D273" s="246">
        <v>2.7300061239806796E-2</v>
      </c>
      <c r="E273" s="307">
        <v>3.8535033313534001E-2</v>
      </c>
      <c r="F273" s="246">
        <v>0.13078152123363676</v>
      </c>
      <c r="G273" s="307">
        <v>6.3496010203564796E-2</v>
      </c>
      <c r="H273" s="246">
        <v>0.29931531133304784</v>
      </c>
      <c r="I273" s="307">
        <v>8.8037977889206601E-3</v>
      </c>
      <c r="J273" s="246">
        <v>5.0792203666100315E-2</v>
      </c>
      <c r="K273" s="307">
        <v>1.0668618973289315E-2</v>
      </c>
      <c r="L273" s="246">
        <v>2.8501834891955483E-3</v>
      </c>
      <c r="M273" s="307">
        <v>1.4227894962220104E-3</v>
      </c>
      <c r="N273" s="246">
        <v>5.1432228714562642E-3</v>
      </c>
      <c r="O273" s="307">
        <v>1.2524231164154913E-3</v>
      </c>
      <c r="P273" s="246">
        <v>9.1721575290428636E-3</v>
      </c>
      <c r="Q273" s="307">
        <v>1.3095188761344329E-2</v>
      </c>
      <c r="R273" s="246">
        <v>0</v>
      </c>
      <c r="S273" s="307">
        <v>0</v>
      </c>
      <c r="T273" s="246">
        <v>4.2177190243992283E-3</v>
      </c>
      <c r="U273" s="307">
        <v>2.5462867035947307E-3</v>
      </c>
      <c r="V273" s="246">
        <v>7.597419640020444E-4</v>
      </c>
      <c r="W273" s="307">
        <v>1.6898503078106079E-3</v>
      </c>
      <c r="X273" s="246">
        <v>0.66151883929845889</v>
      </c>
      <c r="Y273" s="313">
        <v>1</v>
      </c>
    </row>
    <row r="274" spans="2:25" ht="15" hidden="1" customHeight="1" outlineLevel="1">
      <c r="B274" s="63" t="s">
        <v>83</v>
      </c>
      <c r="C274" s="307">
        <v>0.28329436289091503</v>
      </c>
      <c r="D274" s="246">
        <v>2.673049517827248E-2</v>
      </c>
      <c r="E274" s="307">
        <v>3.3256314825832099E-2</v>
      </c>
      <c r="F274" s="246">
        <v>0.15692405606209445</v>
      </c>
      <c r="G274" s="307">
        <v>0.1275371141580309</v>
      </c>
      <c r="H274" s="246">
        <v>0.29392476168075599</v>
      </c>
      <c r="I274" s="307">
        <v>2.3105552250370105E-3</v>
      </c>
      <c r="J274" s="246">
        <v>4.1811364611148774E-2</v>
      </c>
      <c r="K274" s="307">
        <v>2.1998699447957166E-3</v>
      </c>
      <c r="L274" s="246">
        <v>9.5004865540443937E-4</v>
      </c>
      <c r="M274" s="307">
        <v>1.2913282694817623E-4</v>
      </c>
      <c r="N274" s="246">
        <v>9.2237733534411592E-4</v>
      </c>
      <c r="O274" s="307">
        <v>1.9831112709898493E-4</v>
      </c>
      <c r="P274" s="246">
        <v>1.1451314618297199E-2</v>
      </c>
      <c r="Q274" s="307">
        <v>1.122072028446117E-2</v>
      </c>
      <c r="R274" s="246">
        <v>0</v>
      </c>
      <c r="S274" s="307">
        <v>0</v>
      </c>
      <c r="T274" s="246">
        <v>4.2152644225226096E-3</v>
      </c>
      <c r="U274" s="307">
        <v>3.0115619998985384E-3</v>
      </c>
      <c r="V274" s="246">
        <v>7.0561866153824864E-4</v>
      </c>
      <c r="W274" s="307">
        <v>1.0053912955250864E-3</v>
      </c>
      <c r="X274" s="246">
        <v>0.71670563710908497</v>
      </c>
      <c r="Y274" s="313">
        <v>1</v>
      </c>
    </row>
    <row r="275" spans="2:25" ht="15" hidden="1" customHeight="1" outlineLevel="1">
      <c r="B275" s="63" t="s">
        <v>82</v>
      </c>
      <c r="C275" s="307">
        <v>0.27115400725746358</v>
      </c>
      <c r="D275" s="246">
        <v>2.5696535729560276E-2</v>
      </c>
      <c r="E275" s="307">
        <v>2.4748568128006489E-2</v>
      </c>
      <c r="F275" s="246">
        <v>0.14396321003875645</v>
      </c>
      <c r="G275" s="307">
        <v>0.12839890476673382</v>
      </c>
      <c r="H275" s="246">
        <v>0.26677131053214054</v>
      </c>
      <c r="I275" s="307">
        <v>7.5793316607951468E-3</v>
      </c>
      <c r="J275" s="246">
        <v>4.7420425835864921E-2</v>
      </c>
      <c r="K275" s="307">
        <v>5.5771359032808498E-2</v>
      </c>
      <c r="L275" s="246">
        <v>2.1185973606818311E-2</v>
      </c>
      <c r="M275" s="307">
        <v>3.2274989969180031E-3</v>
      </c>
      <c r="N275" s="246">
        <v>1.3999056441550081E-2</v>
      </c>
      <c r="O275" s="307">
        <v>1.7358829987522102E-2</v>
      </c>
      <c r="P275" s="246">
        <v>9.4884943188081189E-3</v>
      </c>
      <c r="Q275" s="307">
        <v>9.029942548754194E-3</v>
      </c>
      <c r="R275" s="246">
        <v>0</v>
      </c>
      <c r="S275" s="307">
        <v>0</v>
      </c>
      <c r="T275" s="246">
        <v>4.8765217084580752E-3</v>
      </c>
      <c r="U275" s="307">
        <v>2.3368503666209585E-3</v>
      </c>
      <c r="V275" s="246">
        <v>7.2751001979709084E-4</v>
      </c>
      <c r="W275" s="307">
        <v>1.5299756173914577E-3</v>
      </c>
      <c r="X275" s="246">
        <v>0.72884599274253636</v>
      </c>
      <c r="Y275" s="313">
        <v>1</v>
      </c>
    </row>
    <row r="276" spans="2:25" ht="15" hidden="1" customHeight="1" outlineLevel="1">
      <c r="B276" s="63" t="s">
        <v>81</v>
      </c>
      <c r="C276" s="307">
        <v>0.28063373244426681</v>
      </c>
      <c r="D276" s="246">
        <v>2.3532404295136176E-2</v>
      </c>
      <c r="E276" s="307">
        <v>3.1388651683351802E-2</v>
      </c>
      <c r="F276" s="246">
        <v>0.15938152946092771</v>
      </c>
      <c r="G276" s="307">
        <v>5.6229219280873564E-2</v>
      </c>
      <c r="H276" s="246">
        <v>0.22037100964770437</v>
      </c>
      <c r="I276" s="307">
        <v>7.9797961445520448E-3</v>
      </c>
      <c r="J276" s="246">
        <v>2.0091208052471884E-2</v>
      </c>
      <c r="K276" s="307">
        <v>0.18046839513799307</v>
      </c>
      <c r="L276" s="246">
        <v>6.5975035883646144E-2</v>
      </c>
      <c r="M276" s="307">
        <v>8.8192009302494601E-3</v>
      </c>
      <c r="N276" s="246">
        <v>2.9938770689874453E-2</v>
      </c>
      <c r="O276" s="307">
        <v>7.5735387634223009E-2</v>
      </c>
      <c r="P276" s="246">
        <v>7.9034866185795534E-3</v>
      </c>
      <c r="Q276" s="307">
        <v>5.5596940351387196E-3</v>
      </c>
      <c r="R276" s="246">
        <v>0</v>
      </c>
      <c r="S276" s="307">
        <v>0</v>
      </c>
      <c r="T276" s="246">
        <v>3.288577190719308E-3</v>
      </c>
      <c r="U276" s="307">
        <v>1.6315703410309053E-3</v>
      </c>
      <c r="V276" s="246">
        <v>3.8881520376460326E-4</v>
      </c>
      <c r="W276" s="307">
        <v>8.9391158996348047E-4</v>
      </c>
      <c r="X276" s="246">
        <v>0.71936626755573319</v>
      </c>
      <c r="Y276" s="313">
        <v>1</v>
      </c>
    </row>
    <row r="277" spans="2:25" ht="15" hidden="1" customHeight="1" outlineLevel="1">
      <c r="B277" s="63" t="s">
        <v>80</v>
      </c>
      <c r="C277" s="307">
        <v>0.15339664957688412</v>
      </c>
      <c r="D277" s="246">
        <v>2.5687756844391559E-2</v>
      </c>
      <c r="E277" s="307">
        <v>3.4384524530989426E-2</v>
      </c>
      <c r="F277" s="246">
        <v>0.16116888804349269</v>
      </c>
      <c r="G277" s="307">
        <v>7.3210328185755166E-2</v>
      </c>
      <c r="H277" s="246">
        <v>0.27227164349445504</v>
      </c>
      <c r="I277" s="307">
        <v>5.688730033044178E-3</v>
      </c>
      <c r="J277" s="246">
        <v>3.4627821694144502E-2</v>
      </c>
      <c r="K277" s="307">
        <v>0.21348220170661902</v>
      </c>
      <c r="L277" s="246">
        <v>7.3104162150923871E-2</v>
      </c>
      <c r="M277" s="307">
        <v>1.0700651594038777E-2</v>
      </c>
      <c r="N277" s="246">
        <v>3.7498728219374416E-2</v>
      </c>
      <c r="O277" s="307">
        <v>9.2178659742281954E-2</v>
      </c>
      <c r="P277" s="246">
        <v>8.3251865646882927E-3</v>
      </c>
      <c r="Q277" s="307">
        <v>8.5817544821972826E-3</v>
      </c>
      <c r="R277" s="246">
        <v>0</v>
      </c>
      <c r="S277" s="307">
        <v>0</v>
      </c>
      <c r="T277" s="246">
        <v>3.415007453740362E-3</v>
      </c>
      <c r="U277" s="307">
        <v>1.5615254289771344E-3</v>
      </c>
      <c r="V277" s="246">
        <v>1.7517395747165588E-3</v>
      </c>
      <c r="W277" s="307">
        <v>1.866752779117141E-3</v>
      </c>
      <c r="X277" s="246">
        <v>0.84660335042311585</v>
      </c>
      <c r="Y277" s="313">
        <v>1</v>
      </c>
    </row>
    <row r="278" spans="2:25" ht="15" hidden="1" customHeight="1" outlineLevel="1">
      <c r="B278" s="63" t="s">
        <v>79</v>
      </c>
      <c r="C278" s="307">
        <v>0.12028663324188818</v>
      </c>
      <c r="D278" s="246">
        <v>2.6416611484249362E-2</v>
      </c>
      <c r="E278" s="307">
        <v>3.0933686500804088E-2</v>
      </c>
      <c r="F278" s="246">
        <v>0.17403746097814776</v>
      </c>
      <c r="G278" s="307">
        <v>4.9200643269321727E-2</v>
      </c>
      <c r="H278" s="246">
        <v>0.28492574023271211</v>
      </c>
      <c r="I278" s="307">
        <v>1.9392678081543847E-3</v>
      </c>
      <c r="J278" s="246">
        <v>5.0439882697947212E-2</v>
      </c>
      <c r="K278" s="307">
        <v>0.22924510453126479</v>
      </c>
      <c r="L278" s="246">
        <v>7.2826601078422093E-2</v>
      </c>
      <c r="M278" s="307">
        <v>1.689054961687636E-2</v>
      </c>
      <c r="N278" s="246">
        <v>3.9542143600416232E-2</v>
      </c>
      <c r="O278" s="307">
        <v>9.9985810235550088E-2</v>
      </c>
      <c r="P278" s="246">
        <v>8.6604862359284836E-3</v>
      </c>
      <c r="Q278" s="307">
        <v>1.0164601267618957E-2</v>
      </c>
      <c r="R278" s="246">
        <v>0</v>
      </c>
      <c r="S278" s="307">
        <v>0</v>
      </c>
      <c r="T278" s="246">
        <v>5.183993945700501E-3</v>
      </c>
      <c r="U278" s="307">
        <v>4.5265348595213322E-3</v>
      </c>
      <c r="V278" s="246">
        <v>5.8178034244631539E-4</v>
      </c>
      <c r="W278" s="307">
        <v>2.8616024973985433E-3</v>
      </c>
      <c r="X278" s="246">
        <v>0.87971336675811185</v>
      </c>
      <c r="Y278" s="313">
        <v>1</v>
      </c>
    </row>
    <row r="279" spans="2:25" ht="15" customHeight="1" collapsed="1">
      <c r="B279" s="257">
        <v>1991</v>
      </c>
      <c r="C279" s="259">
        <v>0.27148010718119103</v>
      </c>
      <c r="D279" s="259">
        <v>2.5997330716991958E-2</v>
      </c>
      <c r="E279" s="259">
        <v>3.0852057166717472E-2</v>
      </c>
      <c r="F279" s="259">
        <v>0.14495397920418479</v>
      </c>
      <c r="G279" s="259">
        <v>6.1642633726723829E-2</v>
      </c>
      <c r="H279" s="259">
        <v>0.28891978574008559</v>
      </c>
      <c r="I279" s="259">
        <v>6.9889360524839446E-3</v>
      </c>
      <c r="J279" s="259">
        <v>4.8292055937105338E-2</v>
      </c>
      <c r="K279" s="259">
        <v>9.260420322414549E-2</v>
      </c>
      <c r="L279" s="259">
        <v>3.2784213317211749E-2</v>
      </c>
      <c r="M279" s="259">
        <v>6.73340728084085E-3</v>
      </c>
      <c r="N279" s="259">
        <v>1.7400612756713556E-2</v>
      </c>
      <c r="O279" s="259">
        <v>3.568596986937933E-2</v>
      </c>
      <c r="P279" s="259">
        <v>9.0975287357794084E-3</v>
      </c>
      <c r="Q279" s="259">
        <v>9.4190210750396425E-3</v>
      </c>
      <c r="R279" s="259">
        <v>0</v>
      </c>
      <c r="S279" s="259">
        <v>0</v>
      </c>
      <c r="T279" s="259">
        <v>4.6267358665051097E-3</v>
      </c>
      <c r="U279" s="259">
        <v>2.3439481308614712E-3</v>
      </c>
      <c r="V279" s="259">
        <v>7.87079850499658E-4</v>
      </c>
      <c r="W279" s="259">
        <v>1.5792830848919094E-3</v>
      </c>
      <c r="X279" s="259">
        <v>0.72851989281880891</v>
      </c>
      <c r="Y279" s="259">
        <v>1</v>
      </c>
    </row>
    <row r="280" spans="2:25" ht="15" hidden="1" customHeight="1" outlineLevel="1">
      <c r="B280" s="63" t="s">
        <v>90</v>
      </c>
      <c r="C280" s="307">
        <v>0.19985488380033717</v>
      </c>
      <c r="D280" s="246">
        <v>2.6056894086514865E-2</v>
      </c>
      <c r="E280" s="307">
        <v>3.2988326682174184E-2</v>
      </c>
      <c r="F280" s="246">
        <v>0.16309780405044921</v>
      </c>
      <c r="G280" s="307">
        <v>4.6966431208519177E-2</v>
      </c>
      <c r="H280" s="246">
        <v>0.24532747177703323</v>
      </c>
      <c r="I280" s="307">
        <v>3.8071661793892316E-3</v>
      </c>
      <c r="J280" s="246">
        <v>3.1724962120403766E-2</v>
      </c>
      <c r="K280" s="307">
        <v>0.22563861798160439</v>
      </c>
      <c r="L280" s="246">
        <v>8.6250240081947968E-2</v>
      </c>
      <c r="M280" s="307">
        <v>1.3965300155786509E-2</v>
      </c>
      <c r="N280" s="246">
        <v>3.0815851810751402E-2</v>
      </c>
      <c r="O280" s="307">
        <v>9.4607225933118502E-2</v>
      </c>
      <c r="P280" s="246">
        <v>8.2716233807806402E-3</v>
      </c>
      <c r="Q280" s="307">
        <v>7.5844554941420003E-3</v>
      </c>
      <c r="R280" s="246">
        <v>0</v>
      </c>
      <c r="S280" s="307">
        <v>0</v>
      </c>
      <c r="T280" s="246">
        <v>2.5181928765018458E-3</v>
      </c>
      <c r="U280" s="307">
        <v>3.6108324974924774E-3</v>
      </c>
      <c r="V280" s="246">
        <v>5.3778356345632642E-4</v>
      </c>
      <c r="W280" s="307">
        <v>1.4682344907061609E-3</v>
      </c>
      <c r="X280" s="246">
        <v>0.80014511619966278</v>
      </c>
      <c r="Y280" s="313">
        <v>1</v>
      </c>
    </row>
    <row r="281" spans="2:25" ht="15" hidden="1" customHeight="1" outlineLevel="1">
      <c r="B281" s="63" t="s">
        <v>89</v>
      </c>
      <c r="C281" s="307">
        <v>0.20052599377208763</v>
      </c>
      <c r="D281" s="246">
        <v>2.5454993744692119E-2</v>
      </c>
      <c r="E281" s="307">
        <v>2.6144447386925038E-2</v>
      </c>
      <c r="F281" s="246">
        <v>0.17093884409215848</v>
      </c>
      <c r="G281" s="307">
        <v>2.8815509510807528E-2</v>
      </c>
      <c r="H281" s="246">
        <v>0.2930862867213968</v>
      </c>
      <c r="I281" s="307">
        <v>4.9311916133215226E-3</v>
      </c>
      <c r="J281" s="246">
        <v>2.3395764654314335E-2</v>
      </c>
      <c r="K281" s="307">
        <v>0.19606509172929584</v>
      </c>
      <c r="L281" s="246">
        <v>7.1392696357310492E-2</v>
      </c>
      <c r="M281" s="307">
        <v>1.3574474691115637E-2</v>
      </c>
      <c r="N281" s="246">
        <v>3.094779329175304E-2</v>
      </c>
      <c r="O281" s="307">
        <v>8.0150127389116671E-2</v>
      </c>
      <c r="P281" s="246">
        <v>8.7665628681271521E-3</v>
      </c>
      <c r="Q281" s="307">
        <v>1.0323540960851817E-2</v>
      </c>
      <c r="R281" s="246">
        <v>0</v>
      </c>
      <c r="S281" s="307">
        <v>0</v>
      </c>
      <c r="T281" s="246">
        <v>2.9495831316719481E-3</v>
      </c>
      <c r="U281" s="307">
        <v>5.438008529135124E-3</v>
      </c>
      <c r="V281" s="246">
        <v>9.2688138657802703E-4</v>
      </c>
      <c r="W281" s="307">
        <v>1.0729907677134796E-3</v>
      </c>
      <c r="X281" s="246">
        <v>0.79947400622791243</v>
      </c>
      <c r="Y281" s="313">
        <v>1</v>
      </c>
    </row>
    <row r="282" spans="2:25" ht="15" hidden="1" customHeight="1" outlineLevel="1">
      <c r="B282" s="63" t="s">
        <v>88</v>
      </c>
      <c r="C282" s="307">
        <v>0.314832556816939</v>
      </c>
      <c r="D282" s="246">
        <v>2.2092438261478223E-2</v>
      </c>
      <c r="E282" s="307">
        <v>2.47654045541046E-2</v>
      </c>
      <c r="F282" s="246">
        <v>0.12521381542970886</v>
      </c>
      <c r="G282" s="307">
        <v>4.711157775007109E-2</v>
      </c>
      <c r="H282" s="246">
        <v>0.31065030513813241</v>
      </c>
      <c r="I282" s="307">
        <v>5.1840671960102372E-3</v>
      </c>
      <c r="J282" s="246">
        <v>5.3104971892293892E-2</v>
      </c>
      <c r="K282" s="307">
        <v>7.1701992694183786E-2</v>
      </c>
      <c r="L282" s="246">
        <v>2.9048275258656518E-2</v>
      </c>
      <c r="M282" s="307">
        <v>6.3871207647045953E-3</v>
      </c>
      <c r="N282" s="246">
        <v>1.523284554979548E-2</v>
      </c>
      <c r="O282" s="307">
        <v>2.1033751121027188E-2</v>
      </c>
      <c r="P282" s="246">
        <v>6.8158453091847673E-3</v>
      </c>
      <c r="Q282" s="307">
        <v>7.2751930354135221E-3</v>
      </c>
      <c r="R282" s="246">
        <v>0</v>
      </c>
      <c r="S282" s="307">
        <v>0</v>
      </c>
      <c r="T282" s="246">
        <v>7.1002034254216157E-3</v>
      </c>
      <c r="U282" s="307">
        <v>1.3386705164380864E-3</v>
      </c>
      <c r="V282" s="246">
        <v>1.0236892184526543E-3</v>
      </c>
      <c r="W282" s="307">
        <v>1.5442833081785769E-3</v>
      </c>
      <c r="X282" s="246">
        <v>0.685167443183061</v>
      </c>
      <c r="Y282" s="313">
        <v>1</v>
      </c>
    </row>
    <row r="283" spans="2:25" ht="15" hidden="1" customHeight="1" outlineLevel="1">
      <c r="B283" s="63" t="s">
        <v>87</v>
      </c>
      <c r="C283" s="307">
        <v>0.35179055830091471</v>
      </c>
      <c r="D283" s="246">
        <v>2.1499316580801179E-2</v>
      </c>
      <c r="E283" s="307">
        <v>3.0083061718010725E-2</v>
      </c>
      <c r="F283" s="246">
        <v>0.10960361686468299</v>
      </c>
      <c r="G283" s="307">
        <v>4.3011250131426766E-2</v>
      </c>
      <c r="H283" s="246">
        <v>0.35126905688150561</v>
      </c>
      <c r="I283" s="307">
        <v>3.6631269056881504E-3</v>
      </c>
      <c r="J283" s="246">
        <v>5.3849227210598254E-2</v>
      </c>
      <c r="K283" s="307">
        <v>5.8038061192303651E-3</v>
      </c>
      <c r="L283" s="246">
        <v>8.0748606876248556E-4</v>
      </c>
      <c r="M283" s="307">
        <v>4.1215434759751866E-4</v>
      </c>
      <c r="N283" s="246">
        <v>4.3486489328146355E-3</v>
      </c>
      <c r="O283" s="307">
        <v>2.3551677005572496E-4</v>
      </c>
      <c r="P283" s="246">
        <v>9.2692671643360321E-3</v>
      </c>
      <c r="Q283" s="307">
        <v>9.6561875722847232E-3</v>
      </c>
      <c r="R283" s="246">
        <v>0</v>
      </c>
      <c r="S283" s="307">
        <v>0</v>
      </c>
      <c r="T283" s="246">
        <v>4.3907054988960147E-3</v>
      </c>
      <c r="U283" s="307">
        <v>3.9911681211229101E-3</v>
      </c>
      <c r="V283" s="246">
        <v>8.116917253706235E-4</v>
      </c>
      <c r="W283" s="307">
        <v>1.0345915256019347E-3</v>
      </c>
      <c r="X283" s="246">
        <v>0.64820944169908523</v>
      </c>
      <c r="Y283" s="313">
        <v>1</v>
      </c>
    </row>
    <row r="284" spans="2:25" ht="15" hidden="1" customHeight="1" outlineLevel="1">
      <c r="B284" s="63" t="s">
        <v>86</v>
      </c>
      <c r="C284" s="307">
        <v>0.39313536797727067</v>
      </c>
      <c r="D284" s="246">
        <v>2.7622089211311096E-2</v>
      </c>
      <c r="E284" s="307">
        <v>2.8912248048899136E-2</v>
      </c>
      <c r="F284" s="246">
        <v>0.10033981232771444</v>
      </c>
      <c r="G284" s="307">
        <v>3.8842241069351323E-2</v>
      </c>
      <c r="H284" s="246">
        <v>0.3177210013888595</v>
      </c>
      <c r="I284" s="307">
        <v>3.2394971905557552E-3</v>
      </c>
      <c r="J284" s="246">
        <v>6.4733543424772458E-2</v>
      </c>
      <c r="K284" s="307">
        <v>5.0548846259596877E-3</v>
      </c>
      <c r="L284" s="246">
        <v>4.4767806659475615E-4</v>
      </c>
      <c r="M284" s="307">
        <v>2.6790183512757064E-4</v>
      </c>
      <c r="N284" s="246">
        <v>4.1947787342343293E-3</v>
      </c>
      <c r="O284" s="307">
        <v>1.4452599000303151E-4</v>
      </c>
      <c r="P284" s="246">
        <v>3.9268768991067588E-3</v>
      </c>
      <c r="Q284" s="307">
        <v>7.6493023977214246E-3</v>
      </c>
      <c r="R284" s="246">
        <v>0</v>
      </c>
      <c r="S284" s="307">
        <v>0</v>
      </c>
      <c r="T284" s="246">
        <v>5.4532123545046286E-3</v>
      </c>
      <c r="U284" s="307">
        <v>9.5880656782498959E-4</v>
      </c>
      <c r="V284" s="246">
        <v>7.5435516733289619E-4</v>
      </c>
      <c r="W284" s="307">
        <v>1.233758451245391E-3</v>
      </c>
      <c r="X284" s="246">
        <v>0.60686463202272933</v>
      </c>
      <c r="Y284" s="313">
        <v>1</v>
      </c>
    </row>
    <row r="285" spans="2:25" ht="15" hidden="1" customHeight="1" outlineLevel="1">
      <c r="B285" s="63" t="s">
        <v>85</v>
      </c>
      <c r="C285" s="307">
        <v>0.34346965856449291</v>
      </c>
      <c r="D285" s="246">
        <v>3.0309651889933335E-2</v>
      </c>
      <c r="E285" s="307">
        <v>4.3035017600177985E-2</v>
      </c>
      <c r="F285" s="246">
        <v>0.10548187936528117</v>
      </c>
      <c r="G285" s="307">
        <v>3.6535267896162925E-2</v>
      </c>
      <c r="H285" s="246">
        <v>0.35456611389659198</v>
      </c>
      <c r="I285" s="307">
        <v>2.8764173506765937E-3</v>
      </c>
      <c r="J285" s="246">
        <v>4.8271368523094771E-2</v>
      </c>
      <c r="K285" s="307">
        <v>9.2967080118552883E-3</v>
      </c>
      <c r="L285" s="246">
        <v>7.1115843338551143E-4</v>
      </c>
      <c r="M285" s="307">
        <v>1.2832635418073754E-3</v>
      </c>
      <c r="N285" s="246">
        <v>7.036098243160563E-3</v>
      </c>
      <c r="O285" s="307">
        <v>2.6618779350183946E-4</v>
      </c>
      <c r="P285" s="246">
        <v>9.7257868431716871E-3</v>
      </c>
      <c r="Q285" s="307">
        <v>9.4357613368189364E-3</v>
      </c>
      <c r="R285" s="246">
        <v>0</v>
      </c>
      <c r="S285" s="307">
        <v>0</v>
      </c>
      <c r="T285" s="246">
        <v>3.1704158091711626E-3</v>
      </c>
      <c r="U285" s="307">
        <v>1.4064250582037489E-3</v>
      </c>
      <c r="V285" s="246">
        <v>6.8732072053460046E-4</v>
      </c>
      <c r="W285" s="307">
        <v>1.4620463881892078E-3</v>
      </c>
      <c r="X285" s="246">
        <v>0.65653034143550704</v>
      </c>
      <c r="Y285" s="313">
        <v>1</v>
      </c>
    </row>
    <row r="286" spans="2:25" ht="15" hidden="1" customHeight="1" outlineLevel="1">
      <c r="B286" s="63" t="s">
        <v>84</v>
      </c>
      <c r="C286" s="307">
        <v>0.30671798868582761</v>
      </c>
      <c r="D286" s="246">
        <v>2.3338794250661408E-2</v>
      </c>
      <c r="E286" s="307">
        <v>3.5612603585118738E-2</v>
      </c>
      <c r="F286" s="246">
        <v>0.12565411716053507</v>
      </c>
      <c r="G286" s="307">
        <v>4.1863498274244085E-2</v>
      </c>
      <c r="H286" s="246">
        <v>0.37459772125993435</v>
      </c>
      <c r="I286" s="307">
        <v>3.4090969339335042E-3</v>
      </c>
      <c r="J286" s="246">
        <v>4.5532386420872366E-2</v>
      </c>
      <c r="K286" s="307">
        <v>7.8944717490310855E-3</v>
      </c>
      <c r="L286" s="246">
        <v>6.2031779357732495E-4</v>
      </c>
      <c r="M286" s="307">
        <v>3.5522471939898099E-4</v>
      </c>
      <c r="N286" s="246">
        <v>6.1713667668718483E-3</v>
      </c>
      <c r="O286" s="307">
        <v>7.4756246918293015E-4</v>
      </c>
      <c r="P286" s="246">
        <v>1.2581317300504206E-2</v>
      </c>
      <c r="Q286" s="307">
        <v>1.2644939638307009E-2</v>
      </c>
      <c r="R286" s="246">
        <v>0</v>
      </c>
      <c r="S286" s="307">
        <v>0</v>
      </c>
      <c r="T286" s="246">
        <v>5.4662191895574535E-3</v>
      </c>
      <c r="U286" s="307">
        <v>2.7516661099712108E-3</v>
      </c>
      <c r="V286" s="246">
        <v>8.1118480698573264E-4</v>
      </c>
      <c r="W286" s="307">
        <v>9.119201751735034E-4</v>
      </c>
      <c r="X286" s="246">
        <v>0.69328201131417244</v>
      </c>
      <c r="Y286" s="313">
        <v>1</v>
      </c>
    </row>
    <row r="287" spans="2:25" ht="15" hidden="1" customHeight="1" outlineLevel="1">
      <c r="B287" s="63" t="s">
        <v>83</v>
      </c>
      <c r="C287" s="307">
        <v>0.25152448084443757</v>
      </c>
      <c r="D287" s="246">
        <v>1.5910468696137981E-2</v>
      </c>
      <c r="E287" s="307">
        <v>2.960405101810358E-2</v>
      </c>
      <c r="F287" s="246">
        <v>0.15277497117453373</v>
      </c>
      <c r="G287" s="307">
        <v>8.2387342945784356E-2</v>
      </c>
      <c r="H287" s="246">
        <v>0.38441879539268009</v>
      </c>
      <c r="I287" s="307">
        <v>2.5556598951585103E-3</v>
      </c>
      <c r="J287" s="246">
        <v>4.0106030168673555E-2</v>
      </c>
      <c r="K287" s="307">
        <v>1.0204809395318983E-2</v>
      </c>
      <c r="L287" s="246">
        <v>1.396697849679651E-3</v>
      </c>
      <c r="M287" s="307">
        <v>3.387735209861281E-4</v>
      </c>
      <c r="N287" s="246">
        <v>7.3638665351195218E-3</v>
      </c>
      <c r="O287" s="307">
        <v>1.1054714895336812E-3</v>
      </c>
      <c r="P287" s="246">
        <v>9.1052813008903211E-3</v>
      </c>
      <c r="Q287" s="307">
        <v>1.02701867414742E-2</v>
      </c>
      <c r="R287" s="246">
        <v>0</v>
      </c>
      <c r="S287" s="307">
        <v>0</v>
      </c>
      <c r="T287" s="246">
        <v>2.763678723834203E-3</v>
      </c>
      <c r="U287" s="307">
        <v>4.6001878112853188E-3</v>
      </c>
      <c r="V287" s="246">
        <v>1.1411318601637999E-3</v>
      </c>
      <c r="W287" s="307">
        <v>1.456131800729849E-3</v>
      </c>
      <c r="X287" s="246">
        <v>0.74847551915556243</v>
      </c>
      <c r="Y287" s="313">
        <v>1</v>
      </c>
    </row>
    <row r="288" spans="2:25" ht="15" hidden="1" customHeight="1" outlineLevel="1">
      <c r="B288" s="63" t="s">
        <v>82</v>
      </c>
      <c r="C288" s="307">
        <v>0.33971826404078365</v>
      </c>
      <c r="D288" s="246">
        <v>1.8345796432714244E-2</v>
      </c>
      <c r="E288" s="307">
        <v>2.6153246897779755E-2</v>
      </c>
      <c r="F288" s="246">
        <v>0.13207175663355064</v>
      </c>
      <c r="G288" s="307">
        <v>8.0809680553712612E-2</v>
      </c>
      <c r="H288" s="246">
        <v>0.25326701566198534</v>
      </c>
      <c r="I288" s="307">
        <v>2.3799026636932151E-3</v>
      </c>
      <c r="J288" s="246">
        <v>3.9978940429666598E-2</v>
      </c>
      <c r="K288" s="307">
        <v>8.2243614712592505E-2</v>
      </c>
      <c r="L288" s="246">
        <v>3.6909893289616177E-2</v>
      </c>
      <c r="M288" s="307">
        <v>1.0705281586145201E-2</v>
      </c>
      <c r="N288" s="246">
        <v>1.2708509008102798E-2</v>
      </c>
      <c r="O288" s="307">
        <v>2.1919930828728337E-2</v>
      </c>
      <c r="P288" s="246">
        <v>7.4478968252269682E-3</v>
      </c>
      <c r="Q288" s="307">
        <v>7.3494476143187958E-3</v>
      </c>
      <c r="R288" s="246">
        <v>0</v>
      </c>
      <c r="S288" s="307">
        <v>0</v>
      </c>
      <c r="T288" s="246">
        <v>3.689705208819337E-3</v>
      </c>
      <c r="U288" s="307">
        <v>2.7565779054288318E-3</v>
      </c>
      <c r="V288" s="246">
        <v>6.5062087208879265E-4</v>
      </c>
      <c r="W288" s="307">
        <v>1.1129041233097769E-3</v>
      </c>
      <c r="X288" s="246">
        <v>0.66028173595921635</v>
      </c>
      <c r="Y288" s="313">
        <v>1</v>
      </c>
    </row>
    <row r="289" spans="2:25" ht="15" hidden="1" customHeight="1" outlineLevel="1">
      <c r="B289" s="63" t="s">
        <v>81</v>
      </c>
      <c r="C289" s="307">
        <v>0.16907239658967499</v>
      </c>
      <c r="D289" s="246">
        <v>2.8569169763116395E-2</v>
      </c>
      <c r="E289" s="307">
        <v>2.5743876103175231E-2</v>
      </c>
      <c r="F289" s="246">
        <v>0.182907597501758</v>
      </c>
      <c r="G289" s="307">
        <v>5.247390036158766E-2</v>
      </c>
      <c r="H289" s="246">
        <v>0.27500218450540714</v>
      </c>
      <c r="I289" s="307">
        <v>2.7795230704575811E-3</v>
      </c>
      <c r="J289" s="246">
        <v>2.5648173961527739E-2</v>
      </c>
      <c r="K289" s="307">
        <v>0.20993305011047356</v>
      </c>
      <c r="L289" s="246">
        <v>7.3291196651257232E-2</v>
      </c>
      <c r="M289" s="307">
        <v>1.0194358566798014E-2</v>
      </c>
      <c r="N289" s="246">
        <v>3.8472260942291607E-2</v>
      </c>
      <c r="O289" s="307">
        <v>8.7975233950126699E-2</v>
      </c>
      <c r="P289" s="246">
        <v>8.7754702928069441E-3</v>
      </c>
      <c r="Q289" s="307">
        <v>6.5784819975949638E-3</v>
      </c>
      <c r="R289" s="246">
        <v>0</v>
      </c>
      <c r="S289" s="307">
        <v>0</v>
      </c>
      <c r="T289" s="246">
        <v>3.778154113735754E-3</v>
      </c>
      <c r="U289" s="307">
        <v>5.3759637829808304E-3</v>
      </c>
      <c r="V289" s="246">
        <v>9.4037756575361274E-4</v>
      </c>
      <c r="W289" s="307">
        <v>1.2274839906960874E-3</v>
      </c>
      <c r="X289" s="246">
        <v>0.83092760341032501</v>
      </c>
      <c r="Y289" s="313">
        <v>1</v>
      </c>
    </row>
    <row r="290" spans="2:25" ht="15" hidden="1" customHeight="1" outlineLevel="1">
      <c r="B290" s="63" t="s">
        <v>80</v>
      </c>
      <c r="C290" s="307">
        <v>0.15719894499218942</v>
      </c>
      <c r="D290" s="246">
        <v>2.5480570890869733E-2</v>
      </c>
      <c r="E290" s="307">
        <v>3.0750974584324142E-2</v>
      </c>
      <c r="F290" s="246">
        <v>0.1558778675492391</v>
      </c>
      <c r="G290" s="307">
        <v>5.7946628471304808E-2</v>
      </c>
      <c r="H290" s="246">
        <v>0.25978872031631695</v>
      </c>
      <c r="I290" s="307">
        <v>2.6838731209411636E-3</v>
      </c>
      <c r="J290" s="246">
        <v>3.1742941506399114E-2</v>
      </c>
      <c r="K290" s="307">
        <v>0.25087955945543799</v>
      </c>
      <c r="L290" s="246">
        <v>8.5499205035854509E-2</v>
      </c>
      <c r="M290" s="307">
        <v>1.4374249651189202E-2</v>
      </c>
      <c r="N290" s="246">
        <v>4.7878627748188733E-2</v>
      </c>
      <c r="O290" s="307">
        <v>0.10312747702020553</v>
      </c>
      <c r="P290" s="246">
        <v>8.3529177270051398E-3</v>
      </c>
      <c r="Q290" s="307">
        <v>7.3702215238280648E-3</v>
      </c>
      <c r="R290" s="246">
        <v>0</v>
      </c>
      <c r="S290" s="307">
        <v>0</v>
      </c>
      <c r="T290" s="246">
        <v>3.2354808953660311E-3</v>
      </c>
      <c r="U290" s="307">
        <v>4.4545804304394788E-3</v>
      </c>
      <c r="V290" s="246">
        <v>1.5018564614593039E-3</v>
      </c>
      <c r="W290" s="307">
        <v>1.2886299268076743E-3</v>
      </c>
      <c r="X290" s="246">
        <v>0.84280105500781055</v>
      </c>
      <c r="Y290" s="313">
        <v>1</v>
      </c>
    </row>
    <row r="291" spans="2:25" ht="15" hidden="1" customHeight="1" outlineLevel="1">
      <c r="B291" s="63" t="s">
        <v>79</v>
      </c>
      <c r="C291" s="307">
        <v>0.13753360056590427</v>
      </c>
      <c r="D291" s="246">
        <v>2.0226361707144543E-2</v>
      </c>
      <c r="E291" s="307">
        <v>3.5199245460976185E-2</v>
      </c>
      <c r="F291" s="246">
        <v>0.15638292855458619</v>
      </c>
      <c r="G291" s="307">
        <v>4.2626738976656448E-2</v>
      </c>
      <c r="H291" s="246">
        <v>0.27247347323744397</v>
      </c>
      <c r="I291" s="307">
        <v>1.7967460504597973E-3</v>
      </c>
      <c r="J291" s="246">
        <v>4.2056118839896253E-2</v>
      </c>
      <c r="K291" s="307">
        <v>0.26145248762084417</v>
      </c>
      <c r="L291" s="246">
        <v>8.3173779768922429E-2</v>
      </c>
      <c r="M291" s="307">
        <v>1.4473001650554115E-2</v>
      </c>
      <c r="N291" s="246">
        <v>5.7175194529592077E-2</v>
      </c>
      <c r="O291" s="307">
        <v>0.10663051167177552</v>
      </c>
      <c r="P291" s="246">
        <v>1.0323037019570856E-2</v>
      </c>
      <c r="Q291" s="307">
        <v>7.0643716104692288E-3</v>
      </c>
      <c r="R291" s="246">
        <v>0</v>
      </c>
      <c r="S291" s="307">
        <v>0</v>
      </c>
      <c r="T291" s="246">
        <v>5.7486441876915826E-3</v>
      </c>
      <c r="U291" s="307">
        <v>4.5932563074746521E-3</v>
      </c>
      <c r="V291" s="246">
        <v>8.0169771280358404E-4</v>
      </c>
      <c r="W291" s="307">
        <v>1.3345908983730251E-3</v>
      </c>
      <c r="X291" s="246">
        <v>0.86246639943409575</v>
      </c>
      <c r="Y291" s="313">
        <v>1</v>
      </c>
    </row>
    <row r="292" spans="2:25" ht="15" customHeight="1" collapsed="1">
      <c r="B292" s="257">
        <v>1990</v>
      </c>
      <c r="C292" s="259">
        <v>0.26811843345092362</v>
      </c>
      <c r="D292" s="259">
        <v>2.4072295008326396E-2</v>
      </c>
      <c r="E292" s="259">
        <v>3.0731937947988307E-2</v>
      </c>
      <c r="F292" s="259">
        <v>0.1386894963589751</v>
      </c>
      <c r="G292" s="259">
        <v>4.9127027382585654E-2</v>
      </c>
      <c r="H292" s="259">
        <v>0.30585898965197911</v>
      </c>
      <c r="I292" s="259">
        <v>3.2900228068449278E-3</v>
      </c>
      <c r="J292" s="259">
        <v>4.2238173624615329E-2</v>
      </c>
      <c r="K292" s="259">
        <v>0.11047371832643674</v>
      </c>
      <c r="L292" s="259">
        <v>3.8933779078358779E-2</v>
      </c>
      <c r="M292" s="259">
        <v>7.1663388804562404E-3</v>
      </c>
      <c r="N292" s="259">
        <v>2.1574560399814421E-2</v>
      </c>
      <c r="O292" s="259">
        <v>4.2799039967807304E-2</v>
      </c>
      <c r="P292" s="259">
        <v>8.4487402433393432E-3</v>
      </c>
      <c r="Q292" s="259">
        <v>8.4907499431579273E-3</v>
      </c>
      <c r="R292" s="259">
        <v>0</v>
      </c>
      <c r="S292" s="259">
        <v>0</v>
      </c>
      <c r="T292" s="259">
        <v>4.2123936721599874E-3</v>
      </c>
      <c r="U292" s="259">
        <v>3.3467727522138928E-3</v>
      </c>
      <c r="V292" s="259">
        <v>8.6967448747244953E-4</v>
      </c>
      <c r="W292" s="259">
        <v>1.2636075498063685E-3</v>
      </c>
      <c r="X292" s="259">
        <v>0.73188156654907632</v>
      </c>
      <c r="Y292" s="259">
        <v>1</v>
      </c>
    </row>
    <row r="293" spans="2:25" ht="15" hidden="1" customHeight="1" outlineLevel="1">
      <c r="B293" s="63" t="s">
        <v>90</v>
      </c>
      <c r="C293" s="307">
        <v>0.18378430446170146</v>
      </c>
      <c r="D293" s="246">
        <v>1.8989867483750821E-2</v>
      </c>
      <c r="E293" s="307">
        <v>3.1911233836824746E-2</v>
      </c>
      <c r="F293" s="246">
        <v>0.1596203861273055</v>
      </c>
      <c r="G293" s="307">
        <v>3.0434244143644127E-2</v>
      </c>
      <c r="H293" s="246">
        <v>0.28744879845512383</v>
      </c>
      <c r="I293" s="307">
        <v>2.2108976152579456E-3</v>
      </c>
      <c r="J293" s="246">
        <v>2.6237208214264417E-2</v>
      </c>
      <c r="K293" s="307">
        <v>0.23030947979689098</v>
      </c>
      <c r="L293" s="246">
        <v>7.3046772869258897E-2</v>
      </c>
      <c r="M293" s="307">
        <v>1.3325015710216458E-2</v>
      </c>
      <c r="N293" s="246">
        <v>4.9382829306778099E-2</v>
      </c>
      <c r="O293" s="307">
        <v>9.4554861910637542E-2</v>
      </c>
      <c r="P293" s="246">
        <v>1.0669186417199132E-2</v>
      </c>
      <c r="Q293" s="307">
        <v>8.4582888019411866E-3</v>
      </c>
      <c r="R293" s="246">
        <v>0</v>
      </c>
      <c r="S293" s="307">
        <v>0</v>
      </c>
      <c r="T293" s="246">
        <v>3.8530165909059634E-3</v>
      </c>
      <c r="U293" s="307">
        <v>3.4723018563283504E-3</v>
      </c>
      <c r="V293" s="246">
        <v>8.8986335551875827E-4</v>
      </c>
      <c r="W293" s="307">
        <v>1.4632289196416695E-3</v>
      </c>
      <c r="X293" s="246">
        <v>0.81621569553829854</v>
      </c>
      <c r="Y293" s="313">
        <v>1</v>
      </c>
    </row>
    <row r="294" spans="2:25" ht="15" hidden="1" customHeight="1" outlineLevel="1">
      <c r="B294" s="63" t="s">
        <v>89</v>
      </c>
      <c r="C294" s="307">
        <v>0.18904501691386938</v>
      </c>
      <c r="D294" s="246">
        <v>1.5971896955503512E-2</v>
      </c>
      <c r="E294" s="307">
        <v>2.7967733541504034E-2</v>
      </c>
      <c r="F294" s="246">
        <v>0.17893832943013271</v>
      </c>
      <c r="G294" s="307">
        <v>2.2034868592245641E-2</v>
      </c>
      <c r="H294" s="246">
        <v>0.2836950299245381</v>
      </c>
      <c r="I294" s="307">
        <v>2.4460057246942493E-3</v>
      </c>
      <c r="J294" s="246">
        <v>2.3866770752016653E-2</v>
      </c>
      <c r="K294" s="307">
        <v>0.22817069997397865</v>
      </c>
      <c r="L294" s="246">
        <v>7.4535519125683056E-2</v>
      </c>
      <c r="M294" s="307">
        <v>1.4847775175644028E-2</v>
      </c>
      <c r="N294" s="246">
        <v>5.1522248243559721E-2</v>
      </c>
      <c r="O294" s="307">
        <v>8.7265157429091855E-2</v>
      </c>
      <c r="P294" s="246">
        <v>1.0096278948737965E-2</v>
      </c>
      <c r="Q294" s="307">
        <v>8.6703096539162122E-3</v>
      </c>
      <c r="R294" s="246">
        <v>0</v>
      </c>
      <c r="S294" s="307">
        <v>0</v>
      </c>
      <c r="T294" s="246">
        <v>4.8607858443924018E-3</v>
      </c>
      <c r="U294" s="307">
        <v>1.8579234972677596E-3</v>
      </c>
      <c r="V294" s="246">
        <v>1.0668748373666406E-3</v>
      </c>
      <c r="W294" s="307">
        <v>9.3156388238355451E-4</v>
      </c>
      <c r="X294" s="246">
        <v>0.81095498308613068</v>
      </c>
      <c r="Y294" s="313">
        <v>1</v>
      </c>
    </row>
    <row r="295" spans="2:25" ht="15" hidden="1" customHeight="1" outlineLevel="1">
      <c r="B295" s="63" t="s">
        <v>88</v>
      </c>
      <c r="C295" s="307">
        <v>0.27851031270151394</v>
      </c>
      <c r="D295" s="246">
        <v>1.5688010702495644E-2</v>
      </c>
      <c r="E295" s="307">
        <v>2.5769723101798828E-2</v>
      </c>
      <c r="F295" s="246">
        <v>0.12568695200238689</v>
      </c>
      <c r="G295" s="307">
        <v>3.2940010202019226E-2</v>
      </c>
      <c r="H295" s="246">
        <v>0.3551794496684344</v>
      </c>
      <c r="I295" s="307">
        <v>3.094291681504509E-3</v>
      </c>
      <c r="J295" s="246">
        <v>4.4552025485798979E-2</v>
      </c>
      <c r="K295" s="307">
        <v>9.3492844149719451E-2</v>
      </c>
      <c r="L295" s="246">
        <v>3.4282634430852443E-2</v>
      </c>
      <c r="M295" s="307">
        <v>6.583189767182222E-3</v>
      </c>
      <c r="N295" s="246">
        <v>2.9595480312990249E-2</v>
      </c>
      <c r="O295" s="307">
        <v>2.3031539638694528E-2</v>
      </c>
      <c r="P295" s="246">
        <v>8.4262904110643782E-3</v>
      </c>
      <c r="Q295" s="307">
        <v>7.61301623660985E-3</v>
      </c>
      <c r="R295" s="246">
        <v>0</v>
      </c>
      <c r="S295" s="307">
        <v>0</v>
      </c>
      <c r="T295" s="246">
        <v>4.0374972329428977E-3</v>
      </c>
      <c r="U295" s="307">
        <v>1.385934687827836E-3</v>
      </c>
      <c r="V295" s="246">
        <v>1.1164473874168679E-3</v>
      </c>
      <c r="W295" s="307">
        <v>2.1270247639579984E-3</v>
      </c>
      <c r="X295" s="246">
        <v>0.72148968729848606</v>
      </c>
      <c r="Y295" s="313">
        <v>1</v>
      </c>
    </row>
    <row r="296" spans="2:25" ht="15" hidden="1" customHeight="1" outlineLevel="1">
      <c r="B296" s="63" t="s">
        <v>87</v>
      </c>
      <c r="C296" s="307">
        <v>0.32425522896162556</v>
      </c>
      <c r="D296" s="246">
        <v>1.8606581625669489E-2</v>
      </c>
      <c r="E296" s="307">
        <v>2.0787799310311331E-2</v>
      </c>
      <c r="F296" s="246">
        <v>0.10608047545247021</v>
      </c>
      <c r="G296" s="307">
        <v>3.8277279571174369E-2</v>
      </c>
      <c r="H296" s="246">
        <v>0.40690306827564587</v>
      </c>
      <c r="I296" s="307">
        <v>2.9009312121653663E-3</v>
      </c>
      <c r="J296" s="246">
        <v>4.54744148464096E-2</v>
      </c>
      <c r="K296" s="307">
        <v>1.2274868751628186E-2</v>
      </c>
      <c r="L296" s="246">
        <v>8.1243735622287276E-4</v>
      </c>
      <c r="M296" s="307">
        <v>2.6050980444102987E-4</v>
      </c>
      <c r="N296" s="246">
        <v>1.0959073468180272E-2</v>
      </c>
      <c r="O296" s="307">
        <v>2.4284812278401087E-4</v>
      </c>
      <c r="P296" s="246">
        <v>7.9300950640015192E-3</v>
      </c>
      <c r="Q296" s="307">
        <v>8.5040997178546362E-3</v>
      </c>
      <c r="R296" s="246">
        <v>0</v>
      </c>
      <c r="S296" s="307">
        <v>0</v>
      </c>
      <c r="T296" s="246">
        <v>3.9297241686867216E-3</v>
      </c>
      <c r="U296" s="307">
        <v>1.2186560343343091E-3</v>
      </c>
      <c r="V296" s="246">
        <v>1.1303476260492143E-3</v>
      </c>
      <c r="W296" s="307">
        <v>1.2186560343343091E-3</v>
      </c>
      <c r="X296" s="246">
        <v>0.67574477103837438</v>
      </c>
      <c r="Y296" s="313">
        <v>1</v>
      </c>
    </row>
    <row r="297" spans="2:25" ht="15" hidden="1" customHeight="1" outlineLevel="1">
      <c r="B297" s="63" t="s">
        <v>86</v>
      </c>
      <c r="C297" s="307">
        <v>0.34370331412543065</v>
      </c>
      <c r="D297" s="246">
        <v>1.527866703253148E-2</v>
      </c>
      <c r="E297" s="307">
        <v>2.2306320314643739E-2</v>
      </c>
      <c r="F297" s="246">
        <v>9.6142412878441413E-2</v>
      </c>
      <c r="G297" s="307">
        <v>3.4818134699228634E-2</v>
      </c>
      <c r="H297" s="246">
        <v>0.3586046830696058</v>
      </c>
      <c r="I297" s="307">
        <v>2.8888075855971218E-3</v>
      </c>
      <c r="J297" s="246">
        <v>9.2521875666941061E-2</v>
      </c>
      <c r="K297" s="307">
        <v>1.2629958230433854E-2</v>
      </c>
      <c r="L297" s="246">
        <v>1.371993048568554E-4</v>
      </c>
      <c r="M297" s="307">
        <v>3.2394280313424191E-4</v>
      </c>
      <c r="N297" s="246">
        <v>1.2050672276593798E-2</v>
      </c>
      <c r="O297" s="307">
        <v>1.1814384584895881E-4</v>
      </c>
      <c r="P297" s="246">
        <v>7.4468733802859847E-3</v>
      </c>
      <c r="Q297" s="307">
        <v>8.1862251897923712E-3</v>
      </c>
      <c r="R297" s="246">
        <v>0</v>
      </c>
      <c r="S297" s="307">
        <v>0</v>
      </c>
      <c r="T297" s="246">
        <v>2.8773743101923837E-3</v>
      </c>
      <c r="U297" s="307">
        <v>8.7274002256166347E-4</v>
      </c>
      <c r="V297" s="246">
        <v>4.2303118997530413E-4</v>
      </c>
      <c r="W297" s="307">
        <v>1.1585719076801122E-3</v>
      </c>
      <c r="X297" s="246">
        <v>0.65629668587456935</v>
      </c>
      <c r="Y297" s="313">
        <v>1</v>
      </c>
    </row>
    <row r="298" spans="2:25" ht="15" hidden="1" customHeight="1" outlineLevel="1">
      <c r="B298" s="63" t="s">
        <v>85</v>
      </c>
      <c r="C298" s="307">
        <v>0.2971362062395414</v>
      </c>
      <c r="D298" s="246">
        <v>1.9057441556074688E-2</v>
      </c>
      <c r="E298" s="307">
        <v>3.9096542240336665E-2</v>
      </c>
      <c r="F298" s="246">
        <v>0.12276123730470367</v>
      </c>
      <c r="G298" s="307">
        <v>3.6002452076809646E-2</v>
      </c>
      <c r="H298" s="246">
        <v>0.38868316848087214</v>
      </c>
      <c r="I298" s="307">
        <v>2.7254502377520419E-3</v>
      </c>
      <c r="J298" s="246">
        <v>5.4504862733402916E-2</v>
      </c>
      <c r="K298" s="307">
        <v>1.6274003015391753E-2</v>
      </c>
      <c r="L298" s="246">
        <v>5.9645111586062926E-4</v>
      </c>
      <c r="M298" s="307">
        <v>9.3609689017015425E-4</v>
      </c>
      <c r="N298" s="246">
        <v>1.4555064035654522E-2</v>
      </c>
      <c r="O298" s="307">
        <v>1.8639097370644664E-4</v>
      </c>
      <c r="P298" s="246">
        <v>9.0171811057540973E-3</v>
      </c>
      <c r="Q298" s="307">
        <v>8.6775353314445716E-3</v>
      </c>
      <c r="R298" s="246">
        <v>0</v>
      </c>
      <c r="S298" s="307">
        <v>0</v>
      </c>
      <c r="T298" s="246">
        <v>2.2863959441324121E-3</v>
      </c>
      <c r="U298" s="307">
        <v>9.2367082525639113E-4</v>
      </c>
      <c r="V298" s="246">
        <v>6.7514952698112898E-4</v>
      </c>
      <c r="W298" s="307">
        <v>1.9508921914608082E-3</v>
      </c>
      <c r="X298" s="246">
        <v>0.7028637937604586</v>
      </c>
      <c r="Y298" s="313">
        <v>1</v>
      </c>
    </row>
    <row r="299" spans="2:25" ht="15" hidden="1" customHeight="1" outlineLevel="1">
      <c r="B299" s="63" t="s">
        <v>84</v>
      </c>
      <c r="C299" s="307">
        <v>0.24193001300243089</v>
      </c>
      <c r="D299" s="246">
        <v>2.1137430041268584E-2</v>
      </c>
      <c r="E299" s="307">
        <v>2.9860365198711065E-2</v>
      </c>
      <c r="F299" s="246">
        <v>0.1248233365368308</v>
      </c>
      <c r="G299" s="307">
        <v>3.0714003052744642E-2</v>
      </c>
      <c r="H299" s="246">
        <v>0.45847701961671095</v>
      </c>
      <c r="I299" s="307">
        <v>5.8510939001639433E-3</v>
      </c>
      <c r="J299" s="246">
        <v>4.3360280400248745E-2</v>
      </c>
      <c r="K299" s="307">
        <v>1.802249985866923E-2</v>
      </c>
      <c r="L299" s="246">
        <v>7.5753293006953473E-4</v>
      </c>
      <c r="M299" s="307">
        <v>8.5363785403358016E-4</v>
      </c>
      <c r="N299" s="246">
        <v>1.6049522301995592E-2</v>
      </c>
      <c r="O299" s="307">
        <v>3.6180677257052405E-4</v>
      </c>
      <c r="P299" s="246">
        <v>7.7053536095878792E-3</v>
      </c>
      <c r="Q299" s="307">
        <v>1.0481089942902368E-2</v>
      </c>
      <c r="R299" s="246">
        <v>0</v>
      </c>
      <c r="S299" s="307">
        <v>0</v>
      </c>
      <c r="T299" s="246">
        <v>3.7028661880264572E-3</v>
      </c>
      <c r="U299" s="307">
        <v>1.2606704731754198E-3</v>
      </c>
      <c r="V299" s="246">
        <v>1.0232347786760132E-3</v>
      </c>
      <c r="W299" s="307">
        <v>1.4133077053536097E-3</v>
      </c>
      <c r="X299" s="246">
        <v>0.75806998699756911</v>
      </c>
      <c r="Y299" s="313">
        <v>1</v>
      </c>
    </row>
    <row r="300" spans="2:25" ht="15" hidden="1" customHeight="1" outlineLevel="1">
      <c r="B300" s="63" t="s">
        <v>83</v>
      </c>
      <c r="C300" s="307">
        <v>0.2382548820408624</v>
      </c>
      <c r="D300" s="246">
        <v>1.4804153967716447E-2</v>
      </c>
      <c r="E300" s="307">
        <v>2.4376340444745456E-2</v>
      </c>
      <c r="F300" s="246">
        <v>0.1563776949994356</v>
      </c>
      <c r="G300" s="307">
        <v>6.3714866237724349E-2</v>
      </c>
      <c r="H300" s="246">
        <v>0.41398577717575347</v>
      </c>
      <c r="I300" s="307">
        <v>2.5849418670278812E-3</v>
      </c>
      <c r="J300" s="246">
        <v>4.384806411558867E-2</v>
      </c>
      <c r="K300" s="307">
        <v>2.2649283214809798E-2</v>
      </c>
      <c r="L300" s="246">
        <v>8.1837679196297556E-4</v>
      </c>
      <c r="M300" s="307">
        <v>1.1062196636189186E-3</v>
      </c>
      <c r="N300" s="246">
        <v>2.0617451179591375E-2</v>
      </c>
      <c r="O300" s="307">
        <v>1.0723557963652782E-4</v>
      </c>
      <c r="P300" s="246">
        <v>5.2037476013094032E-3</v>
      </c>
      <c r="Q300" s="307">
        <v>6.8687210746133879E-3</v>
      </c>
      <c r="R300" s="246">
        <v>0</v>
      </c>
      <c r="S300" s="307">
        <v>0</v>
      </c>
      <c r="T300" s="246">
        <v>3.4597584377469241E-3</v>
      </c>
      <c r="U300" s="307">
        <v>9.7640817247996391E-4</v>
      </c>
      <c r="V300" s="246">
        <v>1.2473191105090869E-3</v>
      </c>
      <c r="W300" s="307">
        <v>1.3771306016480416E-3</v>
      </c>
      <c r="X300" s="246">
        <v>0.76174511795913757</v>
      </c>
      <c r="Y300" s="313">
        <v>1</v>
      </c>
    </row>
    <row r="301" spans="2:25" ht="15" hidden="1" customHeight="1" outlineLevel="1">
      <c r="B301" s="63" t="s">
        <v>82</v>
      </c>
      <c r="C301" s="307">
        <v>0.21561117861482382</v>
      </c>
      <c r="D301" s="246">
        <v>1.6495747266099637E-2</v>
      </c>
      <c r="E301" s="307">
        <v>2.7781287970838398E-2</v>
      </c>
      <c r="F301" s="246">
        <v>0.14873390036452006</v>
      </c>
      <c r="G301" s="307">
        <v>9.3341433778857841E-2</v>
      </c>
      <c r="H301" s="246">
        <v>0.31438639125151885</v>
      </c>
      <c r="I301" s="307">
        <v>3.3438639125151883E-3</v>
      </c>
      <c r="J301" s="246">
        <v>4.3037667071688941E-2</v>
      </c>
      <c r="K301" s="307">
        <v>0.11234507897934386</v>
      </c>
      <c r="L301" s="246">
        <v>3.8707168894289185E-2</v>
      </c>
      <c r="M301" s="307">
        <v>8.7825030376670714E-3</v>
      </c>
      <c r="N301" s="246">
        <v>3.6835965978128798E-2</v>
      </c>
      <c r="O301" s="307">
        <v>2.801944106925881E-2</v>
      </c>
      <c r="P301" s="246">
        <v>1.0337788578371811E-2</v>
      </c>
      <c r="Q301" s="307">
        <v>7.5965978128797081E-3</v>
      </c>
      <c r="R301" s="246">
        <v>0</v>
      </c>
      <c r="S301" s="307">
        <v>0</v>
      </c>
      <c r="T301" s="246">
        <v>2.2940461725394897E-3</v>
      </c>
      <c r="U301" s="307">
        <v>1.5018226002430134E-3</v>
      </c>
      <c r="V301" s="246">
        <v>6.8529769137302553E-4</v>
      </c>
      <c r="W301" s="307">
        <v>9.6719319562575939E-4</v>
      </c>
      <c r="X301" s="246">
        <v>0.78438882138517618</v>
      </c>
      <c r="Y301" s="313">
        <v>1</v>
      </c>
    </row>
    <row r="302" spans="2:25" ht="15" hidden="1" customHeight="1" outlineLevel="1">
      <c r="B302" s="63" t="s">
        <v>81</v>
      </c>
      <c r="C302" s="307">
        <v>0.20938066657170246</v>
      </c>
      <c r="D302" s="246">
        <v>2.0647014209981249E-2</v>
      </c>
      <c r="E302" s="307">
        <v>2.4600861607641283E-2</v>
      </c>
      <c r="F302" s="246">
        <v>0.15528187043546221</v>
      </c>
      <c r="G302" s="307">
        <v>4.8158400289512487E-2</v>
      </c>
      <c r="H302" s="246">
        <v>0.27836317647557046</v>
      </c>
      <c r="I302" s="307">
        <v>4.1925412035557679E-3</v>
      </c>
      <c r="J302" s="246">
        <v>2.5651884333601542E-2</v>
      </c>
      <c r="K302" s="307">
        <v>0.21343076147173981</v>
      </c>
      <c r="L302" s="246">
        <v>6.7927637277812647E-2</v>
      </c>
      <c r="M302" s="307">
        <v>1.1711396089271483E-2</v>
      </c>
      <c r="N302" s="246">
        <v>4.6999580360889637E-2</v>
      </c>
      <c r="O302" s="307">
        <v>8.6792147743766049E-2</v>
      </c>
      <c r="P302" s="246">
        <v>7.307110380485626E-3</v>
      </c>
      <c r="Q302" s="307">
        <v>5.6054545384547272E-3</v>
      </c>
      <c r="R302" s="246">
        <v>0</v>
      </c>
      <c r="S302" s="307">
        <v>0</v>
      </c>
      <c r="T302" s="246">
        <v>2.6949300665647727E-3</v>
      </c>
      <c r="U302" s="307">
        <v>1.8441021455493231E-3</v>
      </c>
      <c r="V302" s="246">
        <v>1.0433229257700762E-3</v>
      </c>
      <c r="W302" s="307">
        <v>1.0394730256749838E-3</v>
      </c>
      <c r="X302" s="246">
        <v>0.79061933342829749</v>
      </c>
      <c r="Y302" s="313">
        <v>1</v>
      </c>
    </row>
    <row r="303" spans="2:25" ht="15" hidden="1" customHeight="1" outlineLevel="1">
      <c r="B303" s="63" t="s">
        <v>80</v>
      </c>
      <c r="C303" s="307">
        <v>0.12694341970754255</v>
      </c>
      <c r="D303" s="246">
        <v>2.197430996933197E-2</v>
      </c>
      <c r="E303" s="307">
        <v>3.376150051113383E-2</v>
      </c>
      <c r="F303" s="246">
        <v>0.15390461798302146</v>
      </c>
      <c r="G303" s="307">
        <v>6.1856082492555226E-2</v>
      </c>
      <c r="H303" s="246">
        <v>0.28384372638783945</v>
      </c>
      <c r="I303" s="307">
        <v>9.4670874261078275E-4</v>
      </c>
      <c r="J303" s="246">
        <v>4.3961953864616203E-2</v>
      </c>
      <c r="K303" s="307">
        <v>0.2440419574203298</v>
      </c>
      <c r="L303" s="246">
        <v>7.5016667407440327E-2</v>
      </c>
      <c r="M303" s="307">
        <v>1.5507355882483666E-2</v>
      </c>
      <c r="N303" s="246">
        <v>4.964665096226499E-2</v>
      </c>
      <c r="O303" s="307">
        <v>0.1038712831681408</v>
      </c>
      <c r="P303" s="246">
        <v>9.1604071292057422E-3</v>
      </c>
      <c r="Q303" s="307">
        <v>8.1914751766745189E-3</v>
      </c>
      <c r="R303" s="246">
        <v>0</v>
      </c>
      <c r="S303" s="307">
        <v>0</v>
      </c>
      <c r="T303" s="246">
        <v>4.8624383305924711E-3</v>
      </c>
      <c r="U303" s="307">
        <v>3.2712565002889016E-3</v>
      </c>
      <c r="V303" s="246">
        <v>1.0356015822925464E-3</v>
      </c>
      <c r="W303" s="307">
        <v>1.3378372372105428E-3</v>
      </c>
      <c r="X303" s="246">
        <v>0.87305658029245747</v>
      </c>
      <c r="Y303" s="313">
        <v>1</v>
      </c>
    </row>
    <row r="304" spans="2:25" ht="15" hidden="1" customHeight="1" outlineLevel="1">
      <c r="B304" s="63" t="s">
        <v>79</v>
      </c>
      <c r="C304" s="307">
        <v>0.1257874612585905</v>
      </c>
      <c r="D304" s="246">
        <v>2.2217356151462066E-2</v>
      </c>
      <c r="E304" s="307">
        <v>2.8942359520280285E-2</v>
      </c>
      <c r="F304" s="246">
        <v>0.1531127880339577</v>
      </c>
      <c r="G304" s="307">
        <v>3.7208597224093788E-2</v>
      </c>
      <c r="H304" s="246">
        <v>0.28033620805821319</v>
      </c>
      <c r="I304" s="307">
        <v>2.1223554776984236E-3</v>
      </c>
      <c r="J304" s="246">
        <v>6.1131417598706377E-2</v>
      </c>
      <c r="K304" s="307">
        <v>0.2638921641288236</v>
      </c>
      <c r="L304" s="246">
        <v>8.7151327314378121E-2</v>
      </c>
      <c r="M304" s="307">
        <v>1.4064816062525265E-2</v>
      </c>
      <c r="N304" s="246">
        <v>5.8335298477294163E-2</v>
      </c>
      <c r="O304" s="307">
        <v>0.10434072227462605</v>
      </c>
      <c r="P304" s="246">
        <v>9.0663320307236214E-3</v>
      </c>
      <c r="Q304" s="307">
        <v>6.7376364371378519E-3</v>
      </c>
      <c r="R304" s="246">
        <v>0</v>
      </c>
      <c r="S304" s="307">
        <v>0</v>
      </c>
      <c r="T304" s="246">
        <v>3.7520212909311415E-3</v>
      </c>
      <c r="U304" s="307">
        <v>2.5939900282980731E-3</v>
      </c>
      <c r="V304" s="246">
        <v>7.832502358172753E-4</v>
      </c>
      <c r="W304" s="307">
        <v>1.7770516102951085E-3</v>
      </c>
      <c r="X304" s="246">
        <v>0.87421253874140947</v>
      </c>
      <c r="Y304" s="313">
        <v>1</v>
      </c>
    </row>
    <row r="305" spans="2:25" ht="15" customHeight="1" collapsed="1">
      <c r="B305" s="257">
        <v>1989</v>
      </c>
      <c r="C305" s="259">
        <v>0.23260354082495055</v>
      </c>
      <c r="D305" s="259">
        <v>1.8489208988663231E-2</v>
      </c>
      <c r="E305" s="259">
        <v>2.8081303551584218E-2</v>
      </c>
      <c r="F305" s="259">
        <v>0.13911008325694763</v>
      </c>
      <c r="G305" s="259">
        <v>4.3873472554937835E-2</v>
      </c>
      <c r="H305" s="259">
        <v>0.3394863914296935</v>
      </c>
      <c r="I305" s="259">
        <v>2.9103243709536321E-3</v>
      </c>
      <c r="J305" s="259">
        <v>4.6635144172260785E-2</v>
      </c>
      <c r="K305" s="259">
        <v>0.12425697384814076</v>
      </c>
      <c r="L305" s="259">
        <v>3.847330960718795E-2</v>
      </c>
      <c r="M305" s="259">
        <v>7.4216122854847619E-3</v>
      </c>
      <c r="N305" s="259">
        <v>3.3181119503507404E-2</v>
      </c>
      <c r="O305" s="259">
        <v>4.5180932451960636E-2</v>
      </c>
      <c r="P305" s="259">
        <v>8.5420206357395435E-3</v>
      </c>
      <c r="Q305" s="259">
        <v>7.9055891534434777E-3</v>
      </c>
      <c r="R305" s="259">
        <v>0</v>
      </c>
      <c r="S305" s="259">
        <v>0</v>
      </c>
      <c r="T305" s="259">
        <v>3.5110183626070272E-3</v>
      </c>
      <c r="U305" s="259">
        <v>1.7739482057308488E-3</v>
      </c>
      <c r="V305" s="259">
        <v>9.1016545317609344E-4</v>
      </c>
      <c r="W305" s="259">
        <v>1.3979441818414769E-3</v>
      </c>
      <c r="X305" s="259">
        <v>0.76739645917504951</v>
      </c>
      <c r="Y305" s="259">
        <v>1</v>
      </c>
    </row>
    <row r="306" spans="2:25" ht="15" hidden="1" customHeight="1" outlineLevel="1">
      <c r="B306" s="63" t="s">
        <v>90</v>
      </c>
      <c r="C306" s="307">
        <v>0.14449883891549861</v>
      </c>
      <c r="D306" s="246">
        <v>2.0458881745636568E-2</v>
      </c>
      <c r="E306" s="307">
        <v>2.638107366166835E-2</v>
      </c>
      <c r="F306" s="246">
        <v>0.16847402211127904</v>
      </c>
      <c r="G306" s="307">
        <v>3.237817425520946E-2</v>
      </c>
      <c r="H306" s="246">
        <v>0.30149420779667141</v>
      </c>
      <c r="I306" s="307">
        <v>1.6612100835892713E-3</v>
      </c>
      <c r="J306" s="246">
        <v>3.2047694795609469E-2</v>
      </c>
      <c r="K306" s="307">
        <v>0.2511291381536333</v>
      </c>
      <c r="L306" s="246">
        <v>7.5419819073511848E-2</v>
      </c>
      <c r="M306" s="307">
        <v>1.1249520804783581E-2</v>
      </c>
      <c r="N306" s="246">
        <v>6.3465275421581632E-2</v>
      </c>
      <c r="O306" s="307">
        <v>0.10099452285375624</v>
      </c>
      <c r="P306" s="246">
        <v>7.0678540426450691E-3</v>
      </c>
      <c r="Q306" s="307">
        <v>6.6095891919997528E-3</v>
      </c>
      <c r="R306" s="246">
        <v>0</v>
      </c>
      <c r="S306" s="307">
        <v>0</v>
      </c>
      <c r="T306" s="246">
        <v>2.77162106784523E-3</v>
      </c>
      <c r="U306" s="307">
        <v>2.1723516477705858E-3</v>
      </c>
      <c r="V306" s="246">
        <v>3.7454338754665267E-4</v>
      </c>
      <c r="W306" s="307">
        <v>2.0798173990825889E-3</v>
      </c>
      <c r="X306" s="246">
        <v>0.85550116108450136</v>
      </c>
      <c r="Y306" s="313">
        <v>1</v>
      </c>
    </row>
    <row r="307" spans="2:25" ht="15" hidden="1" customHeight="1" outlineLevel="1">
      <c r="B307" s="63" t="s">
        <v>89</v>
      </c>
      <c r="C307" s="307">
        <v>0.14498563993410407</v>
      </c>
      <c r="D307" s="246">
        <v>2.2538743020424825E-2</v>
      </c>
      <c r="E307" s="307">
        <v>2.1882699400813495E-2</v>
      </c>
      <c r="F307" s="246">
        <v>0.16845256318671972</v>
      </c>
      <c r="G307" s="307">
        <v>2.0283896801908844E-2</v>
      </c>
      <c r="H307" s="246">
        <v>0.32522754994435776</v>
      </c>
      <c r="I307" s="307">
        <v>1.5988025989046501E-3</v>
      </c>
      <c r="J307" s="246">
        <v>3.0003061536891518E-2</v>
      </c>
      <c r="K307" s="307">
        <v>0.24270212217961989</v>
      </c>
      <c r="L307" s="246">
        <v>7.3199889201522025E-2</v>
      </c>
      <c r="M307" s="307">
        <v>1.1337405663357291E-2</v>
      </c>
      <c r="N307" s="246">
        <v>6.331063908367715E-2</v>
      </c>
      <c r="O307" s="307">
        <v>9.4854188231063424E-2</v>
      </c>
      <c r="P307" s="246">
        <v>8.4994095607423496E-3</v>
      </c>
      <c r="Q307" s="307">
        <v>7.8822426000709506E-3</v>
      </c>
      <c r="R307" s="246">
        <v>0</v>
      </c>
      <c r="S307" s="307">
        <v>0</v>
      </c>
      <c r="T307" s="246">
        <v>2.6144553137103397E-3</v>
      </c>
      <c r="U307" s="307">
        <v>1.0253718795406722E-3</v>
      </c>
      <c r="V307" s="246">
        <v>6.0744779593641725E-4</v>
      </c>
      <c r="W307" s="307">
        <v>1.2197551742403258E-3</v>
      </c>
      <c r="X307" s="246">
        <v>0.85501436006589593</v>
      </c>
      <c r="Y307" s="313">
        <v>1</v>
      </c>
    </row>
    <row r="308" spans="2:25" ht="15" hidden="1" customHeight="1" outlineLevel="1">
      <c r="B308" s="63" t="s">
        <v>88</v>
      </c>
      <c r="C308" s="307">
        <v>0.21909588447517403</v>
      </c>
      <c r="D308" s="246">
        <v>1.8891474109590332E-2</v>
      </c>
      <c r="E308" s="307">
        <v>2.86127412654603E-2</v>
      </c>
      <c r="F308" s="246">
        <v>0.12861839316496954</v>
      </c>
      <c r="G308" s="307">
        <v>3.9949509697717572E-2</v>
      </c>
      <c r="H308" s="246">
        <v>0.36858391657796324</v>
      </c>
      <c r="I308" s="307">
        <v>2.0393937395793101E-3</v>
      </c>
      <c r="J308" s="246">
        <v>6.3616838892604485E-2</v>
      </c>
      <c r="K308" s="307">
        <v>0.10852589040966852</v>
      </c>
      <c r="L308" s="246">
        <v>3.6539530327150786E-2</v>
      </c>
      <c r="M308" s="307">
        <v>5.3363351199615669E-3</v>
      </c>
      <c r="N308" s="246">
        <v>3.9177083431456587E-2</v>
      </c>
      <c r="O308" s="307">
        <v>2.7472941531099578E-2</v>
      </c>
      <c r="P308" s="246">
        <v>8.3459716086247988E-3</v>
      </c>
      <c r="Q308" s="307">
        <v>6.2312192089224658E-3</v>
      </c>
      <c r="R308" s="246">
        <v>0</v>
      </c>
      <c r="S308" s="307">
        <v>0</v>
      </c>
      <c r="T308" s="246">
        <v>1.4742037886566377E-3</v>
      </c>
      <c r="U308" s="307">
        <v>1.4789137049143267E-3</v>
      </c>
      <c r="V308" s="246">
        <v>3.1509339763938996E-3</v>
      </c>
      <c r="W308" s="307">
        <v>1.1633493156491678E-3</v>
      </c>
      <c r="X308" s="246">
        <v>0.78090411552482597</v>
      </c>
      <c r="Y308" s="313">
        <v>1</v>
      </c>
    </row>
    <row r="309" spans="2:25" ht="15" hidden="1" customHeight="1" outlineLevel="1">
      <c r="B309" s="63" t="s">
        <v>87</v>
      </c>
      <c r="C309" s="307">
        <v>0.25411279708910739</v>
      </c>
      <c r="D309" s="246">
        <v>2.0588178369590461E-2</v>
      </c>
      <c r="E309" s="307">
        <v>2.987826120616242E-2</v>
      </c>
      <c r="F309" s="246">
        <v>0.12885635209413951</v>
      </c>
      <c r="G309" s="307">
        <v>3.4929743748548424E-2</v>
      </c>
      <c r="H309" s="246">
        <v>0.43714194472400714</v>
      </c>
      <c r="I309" s="307">
        <v>4.36924208407525E-3</v>
      </c>
      <c r="J309" s="246">
        <v>4.461175195478826E-2</v>
      </c>
      <c r="K309" s="307">
        <v>2.2315553147015561E-2</v>
      </c>
      <c r="L309" s="246">
        <v>5.5159866842146004E-4</v>
      </c>
      <c r="M309" s="307">
        <v>1.6935046837500967E-4</v>
      </c>
      <c r="N309" s="246">
        <v>2.144460788108694E-2</v>
      </c>
      <c r="O309" s="307">
        <v>1.4999612913215143E-4</v>
      </c>
      <c r="P309" s="246">
        <v>6.9385306185646822E-3</v>
      </c>
      <c r="Q309" s="307">
        <v>8.1965626693504684E-3</v>
      </c>
      <c r="R309" s="246">
        <v>0</v>
      </c>
      <c r="S309" s="307">
        <v>0</v>
      </c>
      <c r="T309" s="246">
        <v>4.0886041650538048E-3</v>
      </c>
      <c r="U309" s="307">
        <v>1.2870635596500736E-3</v>
      </c>
      <c r="V309" s="246">
        <v>9.3868545327862511E-4</v>
      </c>
      <c r="W309" s="307">
        <v>1.5773786482929473E-3</v>
      </c>
      <c r="X309" s="246">
        <v>0.74588720291089261</v>
      </c>
      <c r="Y309" s="313">
        <v>1</v>
      </c>
    </row>
    <row r="310" spans="2:25" ht="15" hidden="1" customHeight="1" outlineLevel="1">
      <c r="B310" s="63" t="s">
        <v>86</v>
      </c>
      <c r="C310" s="307">
        <v>0.31487727471499766</v>
      </c>
      <c r="D310" s="246">
        <v>1.5751440706953061E-2</v>
      </c>
      <c r="E310" s="307">
        <v>2.9212471261630651E-2</v>
      </c>
      <c r="F310" s="246">
        <v>0.10093391582201477</v>
      </c>
      <c r="G310" s="307">
        <v>4.0478345016301313E-2</v>
      </c>
      <c r="H310" s="246">
        <v>0.36449128215341853</v>
      </c>
      <c r="I310" s="307">
        <v>3.3814940055333538E-3</v>
      </c>
      <c r="J310" s="246">
        <v>8.8468715768326531E-2</v>
      </c>
      <c r="K310" s="307">
        <v>2.1367058792966839E-2</v>
      </c>
      <c r="L310" s="246">
        <v>1.2686014643038062E-3</v>
      </c>
      <c r="M310" s="307">
        <v>1.775176110459251E-4</v>
      </c>
      <c r="N310" s="246">
        <v>1.9894961530634778E-2</v>
      </c>
      <c r="O310" s="307">
        <v>2.5978186982330502E-5</v>
      </c>
      <c r="P310" s="246">
        <v>5.676233855639215E-3</v>
      </c>
      <c r="Q310" s="307">
        <v>6.6504158674766086E-3</v>
      </c>
      <c r="R310" s="246">
        <v>0</v>
      </c>
      <c r="S310" s="307">
        <v>0</v>
      </c>
      <c r="T310" s="246">
        <v>4.4898966501127884E-3</v>
      </c>
      <c r="U310" s="307">
        <v>1.2512826729822527E-3</v>
      </c>
      <c r="V310" s="246">
        <v>9.7418201183739389E-4</v>
      </c>
      <c r="W310" s="307">
        <v>1.8228027865935237E-3</v>
      </c>
      <c r="X310" s="246">
        <v>0.6851227252850024</v>
      </c>
      <c r="Y310" s="313">
        <v>1</v>
      </c>
    </row>
    <row r="311" spans="2:25" ht="15" hidden="1" customHeight="1" outlineLevel="1">
      <c r="B311" s="63" t="s">
        <v>85</v>
      </c>
      <c r="C311" s="307">
        <v>0.26675645769844725</v>
      </c>
      <c r="D311" s="246">
        <v>2.0397982876215352E-2</v>
      </c>
      <c r="E311" s="307">
        <v>3.643339138006095E-2</v>
      </c>
      <c r="F311" s="246">
        <v>0.12364406472210129</v>
      </c>
      <c r="G311" s="307">
        <v>4.997460455666812E-2</v>
      </c>
      <c r="H311" s="246">
        <v>0.39706229139457261</v>
      </c>
      <c r="I311" s="307">
        <v>7.5506094906399651E-3</v>
      </c>
      <c r="J311" s="246">
        <v>5.0373675809026269E-2</v>
      </c>
      <c r="K311" s="307">
        <v>2.3241365549267159E-2</v>
      </c>
      <c r="L311" s="246">
        <v>2.1722173849949211E-3</v>
      </c>
      <c r="M311" s="307">
        <v>1.1337251487447395E-3</v>
      </c>
      <c r="N311" s="246">
        <v>1.9717747786968508E-2</v>
      </c>
      <c r="O311" s="307">
        <v>2.1767522855898998E-4</v>
      </c>
      <c r="P311" s="246">
        <v>5.9633942823973298E-3</v>
      </c>
      <c r="Q311" s="307">
        <v>8.874800464373821E-3</v>
      </c>
      <c r="R311" s="246">
        <v>0</v>
      </c>
      <c r="S311" s="307">
        <v>0</v>
      </c>
      <c r="T311" s="246">
        <v>5.5779277318241186E-3</v>
      </c>
      <c r="U311" s="307">
        <v>1.4420983892033086E-3</v>
      </c>
      <c r="V311" s="246">
        <v>8.7977071542591782E-4</v>
      </c>
      <c r="W311" s="307">
        <v>1.6915179219271514E-3</v>
      </c>
      <c r="X311" s="246">
        <v>0.73324354230155275</v>
      </c>
      <c r="Y311" s="313">
        <v>1</v>
      </c>
    </row>
    <row r="312" spans="2:25" ht="15" hidden="1" customHeight="1" outlineLevel="1">
      <c r="B312" s="63" t="s">
        <v>84</v>
      </c>
      <c r="C312" s="307">
        <v>0.23307210407565648</v>
      </c>
      <c r="D312" s="246">
        <v>1.3615524938793144E-2</v>
      </c>
      <c r="E312" s="307">
        <v>2.5364840862176562E-2</v>
      </c>
      <c r="F312" s="246">
        <v>0.13290288512313378</v>
      </c>
      <c r="G312" s="307">
        <v>3.3645768326052518E-2</v>
      </c>
      <c r="H312" s="246">
        <v>0.44501584177427872</v>
      </c>
      <c r="I312" s="307">
        <v>5.0105611828524799E-3</v>
      </c>
      <c r="J312" s="246">
        <v>5.5206183092506363E-2</v>
      </c>
      <c r="K312" s="307">
        <v>2.6594978637607413E-2</v>
      </c>
      <c r="L312" s="246">
        <v>1.3081465124093899E-3</v>
      </c>
      <c r="M312" s="307">
        <v>5.3405981469924636E-4</v>
      </c>
      <c r="N312" s="246">
        <v>2.4374729969756613E-2</v>
      </c>
      <c r="O312" s="307">
        <v>3.7804234074216315E-4</v>
      </c>
      <c r="P312" s="246">
        <v>7.3988286688109065E-3</v>
      </c>
      <c r="Q312" s="307">
        <v>8.5089530027363056E-3</v>
      </c>
      <c r="R312" s="246">
        <v>0</v>
      </c>
      <c r="S312" s="307">
        <v>0</v>
      </c>
      <c r="T312" s="246">
        <v>6.6127406269502181E-3</v>
      </c>
      <c r="U312" s="307">
        <v>1.8602083433344534E-3</v>
      </c>
      <c r="V312" s="246">
        <v>3.3843790504536507E-3</v>
      </c>
      <c r="W312" s="307">
        <v>1.4521626422159281E-3</v>
      </c>
      <c r="X312" s="246">
        <v>0.76692789592434352</v>
      </c>
      <c r="Y312" s="313">
        <v>1</v>
      </c>
    </row>
    <row r="313" spans="2:25" ht="15" hidden="1" customHeight="1" outlineLevel="1">
      <c r="B313" s="63" t="s">
        <v>83</v>
      </c>
      <c r="C313" s="307">
        <v>0.23675039200023668</v>
      </c>
      <c r="D313" s="246">
        <v>1.4484778556847431E-2</v>
      </c>
      <c r="E313" s="307">
        <v>2.3880950267743558E-2</v>
      </c>
      <c r="F313" s="246">
        <v>0.1434395432087808</v>
      </c>
      <c r="G313" s="307">
        <v>6.8956539747344753E-2</v>
      </c>
      <c r="H313" s="246">
        <v>0.40489926333540427</v>
      </c>
      <c r="I313" s="307">
        <v>3.7277003638945595E-3</v>
      </c>
      <c r="J313" s="246">
        <v>5.2838673412029233E-2</v>
      </c>
      <c r="K313" s="307">
        <v>2.5088015147480845E-2</v>
      </c>
      <c r="L313" s="246">
        <v>1.5975858702405254E-3</v>
      </c>
      <c r="M313" s="307">
        <v>1.1833969409189077E-4</v>
      </c>
      <c r="N313" s="246">
        <v>2.3212330996124374E-2</v>
      </c>
      <c r="O313" s="307">
        <v>1.5975858702405255E-4</v>
      </c>
      <c r="P313" s="246">
        <v>8.5973787757758647E-3</v>
      </c>
      <c r="Q313" s="307">
        <v>8.7926392710274848E-3</v>
      </c>
      <c r="R313" s="246">
        <v>0</v>
      </c>
      <c r="S313" s="307">
        <v>0</v>
      </c>
      <c r="T313" s="246">
        <v>3.5442738380521287E-3</v>
      </c>
      <c r="U313" s="307">
        <v>1.9466879678116031E-3</v>
      </c>
      <c r="V313" s="246">
        <v>1.1183101091683679E-3</v>
      </c>
      <c r="W313" s="307">
        <v>1.6271707937634981E-3</v>
      </c>
      <c r="X313" s="246">
        <v>0.76324960799976327</v>
      </c>
      <c r="Y313" s="313">
        <v>1</v>
      </c>
    </row>
    <row r="314" spans="2:25" ht="15" hidden="1" customHeight="1" outlineLevel="1">
      <c r="B314" s="63" t="s">
        <v>82</v>
      </c>
      <c r="C314" s="307">
        <v>0.19136975667210965</v>
      </c>
      <c r="D314" s="246">
        <v>1.9541183713895655E-2</v>
      </c>
      <c r="E314" s="307">
        <v>2.7346949701528494E-2</v>
      </c>
      <c r="F314" s="246">
        <v>0.15827823433359209</v>
      </c>
      <c r="G314" s="307">
        <v>8.5472602189683319E-2</v>
      </c>
      <c r="H314" s="246">
        <v>0.30875605642851406</v>
      </c>
      <c r="I314" s="307">
        <v>1.1028722863184945E-3</v>
      </c>
      <c r="J314" s="246">
        <v>5.1112241347003241E-2</v>
      </c>
      <c r="K314" s="307">
        <v>0.13065824343496532</v>
      </c>
      <c r="L314" s="246">
        <v>3.9703402307465802E-2</v>
      </c>
      <c r="M314" s="307">
        <v>7.9556709585887515E-3</v>
      </c>
      <c r="N314" s="246">
        <v>4.2481998019112885E-2</v>
      </c>
      <c r="O314" s="307">
        <v>4.0517172149797893E-2</v>
      </c>
      <c r="P314" s="246">
        <v>8.2661883984259978E-3</v>
      </c>
      <c r="Q314" s="307">
        <v>6.2960087801482989E-3</v>
      </c>
      <c r="R314" s="246">
        <v>0</v>
      </c>
      <c r="S314" s="307">
        <v>0</v>
      </c>
      <c r="T314" s="246">
        <v>6.3656075166635432E-3</v>
      </c>
      <c r="U314" s="307">
        <v>1.7131996680675643E-3</v>
      </c>
      <c r="V314" s="246">
        <v>1.472280964745563E-3</v>
      </c>
      <c r="W314" s="307">
        <v>1.4133897261557405E-3</v>
      </c>
      <c r="X314" s="246">
        <v>0.80863024332789035</v>
      </c>
      <c r="Y314" s="313">
        <v>1</v>
      </c>
    </row>
    <row r="315" spans="2:25" ht="15" hidden="1" customHeight="1" outlineLevel="1">
      <c r="B315" s="63" t="s">
        <v>81</v>
      </c>
      <c r="C315" s="307">
        <v>0.14958034091892361</v>
      </c>
      <c r="D315" s="246">
        <v>1.5761010642900405E-2</v>
      </c>
      <c r="E315" s="307">
        <v>2.3137492428831011E-2</v>
      </c>
      <c r="F315" s="246">
        <v>0.16815782642554297</v>
      </c>
      <c r="G315" s="307">
        <v>5.2820801245998097E-2</v>
      </c>
      <c r="H315" s="246">
        <v>0.27238470191226094</v>
      </c>
      <c r="I315" s="307">
        <v>9.8208877736436786E-4</v>
      </c>
      <c r="J315" s="246">
        <v>4.0313230077009606E-2</v>
      </c>
      <c r="K315" s="307">
        <v>0.25598338669204812</v>
      </c>
      <c r="L315" s="246">
        <v>7.4997836808860435E-2</v>
      </c>
      <c r="M315" s="307">
        <v>1.7314181881111015E-2</v>
      </c>
      <c r="N315" s="246">
        <v>5.3370251795448645E-2</v>
      </c>
      <c r="O315" s="307">
        <v>0.11030111620662801</v>
      </c>
      <c r="P315" s="246">
        <v>6.8529895301548847E-3</v>
      </c>
      <c r="Q315" s="307">
        <v>5.8233105477199969E-3</v>
      </c>
      <c r="R315" s="246">
        <v>0</v>
      </c>
      <c r="S315" s="307">
        <v>0</v>
      </c>
      <c r="T315" s="246">
        <v>2.5655446915289434E-3</v>
      </c>
      <c r="U315" s="307">
        <v>3.136627152375184E-3</v>
      </c>
      <c r="V315" s="246">
        <v>5.4945054945054945E-4</v>
      </c>
      <c r="W315" s="307">
        <v>1.0426581292723024E-3</v>
      </c>
      <c r="X315" s="246">
        <v>0.85041965908107642</v>
      </c>
      <c r="Y315" s="313">
        <v>1</v>
      </c>
    </row>
    <row r="316" spans="2:25" ht="15" hidden="1" customHeight="1" outlineLevel="1">
      <c r="B316" s="63" t="s">
        <v>80</v>
      </c>
      <c r="C316" s="307">
        <v>0.10749010057444554</v>
      </c>
      <c r="D316" s="246">
        <v>1.8771727612425869E-2</v>
      </c>
      <c r="E316" s="307">
        <v>3.5331189232399474E-2</v>
      </c>
      <c r="F316" s="246">
        <v>0.1579306947258835</v>
      </c>
      <c r="G316" s="307">
        <v>5.9782305590154489E-2</v>
      </c>
      <c r="H316" s="246">
        <v>0.27651465858600882</v>
      </c>
      <c r="I316" s="307">
        <v>1.0457139670205053E-3</v>
      </c>
      <c r="J316" s="246">
        <v>5.2968898142811992E-2</v>
      </c>
      <c r="K316" s="307">
        <v>0.26629919503262628</v>
      </c>
      <c r="L316" s="246">
        <v>7.4301463070030299E-2</v>
      </c>
      <c r="M316" s="307">
        <v>2.4413935416705397E-2</v>
      </c>
      <c r="N316" s="246">
        <v>5.7779182391106319E-2</v>
      </c>
      <c r="O316" s="307">
        <v>0.10980461415478426</v>
      </c>
      <c r="P316" s="246">
        <v>7.0086073878529867E-3</v>
      </c>
      <c r="Q316" s="307">
        <v>6.5624360952575705E-3</v>
      </c>
      <c r="R316" s="246">
        <v>0</v>
      </c>
      <c r="S316" s="307">
        <v>0</v>
      </c>
      <c r="T316" s="246">
        <v>4.1410273094012011E-3</v>
      </c>
      <c r="U316" s="307">
        <v>3.7785131341674257E-3</v>
      </c>
      <c r="V316" s="246">
        <v>6.134855273186964E-4</v>
      </c>
      <c r="W316" s="307">
        <v>8.0403785019798847E-4</v>
      </c>
      <c r="X316" s="246">
        <v>0.89250989942555448</v>
      </c>
      <c r="Y316" s="313">
        <v>1</v>
      </c>
    </row>
    <row r="317" spans="2:25" ht="15" hidden="1" customHeight="1" outlineLevel="1">
      <c r="B317" s="63" t="s">
        <v>79</v>
      </c>
      <c r="C317" s="307">
        <v>9.9735437176040012E-2</v>
      </c>
      <c r="D317" s="246">
        <v>2.1488716158185261E-2</v>
      </c>
      <c r="E317" s="307">
        <v>3.3495466178685644E-2</v>
      </c>
      <c r="F317" s="246">
        <v>0.16980790063141177</v>
      </c>
      <c r="G317" s="307">
        <v>4.6758134335766047E-2</v>
      </c>
      <c r="H317" s="246">
        <v>0.28032006491068306</v>
      </c>
      <c r="I317" s="307">
        <v>5.8264243449588477E-4</v>
      </c>
      <c r="J317" s="246">
        <v>4.6240229949547483E-2</v>
      </c>
      <c r="K317" s="307">
        <v>0.27583156023012217</v>
      </c>
      <c r="L317" s="246">
        <v>8.6144762907687855E-2</v>
      </c>
      <c r="M317" s="307">
        <v>1.790654415350686E-2</v>
      </c>
      <c r="N317" s="246">
        <v>6.0875344730107077E-2</v>
      </c>
      <c r="O317" s="307">
        <v>0.11090490843882039</v>
      </c>
      <c r="P317" s="246">
        <v>7.3715057638442313E-3</v>
      </c>
      <c r="Q317" s="307">
        <v>8.7439523873234278E-3</v>
      </c>
      <c r="R317" s="246">
        <v>0</v>
      </c>
      <c r="S317" s="307">
        <v>0</v>
      </c>
      <c r="T317" s="246">
        <v>4.7345092640147081E-3</v>
      </c>
      <c r="U317" s="307">
        <v>2.7060504179919984E-3</v>
      </c>
      <c r="V317" s="246">
        <v>5.8264243449588477E-4</v>
      </c>
      <c r="W317" s="307">
        <v>1.2516022666948638E-3</v>
      </c>
      <c r="X317" s="246">
        <v>0.90026456282395995</v>
      </c>
      <c r="Y317" s="313">
        <v>1</v>
      </c>
    </row>
    <row r="318" spans="2:25" ht="15" customHeight="1" collapsed="1">
      <c r="B318" s="257">
        <v>1988</v>
      </c>
      <c r="C318" s="259">
        <v>0.19516486448487638</v>
      </c>
      <c r="D318" s="259">
        <v>1.8657294682285577E-2</v>
      </c>
      <c r="E318" s="259">
        <v>2.8599650427858406E-2</v>
      </c>
      <c r="F318" s="259">
        <v>0.14601267278897218</v>
      </c>
      <c r="G318" s="259">
        <v>4.662186775053203E-2</v>
      </c>
      <c r="H318" s="259">
        <v>0.34484221323261566</v>
      </c>
      <c r="I318" s="259">
        <v>2.6944854515360086E-3</v>
      </c>
      <c r="J318" s="259">
        <v>5.0654808693929458E-2</v>
      </c>
      <c r="K318" s="259">
        <v>0.14303340107491835</v>
      </c>
      <c r="L318" s="259">
        <v>4.0744406526198741E-2</v>
      </c>
      <c r="M318" s="259">
        <v>8.5252145682752096E-3</v>
      </c>
      <c r="N318" s="259">
        <v>4.1506499357733088E-2</v>
      </c>
      <c r="O318" s="259">
        <v>5.2257280622711323E-2</v>
      </c>
      <c r="P318" s="259">
        <v>7.2754302549256442E-3</v>
      </c>
      <c r="Q318" s="259">
        <v>7.3876671970960588E-3</v>
      </c>
      <c r="R318" s="259">
        <v>0</v>
      </c>
      <c r="S318" s="259">
        <v>0</v>
      </c>
      <c r="T318" s="259">
        <v>4.0193606728145355E-3</v>
      </c>
      <c r="U318" s="259">
        <v>2.0030899109773322E-3</v>
      </c>
      <c r="V318" s="259">
        <v>1.1639090728988925E-3</v>
      </c>
      <c r="W318" s="259">
        <v>1.4279255098193346E-3</v>
      </c>
      <c r="X318" s="259">
        <v>0.80483513551512365</v>
      </c>
      <c r="Y318" s="259">
        <v>1</v>
      </c>
    </row>
    <row r="319" spans="2:25" ht="15" hidden="1" customHeight="1" outlineLevel="1">
      <c r="B319" s="63" t="s">
        <v>90</v>
      </c>
      <c r="C319" s="307">
        <v>0.13714189600328483</v>
      </c>
      <c r="D319" s="246">
        <v>1.8853176742966542E-2</v>
      </c>
      <c r="E319" s="307">
        <v>3.13395105396728E-2</v>
      </c>
      <c r="F319" s="246">
        <v>0.17761364592042189</v>
      </c>
      <c r="G319" s="307">
        <v>3.781518840809138E-2</v>
      </c>
      <c r="H319" s="246">
        <v>0.29027263148000654</v>
      </c>
      <c r="I319" s="307">
        <v>6.8269178444748963E-4</v>
      </c>
      <c r="J319" s="246">
        <v>4.2475301893232939E-2</v>
      </c>
      <c r="K319" s="307">
        <v>0.23508837890383444</v>
      </c>
      <c r="L319" s="246">
        <v>8.2140683978015341E-2</v>
      </c>
      <c r="M319" s="307">
        <v>1.5865163425529703E-2</v>
      </c>
      <c r="N319" s="246">
        <v>4.7466867186765675E-2</v>
      </c>
      <c r="O319" s="307">
        <v>8.9615664313523732E-2</v>
      </c>
      <c r="P319" s="246">
        <v>1.0636140120015236E-2</v>
      </c>
      <c r="Q319" s="307">
        <v>8.6820585630822053E-3</v>
      </c>
      <c r="R319" s="246">
        <v>0</v>
      </c>
      <c r="S319" s="307">
        <v>0</v>
      </c>
      <c r="T319" s="246">
        <v>5.1894469701841781E-3</v>
      </c>
      <c r="U319" s="307">
        <v>1.6721001677047209E-3</v>
      </c>
      <c r="V319" s="246">
        <v>8.7562641918264975E-4</v>
      </c>
      <c r="W319" s="307">
        <v>1.3060190658995454E-3</v>
      </c>
      <c r="X319" s="246">
        <v>0.86285810399671514</v>
      </c>
      <c r="Y319" s="313">
        <v>1</v>
      </c>
    </row>
    <row r="320" spans="2:25" ht="15" hidden="1" customHeight="1" outlineLevel="1">
      <c r="B320" s="63" t="s">
        <v>89</v>
      </c>
      <c r="C320" s="307">
        <v>0.13895619342083748</v>
      </c>
      <c r="D320" s="246">
        <v>1.5627864571720204E-2</v>
      </c>
      <c r="E320" s="307">
        <v>2.480935888097751E-2</v>
      </c>
      <c r="F320" s="246">
        <v>0.18190061391643006</v>
      </c>
      <c r="G320" s="307">
        <v>2.5413860934798013E-2</v>
      </c>
      <c r="H320" s="246">
        <v>0.27284844340721143</v>
      </c>
      <c r="I320" s="307">
        <v>1.0702659313543323E-3</v>
      </c>
      <c r="J320" s="246">
        <v>3.4436797328299122E-2</v>
      </c>
      <c r="K320" s="307">
        <v>0.27760022594502998</v>
      </c>
      <c r="L320" s="246">
        <v>0.10710091715844396</v>
      </c>
      <c r="M320" s="307">
        <v>2.289675402216838E-2</v>
      </c>
      <c r="N320" s="246">
        <v>4.9484934520535727E-2</v>
      </c>
      <c r="O320" s="307">
        <v>9.811762024388189E-2</v>
      </c>
      <c r="P320" s="246">
        <v>8.0071747456879686E-3</v>
      </c>
      <c r="Q320" s="307">
        <v>1.1059414623994767E-2</v>
      </c>
      <c r="R320" s="246">
        <v>0</v>
      </c>
      <c r="S320" s="307">
        <v>0</v>
      </c>
      <c r="T320" s="246">
        <v>3.9986324379766031E-3</v>
      </c>
      <c r="U320" s="307">
        <v>1.6896327897769783E-3</v>
      </c>
      <c r="V320" s="246">
        <v>7.1351062090288823E-4</v>
      </c>
      <c r="W320" s="307">
        <v>1.4270212418057765E-3</v>
      </c>
      <c r="X320" s="246">
        <v>0.86104380657916246</v>
      </c>
      <c r="Y320" s="313">
        <v>1</v>
      </c>
    </row>
    <row r="321" spans="2:25" ht="15" hidden="1" customHeight="1" outlineLevel="1">
      <c r="B321" s="63" t="s">
        <v>88</v>
      </c>
      <c r="C321" s="307">
        <v>0.2181584654580675</v>
      </c>
      <c r="D321" s="246">
        <v>2.2971806371465269E-2</v>
      </c>
      <c r="E321" s="307">
        <v>2.0845177184006063E-2</v>
      </c>
      <c r="F321" s="246">
        <v>0.141484008169625</v>
      </c>
      <c r="G321" s="307">
        <v>3.5515760217295182E-2</v>
      </c>
      <c r="H321" s="246">
        <v>0.3678015707577959</v>
      </c>
      <c r="I321" s="307">
        <v>3.2373191838797298E-3</v>
      </c>
      <c r="J321" s="246">
        <v>5.3492093571684246E-2</v>
      </c>
      <c r="K321" s="307">
        <v>0.11053207841155539</v>
      </c>
      <c r="L321" s="246">
        <v>4.3801191754574358E-2</v>
      </c>
      <c r="M321" s="307">
        <v>1.134904091129219E-2</v>
      </c>
      <c r="N321" s="246">
        <v>3.3789189985892656E-2</v>
      </c>
      <c r="O321" s="307">
        <v>2.159265575979618E-2</v>
      </c>
      <c r="P321" s="246">
        <v>7.6432316341355569E-3</v>
      </c>
      <c r="Q321" s="307">
        <v>5.4797549112500787E-3</v>
      </c>
      <c r="R321" s="246">
        <v>0</v>
      </c>
      <c r="S321" s="307">
        <v>0</v>
      </c>
      <c r="T321" s="246">
        <v>4.253258374918409E-3</v>
      </c>
      <c r="U321" s="307">
        <v>1.805529235887394E-3</v>
      </c>
      <c r="V321" s="246">
        <v>1.1475375318467985E-3</v>
      </c>
      <c r="W321" s="307">
        <v>2.758301223338176E-3</v>
      </c>
      <c r="X321" s="246">
        <v>0.7818415345419325</v>
      </c>
      <c r="Y321" s="313">
        <v>1</v>
      </c>
    </row>
    <row r="322" spans="2:25" ht="15" hidden="1" customHeight="1" outlineLevel="1">
      <c r="B322" s="63" t="s">
        <v>87</v>
      </c>
      <c r="C322" s="307">
        <v>0.25850393789505705</v>
      </c>
      <c r="D322" s="246">
        <v>1.7407862269444414E-2</v>
      </c>
      <c r="E322" s="307">
        <v>2.4923101190945658E-2</v>
      </c>
      <c r="F322" s="246">
        <v>0.12266627606954131</v>
      </c>
      <c r="G322" s="307">
        <v>2.9520128897051367E-2</v>
      </c>
      <c r="H322" s="246">
        <v>0.43364731333025364</v>
      </c>
      <c r="I322" s="307">
        <v>3.2900296328011447E-3</v>
      </c>
      <c r="J322" s="246">
        <v>6.7783624215519478E-2</v>
      </c>
      <c r="K322" s="307">
        <v>1.9683841672957534E-2</v>
      </c>
      <c r="L322" s="246">
        <v>6.7039987380708259E-4</v>
      </c>
      <c r="M322" s="307">
        <v>6.2533097472761482E-4</v>
      </c>
      <c r="N322" s="246">
        <v>1.8354309150113237E-2</v>
      </c>
      <c r="O322" s="307">
        <v>3.3801674309600802E-5</v>
      </c>
      <c r="P322" s="246">
        <v>1.0315144276813178E-2</v>
      </c>
      <c r="Q322" s="307">
        <v>4.1125370410014309E-3</v>
      </c>
      <c r="R322" s="246">
        <v>0</v>
      </c>
      <c r="S322" s="307">
        <v>0</v>
      </c>
      <c r="T322" s="246">
        <v>3.1942582222572757E-3</v>
      </c>
      <c r="U322" s="307">
        <v>1.5605106306265705E-3</v>
      </c>
      <c r="V322" s="246">
        <v>1.4309375457731007E-3</v>
      </c>
      <c r="W322" s="307">
        <v>1.6337475916307054E-3</v>
      </c>
      <c r="X322" s="246">
        <v>0.7414960621049429</v>
      </c>
      <c r="Y322" s="313">
        <v>1</v>
      </c>
    </row>
    <row r="323" spans="2:25" ht="15" hidden="1" customHeight="1" outlineLevel="1">
      <c r="B323" s="63" t="s">
        <v>86</v>
      </c>
      <c r="C323" s="307">
        <v>0.31426468107295674</v>
      </c>
      <c r="D323" s="246">
        <v>1.8030867700361435E-2</v>
      </c>
      <c r="E323" s="307">
        <v>2.4313809691783098E-2</v>
      </c>
      <c r="F323" s="246">
        <v>0.1076535333241313</v>
      </c>
      <c r="G323" s="307">
        <v>4.8131732180012168E-2</v>
      </c>
      <c r="H323" s="246">
        <v>0.36150688363009881</v>
      </c>
      <c r="I323" s="307">
        <v>2.0091100102756008E-3</v>
      </c>
      <c r="J323" s="246">
        <v>8.9254584400513273E-2</v>
      </c>
      <c r="K323" s="307">
        <v>1.4953299694799319E-2</v>
      </c>
      <c r="L323" s="246">
        <v>5.9301974858007561E-4</v>
      </c>
      <c r="M323" s="307">
        <v>5.6234631330869233E-5</v>
      </c>
      <c r="N323" s="246">
        <v>1.4120004703260075E-2</v>
      </c>
      <c r="O323" s="307">
        <v>1.8404061162829931E-4</v>
      </c>
      <c r="P323" s="246">
        <v>6.7277068028567194E-3</v>
      </c>
      <c r="Q323" s="307">
        <v>3.3996390759116401E-3</v>
      </c>
      <c r="R323" s="246">
        <v>0</v>
      </c>
      <c r="S323" s="307">
        <v>0</v>
      </c>
      <c r="T323" s="246">
        <v>4.1051280871534541E-3</v>
      </c>
      <c r="U323" s="307">
        <v>1.6512532654427965E-3</v>
      </c>
      <c r="V323" s="246">
        <v>1.359855630364656E-3</v>
      </c>
      <c r="W323" s="307">
        <v>2.3669667551084049E-3</v>
      </c>
      <c r="X323" s="246">
        <v>0.6857353189270432</v>
      </c>
      <c r="Y323" s="313">
        <v>1</v>
      </c>
    </row>
    <row r="324" spans="2:25" ht="15" hidden="1" customHeight="1" outlineLevel="1">
      <c r="B324" s="63" t="s">
        <v>85</v>
      </c>
      <c r="C324" s="307">
        <v>0.23264630765102806</v>
      </c>
      <c r="D324" s="246">
        <v>2.1952358710882764E-2</v>
      </c>
      <c r="E324" s="307">
        <v>2.8794458743677143E-2</v>
      </c>
      <c r="F324" s="246">
        <v>0.11430331819491786</v>
      </c>
      <c r="G324" s="307">
        <v>2.8416826497858427E-2</v>
      </c>
      <c r="H324" s="246">
        <v>0.47588122472099931</v>
      </c>
      <c r="I324" s="307">
        <v>2.0123823625865823E-3</v>
      </c>
      <c r="J324" s="246">
        <v>5.2769137507825935E-2</v>
      </c>
      <c r="K324" s="307">
        <v>2.2091486380394924E-2</v>
      </c>
      <c r="L324" s="246">
        <v>4.1738300853647628E-4</v>
      </c>
      <c r="M324" s="307">
        <v>1.0931459747383903E-4</v>
      </c>
      <c r="N324" s="246">
        <v>2.1445536486231331E-2</v>
      </c>
      <c r="O324" s="307">
        <v>1.1925228815327894E-4</v>
      </c>
      <c r="P324" s="246">
        <v>7.6868037405467713E-3</v>
      </c>
      <c r="Q324" s="307">
        <v>3.7912289942063264E-3</v>
      </c>
      <c r="R324" s="246">
        <v>0</v>
      </c>
      <c r="S324" s="307">
        <v>0</v>
      </c>
      <c r="T324" s="246">
        <v>2.8024287716020553E-3</v>
      </c>
      <c r="U324" s="307">
        <v>2.8471483796595346E-3</v>
      </c>
      <c r="V324" s="246">
        <v>1.4161209218201873E-3</v>
      </c>
      <c r="W324" s="307">
        <v>2.047164279964622E-3</v>
      </c>
      <c r="X324" s="246">
        <v>0.76735369234897199</v>
      </c>
      <c r="Y324" s="313">
        <v>1</v>
      </c>
    </row>
    <row r="325" spans="2:25" ht="15" hidden="1" customHeight="1" outlineLevel="1">
      <c r="B325" s="63" t="s">
        <v>84</v>
      </c>
      <c r="C325" s="307">
        <v>0.22526319916874155</v>
      </c>
      <c r="D325" s="246">
        <v>1.9330680102730997E-2</v>
      </c>
      <c r="E325" s="307">
        <v>1.7945249344861164E-2</v>
      </c>
      <c r="F325" s="246">
        <v>0.13599440599656257</v>
      </c>
      <c r="G325" s="307">
        <v>3.5550676050999534E-2</v>
      </c>
      <c r="H325" s="246">
        <v>0.45176805797897018</v>
      </c>
      <c r="I325" s="307">
        <v>3.7576541781846936E-3</v>
      </c>
      <c r="J325" s="246">
        <v>6.5396252801903004E-2</v>
      </c>
      <c r="K325" s="307">
        <v>2.3532717731553184E-2</v>
      </c>
      <c r="L325" s="246">
        <v>5.5547931329686772E-4</v>
      </c>
      <c r="M325" s="307">
        <v>2.6140202978676132E-4</v>
      </c>
      <c r="N325" s="246">
        <v>2.270276628698022E-2</v>
      </c>
      <c r="O325" s="307">
        <v>1.3070101489338065E-5</v>
      </c>
      <c r="P325" s="246">
        <v>7.3846073414760068E-3</v>
      </c>
      <c r="Q325" s="307">
        <v>3.9994510557374479E-3</v>
      </c>
      <c r="R325" s="246">
        <v>0</v>
      </c>
      <c r="S325" s="307">
        <v>0</v>
      </c>
      <c r="T325" s="246">
        <v>2.8884924291437122E-3</v>
      </c>
      <c r="U325" s="307">
        <v>2.9211676828670573E-3</v>
      </c>
      <c r="V325" s="246">
        <v>1.4573163160611943E-3</v>
      </c>
      <c r="W325" s="307">
        <v>1.9082348174433576E-3</v>
      </c>
      <c r="X325" s="246">
        <v>0.77473680083125851</v>
      </c>
      <c r="Y325" s="313">
        <v>1</v>
      </c>
    </row>
    <row r="326" spans="2:25" ht="15" hidden="1" customHeight="1" outlineLevel="1">
      <c r="B326" s="63" t="s">
        <v>83</v>
      </c>
      <c r="C326" s="307">
        <v>0.21289510336396644</v>
      </c>
      <c r="D326" s="246">
        <v>1.848326531605228E-2</v>
      </c>
      <c r="E326" s="307">
        <v>1.9280010217797214E-2</v>
      </c>
      <c r="F326" s="246">
        <v>0.13262457501870223</v>
      </c>
      <c r="G326" s="307">
        <v>7.0010156976991714E-2</v>
      </c>
      <c r="H326" s="246">
        <v>0.45214969072917366</v>
      </c>
      <c r="I326" s="307">
        <v>4.6466649231536499E-3</v>
      </c>
      <c r="J326" s="246">
        <v>4.830950194320608E-2</v>
      </c>
      <c r="K326" s="307">
        <v>1.8404199028092861E-2</v>
      </c>
      <c r="L326" s="246">
        <v>8.6364714540290352E-4</v>
      </c>
      <c r="M326" s="307">
        <v>2.007067309739142E-4</v>
      </c>
      <c r="N326" s="246">
        <v>1.7297270996660969E-2</v>
      </c>
      <c r="O326" s="307">
        <v>4.2574155055072713E-5</v>
      </c>
      <c r="P326" s="246">
        <v>8.0647613718609155E-3</v>
      </c>
      <c r="Q326" s="307">
        <v>5.4738199356522054E-3</v>
      </c>
      <c r="R326" s="246">
        <v>0</v>
      </c>
      <c r="S326" s="307">
        <v>0</v>
      </c>
      <c r="T326" s="246">
        <v>3.424178470857991E-3</v>
      </c>
      <c r="U326" s="307">
        <v>1.7151302465043578E-3</v>
      </c>
      <c r="V326" s="246">
        <v>1.581325759188415E-3</v>
      </c>
      <c r="W326" s="307">
        <v>2.0009852875884173E-3</v>
      </c>
      <c r="X326" s="246">
        <v>0.78710489663603356</v>
      </c>
      <c r="Y326" s="313">
        <v>1</v>
      </c>
    </row>
    <row r="327" spans="2:25" ht="15" hidden="1" customHeight="1" outlineLevel="1">
      <c r="B327" s="63" t="s">
        <v>82</v>
      </c>
      <c r="C327" s="307">
        <v>0.20641762708238628</v>
      </c>
      <c r="D327" s="246">
        <v>1.7295504987031047E-2</v>
      </c>
      <c r="E327" s="307">
        <v>2.5157098162954247E-2</v>
      </c>
      <c r="F327" s="246">
        <v>0.16312538438912214</v>
      </c>
      <c r="G327" s="307">
        <v>0.10039307965879617</v>
      </c>
      <c r="H327" s="246">
        <v>0.28387303794422014</v>
      </c>
      <c r="I327" s="307">
        <v>2.3210417947963739E-3</v>
      </c>
      <c r="J327" s="246">
        <v>5.4849319464128139E-2</v>
      </c>
      <c r="K327" s="307">
        <v>0.12335748856860176</v>
      </c>
      <c r="L327" s="246">
        <v>5.2432013263095968E-2</v>
      </c>
      <c r="M327" s="307">
        <v>1.5536005561943471E-2</v>
      </c>
      <c r="N327" s="246">
        <v>3.3029387384014758E-2</v>
      </c>
      <c r="O327" s="307">
        <v>2.2360082359547558E-2</v>
      </c>
      <c r="P327" s="246">
        <v>7.5621039120785088E-3</v>
      </c>
      <c r="Q327" s="307">
        <v>4.4014225740032619E-3</v>
      </c>
      <c r="R327" s="246">
        <v>0</v>
      </c>
      <c r="S327" s="307">
        <v>0</v>
      </c>
      <c r="T327" s="246">
        <v>2.7970158034066905E-3</v>
      </c>
      <c r="U327" s="307">
        <v>2.0643367115009224E-3</v>
      </c>
      <c r="V327" s="246">
        <v>9.6264406235794316E-4</v>
      </c>
      <c r="W327" s="307">
        <v>5.1715378238896166E-3</v>
      </c>
      <c r="X327" s="246">
        <v>0.79358237291761369</v>
      </c>
      <c r="Y327" s="313">
        <v>1</v>
      </c>
    </row>
    <row r="328" spans="2:25" ht="15" hidden="1" customHeight="1" outlineLevel="1">
      <c r="B328" s="63" t="s">
        <v>81</v>
      </c>
      <c r="C328" s="307">
        <v>0.12825968732345286</v>
      </c>
      <c r="D328" s="246">
        <v>2.0818703569750314E-2</v>
      </c>
      <c r="E328" s="307">
        <v>2.2466036948842905E-2</v>
      </c>
      <c r="F328" s="246">
        <v>0.16361399599782467</v>
      </c>
      <c r="G328" s="307">
        <v>5.5016710929951369E-2</v>
      </c>
      <c r="H328" s="246">
        <v>0.27426516787488714</v>
      </c>
      <c r="I328" s="307">
        <v>1.6948526111818032E-3</v>
      </c>
      <c r="J328" s="246">
        <v>4.5729341013849213E-2</v>
      </c>
      <c r="K328" s="307">
        <v>0.26083834485234719</v>
      </c>
      <c r="L328" s="246">
        <v>0.10476934692735365</v>
      </c>
      <c r="M328" s="307">
        <v>2.7297158877912533E-2</v>
      </c>
      <c r="N328" s="246">
        <v>5.4383121168761914E-2</v>
      </c>
      <c r="O328" s="307">
        <v>7.4388717878319091E-2</v>
      </c>
      <c r="P328" s="246">
        <v>8.7963378511803254E-3</v>
      </c>
      <c r="Q328" s="307">
        <v>4.9683997106606754E-3</v>
      </c>
      <c r="R328" s="246">
        <v>0</v>
      </c>
      <c r="S328" s="307">
        <v>0</v>
      </c>
      <c r="T328" s="246">
        <v>3.4213847104230797E-3</v>
      </c>
      <c r="U328" s="307">
        <v>4.9842394546904126E-3</v>
      </c>
      <c r="V328" s="246">
        <v>9.609444711373464E-4</v>
      </c>
      <c r="W328" s="307">
        <v>1.8321303927728528E-3</v>
      </c>
      <c r="X328" s="246">
        <v>0.87174031267654717</v>
      </c>
      <c r="Y328" s="313">
        <v>1</v>
      </c>
    </row>
    <row r="329" spans="2:25" ht="15" hidden="1" customHeight="1" outlineLevel="1">
      <c r="B329" s="63" t="s">
        <v>80</v>
      </c>
      <c r="C329" s="307">
        <v>0.10520967937885867</v>
      </c>
      <c r="D329" s="246">
        <v>2.3734579150238008E-2</v>
      </c>
      <c r="E329" s="307">
        <v>2.6026307942082768E-2</v>
      </c>
      <c r="F329" s="246">
        <v>0.14886849342301448</v>
      </c>
      <c r="G329" s="307">
        <v>5.5586848237853835E-2</v>
      </c>
      <c r="H329" s="246">
        <v>0.31067559060335975</v>
      </c>
      <c r="I329" s="307">
        <v>1.6732381299493059E-3</v>
      </c>
      <c r="J329" s="246">
        <v>5.2753940116850556E-2</v>
      </c>
      <c r="K329" s="307">
        <v>0.24896458036513039</v>
      </c>
      <c r="L329" s="246">
        <v>9.6202909115006133E-2</v>
      </c>
      <c r="M329" s="307">
        <v>2.5838551848293076E-2</v>
      </c>
      <c r="N329" s="246">
        <v>5.5951315949327944E-2</v>
      </c>
      <c r="O329" s="307">
        <v>7.0971803452503229E-2</v>
      </c>
      <c r="P329" s="246">
        <v>7.5157659896402818E-3</v>
      </c>
      <c r="Q329" s="307">
        <v>6.4499740454811525E-3</v>
      </c>
      <c r="R329" s="246">
        <v>0</v>
      </c>
      <c r="S329" s="307">
        <v>0</v>
      </c>
      <c r="T329" s="246">
        <v>3.5618435439514927E-3</v>
      </c>
      <c r="U329" s="307">
        <v>5.025236627900556E-3</v>
      </c>
      <c r="V329" s="246">
        <v>9.3878046894845543E-4</v>
      </c>
      <c r="W329" s="307">
        <v>1.5517488927912705E-3</v>
      </c>
      <c r="X329" s="246">
        <v>0.89479032062114139</v>
      </c>
      <c r="Y329" s="313">
        <v>1</v>
      </c>
    </row>
    <row r="330" spans="2:25" ht="15" hidden="1" customHeight="1" outlineLevel="1">
      <c r="B330" s="63" t="s">
        <v>79</v>
      </c>
      <c r="C330" s="307">
        <v>0.11067035861697053</v>
      </c>
      <c r="D330" s="246">
        <v>2.6481446912658413E-2</v>
      </c>
      <c r="E330" s="307">
        <v>2.6891087466036131E-2</v>
      </c>
      <c r="F330" s="246">
        <v>0.17972331114014892</v>
      </c>
      <c r="G330" s="307">
        <v>2.9893389749652582E-2</v>
      </c>
      <c r="H330" s="246">
        <v>0.29223964490904941</v>
      </c>
      <c r="I330" s="307">
        <v>2.7897040217368758E-3</v>
      </c>
      <c r="J330" s="246">
        <v>5.4757015742642023E-2</v>
      </c>
      <c r="K330" s="307">
        <v>0.24853773878414537</v>
      </c>
      <c r="L330" s="246">
        <v>9.3729906871590649E-2</v>
      </c>
      <c r="M330" s="307">
        <v>2.2571713023458402E-2</v>
      </c>
      <c r="N330" s="246">
        <v>5.9667517059714188E-2</v>
      </c>
      <c r="O330" s="307">
        <v>7.2568601829382115E-2</v>
      </c>
      <c r="P330" s="246">
        <v>8.9809802335469695E-3</v>
      </c>
      <c r="Q330" s="307">
        <v>8.7061580901416635E-3</v>
      </c>
      <c r="R330" s="246">
        <v>0</v>
      </c>
      <c r="S330" s="307">
        <v>0</v>
      </c>
      <c r="T330" s="246">
        <v>3.3289776616265321E-3</v>
      </c>
      <c r="U330" s="307">
        <v>3.2460124862588929E-3</v>
      </c>
      <c r="V330" s="246">
        <v>1.0526206624769253E-3</v>
      </c>
      <c r="W330" s="307">
        <v>1.9496816211395267E-3</v>
      </c>
      <c r="X330" s="246">
        <v>0.8893296413830295</v>
      </c>
      <c r="Y330" s="313">
        <v>1</v>
      </c>
    </row>
    <row r="331" spans="2:25" ht="15" customHeight="1" collapsed="1">
      <c r="B331" s="257">
        <v>1987</v>
      </c>
      <c r="C331" s="259">
        <v>0.18968534400447931</v>
      </c>
      <c r="D331" s="259">
        <v>2.0099183340704926E-2</v>
      </c>
      <c r="E331" s="259">
        <v>2.4619632469776092E-2</v>
      </c>
      <c r="F331" s="259">
        <v>0.14805141720194576</v>
      </c>
      <c r="G331" s="259">
        <v>4.555689670362302E-2</v>
      </c>
      <c r="H331" s="259">
        <v>0.35249083097464695</v>
      </c>
      <c r="I331" s="259">
        <v>2.3639784424485735E-3</v>
      </c>
      <c r="J331" s="259">
        <v>5.4913081530423367E-2</v>
      </c>
      <c r="K331" s="259">
        <v>0.13752710681864225</v>
      </c>
      <c r="L331" s="259">
        <v>5.0190938440409276E-2</v>
      </c>
      <c r="M331" s="259">
        <v>1.2212546974344618E-2</v>
      </c>
      <c r="N331" s="259">
        <v>3.6121554823414927E-2</v>
      </c>
      <c r="O331" s="259">
        <v>3.9002066580473428E-2</v>
      </c>
      <c r="P331" s="259">
        <v>8.2918131482101788E-3</v>
      </c>
      <c r="Q331" s="259">
        <v>5.9519843152758354E-3</v>
      </c>
      <c r="R331" s="259">
        <v>0</v>
      </c>
      <c r="S331" s="259">
        <v>0</v>
      </c>
      <c r="T331" s="259">
        <v>3.6050000424854242E-3</v>
      </c>
      <c r="U331" s="259">
        <v>2.5893747979147258E-3</v>
      </c>
      <c r="V331" s="259">
        <v>1.145764806952941E-3</v>
      </c>
      <c r="W331" s="259">
        <v>2.1613900515236391E-3</v>
      </c>
      <c r="X331" s="259">
        <v>0.81031465599552066</v>
      </c>
      <c r="Y331" s="259">
        <v>1</v>
      </c>
    </row>
    <row r="332" spans="2:25" ht="15" hidden="1" customHeight="1" outlineLevel="1">
      <c r="B332" s="63" t="s">
        <v>90</v>
      </c>
      <c r="C332" s="307">
        <v>0.16286906859325301</v>
      </c>
      <c r="D332" s="246">
        <v>2.1147911222523089E-2</v>
      </c>
      <c r="E332" s="307">
        <v>2.0509394473282802E-2</v>
      </c>
      <c r="F332" s="246">
        <v>0.16861571933641556</v>
      </c>
      <c r="G332" s="307">
        <v>4.2532310129949985E-2</v>
      </c>
      <c r="H332" s="246">
        <v>0.28154450107010676</v>
      </c>
      <c r="I332" s="307">
        <v>2.1934232774828252E-3</v>
      </c>
      <c r="J332" s="246">
        <v>4.0865071951378132E-2</v>
      </c>
      <c r="K332" s="307">
        <v>0.23081789265823982</v>
      </c>
      <c r="L332" s="246">
        <v>8.9877144647692475E-2</v>
      </c>
      <c r="M332" s="307">
        <v>2.4819382530654716E-2</v>
      </c>
      <c r="N332" s="246">
        <v>5.1246881318655332E-2</v>
      </c>
      <c r="O332" s="307">
        <v>6.4874484161237297E-2</v>
      </c>
      <c r="P332" s="246">
        <v>1.1126745574724196E-2</v>
      </c>
      <c r="Q332" s="307">
        <v>7.8218301781934705E-3</v>
      </c>
      <c r="R332" s="246">
        <v>0</v>
      </c>
      <c r="S332" s="307">
        <v>0</v>
      </c>
      <c r="T332" s="246">
        <v>4.1858320227974128E-3</v>
      </c>
      <c r="U332" s="307">
        <v>2.6663986472904425E-3</v>
      </c>
      <c r="V332" s="246">
        <v>8.158825129181398E-4</v>
      </c>
      <c r="W332" s="307">
        <v>1.9155502477208499E-3</v>
      </c>
      <c r="X332" s="246">
        <v>0.83713093140674699</v>
      </c>
      <c r="Y332" s="313">
        <v>1</v>
      </c>
    </row>
    <row r="333" spans="2:25" ht="15" hidden="1" customHeight="1" outlineLevel="1">
      <c r="B333" s="63" t="s">
        <v>89</v>
      </c>
      <c r="C333" s="307">
        <v>0.14775033927597925</v>
      </c>
      <c r="D333" s="246">
        <v>1.7259578021876051E-2</v>
      </c>
      <c r="E333" s="307">
        <v>2.4375674202266478E-2</v>
      </c>
      <c r="F333" s="246">
        <v>0.18188672242005266</v>
      </c>
      <c r="G333" s="307">
        <v>2.2774987530882813E-2</v>
      </c>
      <c r="H333" s="246">
        <v>0.29835987612077064</v>
      </c>
      <c r="I333" s="307">
        <v>2.2560402723487178E-3</v>
      </c>
      <c r="J333" s="246">
        <v>3.3144653358542213E-2</v>
      </c>
      <c r="K333" s="307">
        <v>0.24215605535128112</v>
      </c>
      <c r="L333" s="246">
        <v>9.3767761242504036E-2</v>
      </c>
      <c r="M333" s="307">
        <v>2.8574576919954069E-2</v>
      </c>
      <c r="N333" s="246">
        <v>5.2753065082992122E-2</v>
      </c>
      <c r="O333" s="307">
        <v>6.7060652105830912E-2</v>
      </c>
      <c r="P333" s="246">
        <v>1.1112013269460522E-2</v>
      </c>
      <c r="Q333" s="307">
        <v>9.3257397376265757E-3</v>
      </c>
      <c r="R333" s="246">
        <v>0</v>
      </c>
      <c r="S333" s="307">
        <v>0</v>
      </c>
      <c r="T333" s="246">
        <v>2.5402201524132089E-3</v>
      </c>
      <c r="U333" s="307">
        <v>2.0124575180077249E-3</v>
      </c>
      <c r="V333" s="246">
        <v>2.0704534118984375E-3</v>
      </c>
      <c r="W333" s="307">
        <v>2.2212427360142903E-3</v>
      </c>
      <c r="X333" s="246">
        <v>0.85224966072402075</v>
      </c>
      <c r="Y333" s="313">
        <v>1</v>
      </c>
    </row>
    <row r="334" spans="2:25" ht="15" hidden="1" customHeight="1" outlineLevel="1">
      <c r="B334" s="63" t="s">
        <v>88</v>
      </c>
      <c r="C334" s="307">
        <v>0.21943608060170908</v>
      </c>
      <c r="D334" s="246">
        <v>2.0156522375141712E-2</v>
      </c>
      <c r="E334" s="307">
        <v>2.4100057294015823E-2</v>
      </c>
      <c r="F334" s="246">
        <v>0.13343410578669559</v>
      </c>
      <c r="G334" s="307">
        <v>3.9045262272500089E-2</v>
      </c>
      <c r="H334" s="246">
        <v>0.39357331805492912</v>
      </c>
      <c r="I334" s="307">
        <v>2.7062279814221105E-3</v>
      </c>
      <c r="J334" s="246">
        <v>4.9461801957748713E-2</v>
      </c>
      <c r="K334" s="307">
        <v>8.9933319517755045E-2</v>
      </c>
      <c r="L334" s="246">
        <v>4.2885180354247682E-2</v>
      </c>
      <c r="M334" s="307">
        <v>7.7834530006217007E-3</v>
      </c>
      <c r="N334" s="246">
        <v>2.3088269355015664E-2</v>
      </c>
      <c r="O334" s="307">
        <v>1.6176416807870003E-2</v>
      </c>
      <c r="P334" s="246">
        <v>1.0605488035302866E-2</v>
      </c>
      <c r="Q334" s="307">
        <v>5.8634939597479062E-3</v>
      </c>
      <c r="R334" s="246">
        <v>0</v>
      </c>
      <c r="S334" s="307">
        <v>0</v>
      </c>
      <c r="T334" s="246">
        <v>2.7427986298197067E-3</v>
      </c>
      <c r="U334" s="307">
        <v>4.668852778759767E-3</v>
      </c>
      <c r="V334" s="246">
        <v>1.8711981763436666E-3</v>
      </c>
      <c r="W334" s="307">
        <v>1.9382443650725928E-3</v>
      </c>
      <c r="X334" s="246">
        <v>0.78056391939829095</v>
      </c>
      <c r="Y334" s="313">
        <v>1</v>
      </c>
    </row>
    <row r="335" spans="2:25" ht="15" hidden="1" customHeight="1" outlineLevel="1">
      <c r="B335" s="63" t="s">
        <v>87</v>
      </c>
      <c r="C335" s="307">
        <v>0.26742231581052117</v>
      </c>
      <c r="D335" s="246">
        <v>1.5521216703428539E-2</v>
      </c>
      <c r="E335" s="307">
        <v>1.9963883803322941E-2</v>
      </c>
      <c r="F335" s="246">
        <v>0.1141221827179625</v>
      </c>
      <c r="G335" s="307">
        <v>3.1192396853267017E-2</v>
      </c>
      <c r="H335" s="246">
        <v>0.45630127656383757</v>
      </c>
      <c r="I335" s="307">
        <v>2.9680265435300147E-3</v>
      </c>
      <c r="J335" s="246">
        <v>5.2618424259086846E-2</v>
      </c>
      <c r="K335" s="307">
        <v>1.3840376408250489E-2</v>
      </c>
      <c r="L335" s="246">
        <v>2.0120095726666623E-3</v>
      </c>
      <c r="M335" s="307">
        <v>8.7478677072463584E-5</v>
      </c>
      <c r="N335" s="246">
        <v>1.1615918619836414E-2</v>
      </c>
      <c r="O335" s="307">
        <v>1.2496953867494799E-4</v>
      </c>
      <c r="P335" s="246">
        <v>8.266734983347809E-3</v>
      </c>
      <c r="Q335" s="307">
        <v>5.0612663163353937E-3</v>
      </c>
      <c r="R335" s="246">
        <v>0</v>
      </c>
      <c r="S335" s="307">
        <v>0</v>
      </c>
      <c r="T335" s="246">
        <v>4.817575715919245E-3</v>
      </c>
      <c r="U335" s="307">
        <v>3.5866257599710071E-3</v>
      </c>
      <c r="V335" s="246">
        <v>1.4933859871656284E-3</v>
      </c>
      <c r="W335" s="307">
        <v>2.1807184498778423E-3</v>
      </c>
      <c r="X335" s="246">
        <v>0.73257768418947877</v>
      </c>
      <c r="Y335" s="313">
        <v>1</v>
      </c>
    </row>
    <row r="336" spans="2:25" ht="15" hidden="1" customHeight="1" outlineLevel="1">
      <c r="B336" s="63" t="s">
        <v>86</v>
      </c>
      <c r="C336" s="307">
        <v>0.30857287473220801</v>
      </c>
      <c r="D336" s="246">
        <v>1.3401370153259411E-2</v>
      </c>
      <c r="E336" s="307">
        <v>2.4513266002777975E-2</v>
      </c>
      <c r="F336" s="246">
        <v>0.1046742943239871</v>
      </c>
      <c r="G336" s="307">
        <v>3.5389740330060974E-2</v>
      </c>
      <c r="H336" s="246">
        <v>0.41451844527626713</v>
      </c>
      <c r="I336" s="307">
        <v>3.4901240671422183E-3</v>
      </c>
      <c r="J336" s="246">
        <v>6.1421475151258328E-2</v>
      </c>
      <c r="K336" s="307">
        <v>1.0223179603079313E-2</v>
      </c>
      <c r="L336" s="246">
        <v>1.4360712856369329E-3</v>
      </c>
      <c r="M336" s="307">
        <v>1.7656614167667209E-5</v>
      </c>
      <c r="N336" s="246">
        <v>8.6752830943804884E-3</v>
      </c>
      <c r="O336" s="307">
        <v>9.4168608894225103E-5</v>
      </c>
      <c r="P336" s="246">
        <v>7.315723803470113E-3</v>
      </c>
      <c r="Q336" s="307">
        <v>4.8673399722202601E-3</v>
      </c>
      <c r="R336" s="246">
        <v>0</v>
      </c>
      <c r="S336" s="307">
        <v>0</v>
      </c>
      <c r="T336" s="246">
        <v>4.8379122819408151E-3</v>
      </c>
      <c r="U336" s="307">
        <v>2.5719801304235233E-3</v>
      </c>
      <c r="V336" s="246">
        <v>1.3654448289662641E-3</v>
      </c>
      <c r="W336" s="307">
        <v>2.1894201567907337E-3</v>
      </c>
      <c r="X336" s="246">
        <v>0.69142712526779193</v>
      </c>
      <c r="Y336" s="313">
        <v>1</v>
      </c>
    </row>
    <row r="337" spans="2:25" ht="15" hidden="1" customHeight="1" outlineLevel="1">
      <c r="B337" s="63" t="s">
        <v>85</v>
      </c>
      <c r="C337" s="307">
        <v>0.27012196674560129</v>
      </c>
      <c r="D337" s="246">
        <v>1.8524176915438086E-2</v>
      </c>
      <c r="E337" s="307">
        <v>2.8664731494920173E-2</v>
      </c>
      <c r="F337" s="246">
        <v>0.10295877574924248</v>
      </c>
      <c r="G337" s="307">
        <v>2.6290326687546151E-2</v>
      </c>
      <c r="H337" s="246">
        <v>0.46062180123749141</v>
      </c>
      <c r="I337" s="307">
        <v>4.0422172994169026E-3</v>
      </c>
      <c r="J337" s="246">
        <v>4.862119013062409E-2</v>
      </c>
      <c r="K337" s="307">
        <v>1.4469228222952156E-2</v>
      </c>
      <c r="L337" s="246">
        <v>1.5214014717490388E-3</v>
      </c>
      <c r="M337" s="307">
        <v>2.6099355791510707E-4</v>
      </c>
      <c r="N337" s="246">
        <v>1.2438571028441932E-2</v>
      </c>
      <c r="O337" s="307">
        <v>2.4826216484607745E-4</v>
      </c>
      <c r="P337" s="246">
        <v>7.3269167112265422E-3</v>
      </c>
      <c r="Q337" s="307">
        <v>5.2198711583021414E-3</v>
      </c>
      <c r="R337" s="246">
        <v>0</v>
      </c>
      <c r="S337" s="307">
        <v>0</v>
      </c>
      <c r="T337" s="246">
        <v>4.6978840424719273E-3</v>
      </c>
      <c r="U337" s="307">
        <v>2.3234792350979045E-3</v>
      </c>
      <c r="V337" s="246">
        <v>2.7881750821174855E-3</v>
      </c>
      <c r="W337" s="307">
        <v>2.3807705039085377E-3</v>
      </c>
      <c r="X337" s="246">
        <v>0.72987803325439871</v>
      </c>
      <c r="Y337" s="313">
        <v>1</v>
      </c>
    </row>
    <row r="338" spans="2:25" ht="15" hidden="1" customHeight="1" outlineLevel="1">
      <c r="B338" s="63" t="s">
        <v>84</v>
      </c>
      <c r="C338" s="307">
        <v>0.22918848559202848</v>
      </c>
      <c r="D338" s="246">
        <v>1.9292917202788834E-2</v>
      </c>
      <c r="E338" s="307">
        <v>1.8769262994105151E-2</v>
      </c>
      <c r="F338" s="246">
        <v>0.1117552889075077</v>
      </c>
      <c r="G338" s="307">
        <v>4.1428528681289087E-2</v>
      </c>
      <c r="H338" s="246">
        <v>0.47933810108022384</v>
      </c>
      <c r="I338" s="307">
        <v>5.5432538376372726E-3</v>
      </c>
      <c r="J338" s="246">
        <v>5.8200424907986471E-2</v>
      </c>
      <c r="K338" s="307">
        <v>1.300158592417487E-2</v>
      </c>
      <c r="L338" s="246">
        <v>2.1694245788324009E-3</v>
      </c>
      <c r="M338" s="307">
        <v>2.5434632993207457E-4</v>
      </c>
      <c r="N338" s="246">
        <v>1.051796882013226E-2</v>
      </c>
      <c r="O338" s="307">
        <v>5.984619527813519E-5</v>
      </c>
      <c r="P338" s="246">
        <v>6.987043298722284E-3</v>
      </c>
      <c r="Q338" s="307">
        <v>5.2963882821149642E-3</v>
      </c>
      <c r="R338" s="246">
        <v>0</v>
      </c>
      <c r="S338" s="307">
        <v>0</v>
      </c>
      <c r="T338" s="246">
        <v>3.5384062958197433E-3</v>
      </c>
      <c r="U338" s="307">
        <v>2.5659056225500465E-3</v>
      </c>
      <c r="V338" s="246">
        <v>2.1320207067835662E-3</v>
      </c>
      <c r="W338" s="307">
        <v>2.3115592926179719E-3</v>
      </c>
      <c r="X338" s="246">
        <v>0.77081151440797147</v>
      </c>
      <c r="Y338" s="313">
        <v>1</v>
      </c>
    </row>
    <row r="339" spans="2:25" ht="15" hidden="1" customHeight="1" outlineLevel="1">
      <c r="B339" s="63" t="s">
        <v>83</v>
      </c>
      <c r="C339" s="307">
        <v>0.2515285084601166</v>
      </c>
      <c r="D339" s="246">
        <v>1.8064837196075642E-2</v>
      </c>
      <c r="E339" s="307">
        <v>1.5796957201763117E-2</v>
      </c>
      <c r="F339" s="246">
        <v>0.13817716479454004</v>
      </c>
      <c r="G339" s="307">
        <v>6.195080335560927E-2</v>
      </c>
      <c r="H339" s="246">
        <v>0.42705104507322622</v>
      </c>
      <c r="I339" s="307">
        <v>4.3722451301009529E-3</v>
      </c>
      <c r="J339" s="246">
        <v>4.30186264751884E-2</v>
      </c>
      <c r="K339" s="307">
        <v>1.1325181288212711E-2</v>
      </c>
      <c r="L339" s="246">
        <v>9.3132375941987775E-4</v>
      </c>
      <c r="M339" s="307">
        <v>2.7726432532347502E-4</v>
      </c>
      <c r="N339" s="246">
        <v>1.0024171761694867E-2</v>
      </c>
      <c r="O339" s="307">
        <v>9.2421441774491678E-5</v>
      </c>
      <c r="P339" s="246">
        <v>1.0280108061993459E-2</v>
      </c>
      <c r="Q339" s="307">
        <v>6.3557514574150431E-3</v>
      </c>
      <c r="R339" s="246">
        <v>0</v>
      </c>
      <c r="S339" s="307">
        <v>0</v>
      </c>
      <c r="T339" s="246">
        <v>3.2845158538319353E-3</v>
      </c>
      <c r="U339" s="307">
        <v>1.9977250106640123E-3</v>
      </c>
      <c r="V339" s="246">
        <v>1.9621783022892082E-3</v>
      </c>
      <c r="W339" s="307">
        <v>1.891084885539599E-3</v>
      </c>
      <c r="X339" s="246">
        <v>0.74847149153988346</v>
      </c>
      <c r="Y339" s="313">
        <v>1</v>
      </c>
    </row>
    <row r="340" spans="2:25" ht="15" hidden="1" customHeight="1" outlineLevel="1">
      <c r="B340" s="63" t="s">
        <v>82</v>
      </c>
      <c r="C340" s="307">
        <v>0.17162593743762297</v>
      </c>
      <c r="D340" s="246">
        <v>1.8306766660013116E-2</v>
      </c>
      <c r="E340" s="307">
        <v>2.4580113490547208E-2</v>
      </c>
      <c r="F340" s="246">
        <v>0.1659799252901423</v>
      </c>
      <c r="G340" s="307">
        <v>6.1778208674327754E-2</v>
      </c>
      <c r="H340" s="246">
        <v>0.32175853317745018</v>
      </c>
      <c r="I340" s="307">
        <v>2.9513245316376288E-3</v>
      </c>
      <c r="J340" s="246">
        <v>7.1965268470729135E-2</v>
      </c>
      <c r="K340" s="307">
        <v>0.12538851977530013</v>
      </c>
      <c r="L340" s="246">
        <v>6.0352448031024554E-2</v>
      </c>
      <c r="M340" s="307">
        <v>1.5006130770766204E-2</v>
      </c>
      <c r="N340" s="246">
        <v>2.7289058712823291E-2</v>
      </c>
      <c r="O340" s="307">
        <v>2.2740882260686077E-2</v>
      </c>
      <c r="P340" s="246">
        <v>9.8733924548746761E-3</v>
      </c>
      <c r="Q340" s="307">
        <v>6.9220679232370472E-3</v>
      </c>
      <c r="R340" s="246">
        <v>0</v>
      </c>
      <c r="S340" s="307">
        <v>0</v>
      </c>
      <c r="T340" s="246">
        <v>4.8048133679317916E-3</v>
      </c>
      <c r="U340" s="307">
        <v>4.284410733126123E-3</v>
      </c>
      <c r="V340" s="246">
        <v>1.3116997918389461E-3</v>
      </c>
      <c r="W340" s="307">
        <v>1.8820040491602269E-3</v>
      </c>
      <c r="X340" s="246">
        <v>0.828374062562377</v>
      </c>
      <c r="Y340" s="313">
        <v>1</v>
      </c>
    </row>
    <row r="341" spans="2:25" ht="15" hidden="1" customHeight="1" outlineLevel="1">
      <c r="B341" s="63" t="s">
        <v>81</v>
      </c>
      <c r="C341" s="307">
        <v>0.1838081179148543</v>
      </c>
      <c r="D341" s="246">
        <v>2.5309323657343761E-2</v>
      </c>
      <c r="E341" s="307">
        <v>2.5134660025692458E-2</v>
      </c>
      <c r="F341" s="246">
        <v>0.16251605778549053</v>
      </c>
      <c r="G341" s="307">
        <v>4.6404182912262511E-2</v>
      </c>
      <c r="H341" s="246">
        <v>0.25121137680016226</v>
      </c>
      <c r="I341" s="307">
        <v>2.4678280859119694E-3</v>
      </c>
      <c r="J341" s="246">
        <v>4.6342205494579791E-2</v>
      </c>
      <c r="K341" s="307">
        <v>0.22386243266998715</v>
      </c>
      <c r="L341" s="246">
        <v>7.8485948029118124E-2</v>
      </c>
      <c r="M341" s="307">
        <v>2.7715174325573008E-2</v>
      </c>
      <c r="N341" s="246">
        <v>5.0258051429988057E-2</v>
      </c>
      <c r="O341" s="307">
        <v>6.7403258885307973E-2</v>
      </c>
      <c r="P341" s="246">
        <v>7.2907980437673251E-3</v>
      </c>
      <c r="Q341" s="307">
        <v>8.4289288048500152E-3</v>
      </c>
      <c r="R341" s="246">
        <v>0</v>
      </c>
      <c r="S341" s="307">
        <v>0</v>
      </c>
      <c r="T341" s="246">
        <v>2.1523066867999369E-3</v>
      </c>
      <c r="U341" s="307">
        <v>4.4511054517590316E-3</v>
      </c>
      <c r="V341" s="246">
        <v>8.3951229406594395E-4</v>
      </c>
      <c r="W341" s="307">
        <v>1.9156656374659125E-3</v>
      </c>
      <c r="X341" s="246">
        <v>0.8161918820851457</v>
      </c>
      <c r="Y341" s="313">
        <v>1</v>
      </c>
    </row>
    <row r="342" spans="2:25" ht="15" hidden="1" customHeight="1" outlineLevel="1">
      <c r="B342" s="63" t="s">
        <v>80</v>
      </c>
      <c r="C342" s="307">
        <v>0.12338446794581935</v>
      </c>
      <c r="D342" s="246">
        <v>2.6037483718136478E-2</v>
      </c>
      <c r="E342" s="307">
        <v>3.1105951906918356E-2</v>
      </c>
      <c r="F342" s="246">
        <v>0.16801533363478682</v>
      </c>
      <c r="G342" s="307">
        <v>4.6804030478298723E-2</v>
      </c>
      <c r="H342" s="246">
        <v>0.27598517928609512</v>
      </c>
      <c r="I342" s="307">
        <v>5.9188370193897595E-3</v>
      </c>
      <c r="J342" s="246">
        <v>4.6871520068029505E-2</v>
      </c>
      <c r="K342" s="307">
        <v>0.2404316634159181</v>
      </c>
      <c r="L342" s="246">
        <v>8.8904036552361801E-2</v>
      </c>
      <c r="M342" s="307">
        <v>3.2995660419380311E-2</v>
      </c>
      <c r="N342" s="246">
        <v>5.2392168508007639E-2</v>
      </c>
      <c r="O342" s="307">
        <v>6.6139797936168351E-2</v>
      </c>
      <c r="P342" s="246">
        <v>6.6949673012937751E-3</v>
      </c>
      <c r="Q342" s="307">
        <v>9.6577602904751939E-3</v>
      </c>
      <c r="R342" s="246">
        <v>0</v>
      </c>
      <c r="S342" s="307">
        <v>0</v>
      </c>
      <c r="T342" s="246">
        <v>2.1664158303581673E-3</v>
      </c>
      <c r="U342" s="307">
        <v>7.2281350601669696E-3</v>
      </c>
      <c r="V342" s="246">
        <v>1.0325907228809956E-3</v>
      </c>
      <c r="W342" s="307">
        <v>1.8222189227311686E-3</v>
      </c>
      <c r="X342" s="246">
        <v>0.87661553205418064</v>
      </c>
      <c r="Y342" s="313">
        <v>1</v>
      </c>
    </row>
    <row r="343" spans="2:25" ht="15" hidden="1" customHeight="1" outlineLevel="1">
      <c r="B343" s="63" t="s">
        <v>79</v>
      </c>
      <c r="C343" s="307">
        <v>0.12191164219191028</v>
      </c>
      <c r="D343" s="246">
        <v>2.5415614936025763E-2</v>
      </c>
      <c r="E343" s="307">
        <v>2.9680564017756116E-2</v>
      </c>
      <c r="F343" s="246">
        <v>0.19228951916740236</v>
      </c>
      <c r="G343" s="307">
        <v>2.7604043619362618E-2</v>
      </c>
      <c r="H343" s="246">
        <v>0.27087400370540765</v>
      </c>
      <c r="I343" s="307">
        <v>3.1956032478271143E-3</v>
      </c>
      <c r="J343" s="246">
        <v>5.3050744190094874E-2</v>
      </c>
      <c r="K343" s="307">
        <v>0.24233117391790907</v>
      </c>
      <c r="L343" s="246">
        <v>8.821481417007572E-2</v>
      </c>
      <c r="M343" s="307">
        <v>2.9400793305397709E-2</v>
      </c>
      <c r="N343" s="246">
        <v>4.894122328189697E-2</v>
      </c>
      <c r="O343" s="307">
        <v>7.5774343160538646E-2</v>
      </c>
      <c r="P343" s="246">
        <v>7.1123932208447833E-3</v>
      </c>
      <c r="Q343" s="307">
        <v>9.2137821270034687E-3</v>
      </c>
      <c r="R343" s="246">
        <v>0</v>
      </c>
      <c r="S343" s="307">
        <v>0</v>
      </c>
      <c r="T343" s="246">
        <v>4.0660010196088186E-3</v>
      </c>
      <c r="U343" s="307">
        <v>8.0698307698046576E-3</v>
      </c>
      <c r="V343" s="246">
        <v>9.3256904119468314E-4</v>
      </c>
      <c r="W343" s="307">
        <v>2.1822115563955584E-3</v>
      </c>
      <c r="X343" s="246">
        <v>0.87808835780808969</v>
      </c>
      <c r="Y343" s="313">
        <v>1</v>
      </c>
    </row>
    <row r="344" spans="2:25" ht="15" customHeight="1" collapsed="1">
      <c r="B344" s="257">
        <v>1986</v>
      </c>
      <c r="C344" s="259">
        <v>0.20450726745260553</v>
      </c>
      <c r="D344" s="259">
        <v>1.9884506485949308E-2</v>
      </c>
      <c r="E344" s="259">
        <v>2.4032282422617974E-2</v>
      </c>
      <c r="F344" s="259">
        <v>0.14591036157200443</v>
      </c>
      <c r="G344" s="259">
        <v>3.9704063711528126E-2</v>
      </c>
      <c r="H344" s="259">
        <v>0.35789788286532903</v>
      </c>
      <c r="I344" s="259">
        <v>3.4354462436621668E-3</v>
      </c>
      <c r="J344" s="259">
        <v>5.0093305156971274E-2</v>
      </c>
      <c r="K344" s="259">
        <v>0.1251619771188508</v>
      </c>
      <c r="L344" s="259">
        <v>4.7201742963566107E-2</v>
      </c>
      <c r="M344" s="259">
        <v>1.4349562199741681E-2</v>
      </c>
      <c r="N344" s="259">
        <v>3.0646546125063762E-2</v>
      </c>
      <c r="O344" s="259">
        <v>3.2964125830479266E-2</v>
      </c>
      <c r="P344" s="259">
        <v>8.6863035210947813E-3</v>
      </c>
      <c r="Q344" s="259">
        <v>7.039866172841071E-3</v>
      </c>
      <c r="R344" s="259">
        <v>0</v>
      </c>
      <c r="S344" s="259">
        <v>0</v>
      </c>
      <c r="T344" s="259">
        <v>3.6397987945839707E-3</v>
      </c>
      <c r="U344" s="259">
        <v>3.8673852272643268E-3</v>
      </c>
      <c r="V344" s="259">
        <v>1.5355483671333509E-3</v>
      </c>
      <c r="W344" s="259">
        <v>2.0699276475800326E-3</v>
      </c>
      <c r="X344" s="259">
        <v>0.7954927325473945</v>
      </c>
      <c r="Y344" s="259">
        <v>1</v>
      </c>
    </row>
    <row r="345" spans="2:25" ht="15" hidden="1" customHeight="1" outlineLevel="1">
      <c r="B345" s="63" t="s">
        <v>90</v>
      </c>
      <c r="C345" s="307">
        <v>0.14700123375706647</v>
      </c>
      <c r="D345" s="246">
        <v>2.2084865299508337E-2</v>
      </c>
      <c r="E345" s="307">
        <v>2.3852636618646304E-2</v>
      </c>
      <c r="F345" s="246">
        <v>0.16656334206988835</v>
      </c>
      <c r="G345" s="307">
        <v>2.9861831484743764E-2</v>
      </c>
      <c r="H345" s="246">
        <v>0.26894062620843745</v>
      </c>
      <c r="I345" s="307">
        <v>2.5657236506932976E-3</v>
      </c>
      <c r="J345" s="246">
        <v>5.1363577772730901E-2</v>
      </c>
      <c r="K345" s="307">
        <v>0.25826034115531221</v>
      </c>
      <c r="L345" s="246">
        <v>0.11573991664467183</v>
      </c>
      <c r="M345" s="307">
        <v>3.7448516729377539E-2</v>
      </c>
      <c r="N345" s="246">
        <v>4.6674073301128799E-2</v>
      </c>
      <c r="O345" s="307">
        <v>5.8397834480134053E-2</v>
      </c>
      <c r="P345" s="246">
        <v>6.1565091426922913E-3</v>
      </c>
      <c r="Q345" s="307">
        <v>1.0011232713590355E-2</v>
      </c>
      <c r="R345" s="246">
        <v>0</v>
      </c>
      <c r="S345" s="307">
        <v>0</v>
      </c>
      <c r="T345" s="246">
        <v>3.9467949937698338E-3</v>
      </c>
      <c r="U345" s="307">
        <v>3.7196854840194698E-3</v>
      </c>
      <c r="V345" s="246">
        <v>1.0680285053125212E-3</v>
      </c>
      <c r="W345" s="307">
        <v>2.4552379432471751E-3</v>
      </c>
      <c r="X345" s="246">
        <v>0.85299876624293347</v>
      </c>
      <c r="Y345" s="313">
        <v>1</v>
      </c>
    </row>
    <row r="346" spans="2:25" ht="15" hidden="1" customHeight="1" outlineLevel="1">
      <c r="B346" s="63" t="s">
        <v>89</v>
      </c>
      <c r="C346" s="307">
        <v>0.16355700740760823</v>
      </c>
      <c r="D346" s="246">
        <v>1.9328910003998619E-2</v>
      </c>
      <c r="E346" s="307">
        <v>1.9986309818300112E-2</v>
      </c>
      <c r="F346" s="246">
        <v>0.19684041450074891</v>
      </c>
      <c r="G346" s="307">
        <v>2.0440390102405271E-2</v>
      </c>
      <c r="H346" s="246">
        <v>0.28680252929495564</v>
      </c>
      <c r="I346" s="307">
        <v>4.8661140893657105E-3</v>
      </c>
      <c r="J346" s="246">
        <v>3.0755467601032864E-2</v>
      </c>
      <c r="K346" s="307">
        <v>0.22643696077966263</v>
      </c>
      <c r="L346" s="246">
        <v>9.3987841492094257E-2</v>
      </c>
      <c r="M346" s="307">
        <v>3.2714112408590929E-2</v>
      </c>
      <c r="N346" s="246">
        <v>4.5103049115221179E-2</v>
      </c>
      <c r="O346" s="307">
        <v>5.4631957763756261E-2</v>
      </c>
      <c r="P346" s="246">
        <v>7.6719236060751872E-3</v>
      </c>
      <c r="Q346" s="307">
        <v>1.0816599006445229E-2</v>
      </c>
      <c r="R346" s="246">
        <v>0</v>
      </c>
      <c r="S346" s="307">
        <v>0</v>
      </c>
      <c r="T346" s="246">
        <v>3.0159063645790267E-3</v>
      </c>
      <c r="U346" s="307">
        <v>5.2659758320851777E-3</v>
      </c>
      <c r="V346" s="246">
        <v>1.0301522863281171E-3</v>
      </c>
      <c r="W346" s="307">
        <v>1.9925313959241213E-3</v>
      </c>
      <c r="X346" s="246">
        <v>0.83644299259239174</v>
      </c>
      <c r="Y346" s="313">
        <v>1</v>
      </c>
    </row>
    <row r="347" spans="2:25" ht="15" hidden="1" customHeight="1" outlineLevel="1">
      <c r="B347" s="63" t="s">
        <v>88</v>
      </c>
      <c r="C347" s="307">
        <v>0.22616790444573737</v>
      </c>
      <c r="D347" s="246">
        <v>1.7673431671172867E-2</v>
      </c>
      <c r="E347" s="307">
        <v>2.3293062733153087E-2</v>
      </c>
      <c r="F347" s="246">
        <v>0.15346178856223691</v>
      </c>
      <c r="G347" s="307">
        <v>3.0452787569732024E-2</v>
      </c>
      <c r="H347" s="246">
        <v>0.34821862486738081</v>
      </c>
      <c r="I347" s="307">
        <v>3.7988979773435094E-3</v>
      </c>
      <c r="J347" s="246">
        <v>5.4991615045004966E-2</v>
      </c>
      <c r="K347" s="307">
        <v>0.11428180293644546</v>
      </c>
      <c r="L347" s="246">
        <v>5.2910777233991582E-2</v>
      </c>
      <c r="M347" s="307">
        <v>1.4401588007803142E-2</v>
      </c>
      <c r="N347" s="246">
        <v>2.7865430028406173E-2</v>
      </c>
      <c r="O347" s="307">
        <v>1.9104007666244566E-2</v>
      </c>
      <c r="P347" s="246">
        <v>6.6942742735891028E-3</v>
      </c>
      <c r="Q347" s="307">
        <v>6.1740648208357578E-3</v>
      </c>
      <c r="R347" s="246">
        <v>0</v>
      </c>
      <c r="S347" s="307">
        <v>0</v>
      </c>
      <c r="T347" s="246">
        <v>3.6209315856121018E-3</v>
      </c>
      <c r="U347" s="307">
        <v>3.8810363119887743E-3</v>
      </c>
      <c r="V347" s="246">
        <v>1.765974194873199E-3</v>
      </c>
      <c r="W347" s="307">
        <v>2.7174099045141858E-3</v>
      </c>
      <c r="X347" s="246">
        <v>0.77383209555426269</v>
      </c>
      <c r="Y347" s="313">
        <v>1</v>
      </c>
    </row>
    <row r="348" spans="2:25" ht="15" hidden="1" customHeight="1" outlineLevel="1">
      <c r="B348" s="63" t="s">
        <v>87</v>
      </c>
      <c r="C348" s="307">
        <v>0.29154454753914139</v>
      </c>
      <c r="D348" s="246">
        <v>1.4882082276654872E-2</v>
      </c>
      <c r="E348" s="307">
        <v>2.6074015580628995E-2</v>
      </c>
      <c r="F348" s="246">
        <v>0.14901823814368803</v>
      </c>
      <c r="G348" s="307">
        <v>3.4312311126634375E-2</v>
      </c>
      <c r="H348" s="246">
        <v>0.36415544183079984</v>
      </c>
      <c r="I348" s="307">
        <v>4.6316684636527918E-3</v>
      </c>
      <c r="J348" s="246">
        <v>7.2291992528587271E-2</v>
      </c>
      <c r="K348" s="307">
        <v>1.184492262835796E-2</v>
      </c>
      <c r="L348" s="246">
        <v>2.3386129291886226E-3</v>
      </c>
      <c r="M348" s="307">
        <v>3.0371596482969127E-4</v>
      </c>
      <c r="N348" s="246">
        <v>9.1722221378566764E-3</v>
      </c>
      <c r="O348" s="307">
        <v>3.0371596482969128E-5</v>
      </c>
      <c r="P348" s="246">
        <v>6.0287619018693714E-3</v>
      </c>
      <c r="Q348" s="307">
        <v>6.985467191082899E-3</v>
      </c>
      <c r="R348" s="246">
        <v>0</v>
      </c>
      <c r="S348" s="307">
        <v>0</v>
      </c>
      <c r="T348" s="246">
        <v>5.4517015686929579E-3</v>
      </c>
      <c r="U348" s="307">
        <v>5.8844968185752687E-3</v>
      </c>
      <c r="V348" s="246">
        <v>3.2421679245569542E-3</v>
      </c>
      <c r="W348" s="307">
        <v>3.0675312447798818E-3</v>
      </c>
      <c r="X348" s="246">
        <v>0.70845545246085861</v>
      </c>
      <c r="Y348" s="313">
        <v>1</v>
      </c>
    </row>
    <row r="349" spans="2:25" ht="15" hidden="1" customHeight="1" outlineLevel="1">
      <c r="B349" s="63" t="s">
        <v>86</v>
      </c>
      <c r="C349" s="307">
        <v>0.34828333241923987</v>
      </c>
      <c r="D349" s="246">
        <v>1.6673065321121044E-2</v>
      </c>
      <c r="E349" s="307">
        <v>2.367273624746339E-2</v>
      </c>
      <c r="F349" s="246">
        <v>0.13151977184226402</v>
      </c>
      <c r="G349" s="307">
        <v>3.947512751604234E-2</v>
      </c>
      <c r="H349" s="246">
        <v>0.32124444688202708</v>
      </c>
      <c r="I349" s="307">
        <v>3.4552734053639005E-3</v>
      </c>
      <c r="J349" s="246">
        <v>7.5179619371469317E-2</v>
      </c>
      <c r="K349" s="307">
        <v>1.096912192179016E-2</v>
      </c>
      <c r="L349" s="246">
        <v>4.0928536170679536E-3</v>
      </c>
      <c r="M349" s="307">
        <v>1.4396972522349587E-4</v>
      </c>
      <c r="N349" s="246">
        <v>6.6568858662864041E-3</v>
      </c>
      <c r="O349" s="307">
        <v>7.5412713212307357E-5</v>
      </c>
      <c r="P349" s="246">
        <v>4.8949706575988593E-3</v>
      </c>
      <c r="Q349" s="307">
        <v>6.4854933362584327E-3</v>
      </c>
      <c r="R349" s="246">
        <v>0</v>
      </c>
      <c r="S349" s="307">
        <v>0</v>
      </c>
      <c r="T349" s="246">
        <v>6.3346679098338181E-3</v>
      </c>
      <c r="U349" s="307">
        <v>3.3867163933527121E-3</v>
      </c>
      <c r="V349" s="246">
        <v>2.522898042011737E-3</v>
      </c>
      <c r="W349" s="307">
        <v>5.3200241320682283E-3</v>
      </c>
      <c r="X349" s="246">
        <v>0.65171666758076019</v>
      </c>
      <c r="Y349" s="313">
        <v>1</v>
      </c>
    </row>
    <row r="350" spans="2:25" ht="15" hidden="1" customHeight="1" outlineLevel="1">
      <c r="B350" s="63" t="s">
        <v>85</v>
      </c>
      <c r="C350" s="307">
        <v>0.30776590024984979</v>
      </c>
      <c r="D350" s="246">
        <v>2.2937158037888612E-2</v>
      </c>
      <c r="E350" s="307">
        <v>3.6346816787374676E-2</v>
      </c>
      <c r="F350" s="246">
        <v>0.12416584964736392</v>
      </c>
      <c r="G350" s="307">
        <v>3.5469179923463739E-2</v>
      </c>
      <c r="H350" s="246">
        <v>0.35540339669186249</v>
      </c>
      <c r="I350" s="307">
        <v>3.5500806477118188E-3</v>
      </c>
      <c r="J350" s="246">
        <v>7.6575793035832881E-2</v>
      </c>
      <c r="K350" s="307">
        <v>7.013188272873905E-3</v>
      </c>
      <c r="L350" s="246">
        <v>4.9021158164394823E-4</v>
      </c>
      <c r="M350" s="307">
        <v>1.6603940668585344E-4</v>
      </c>
      <c r="N350" s="246">
        <v>6.3094974540624307E-3</v>
      </c>
      <c r="O350" s="307">
        <v>4.7439830481672409E-5</v>
      </c>
      <c r="P350" s="246">
        <v>5.5741800815965088E-3</v>
      </c>
      <c r="Q350" s="307">
        <v>6.7285492899838706E-3</v>
      </c>
      <c r="R350" s="246">
        <v>0</v>
      </c>
      <c r="S350" s="307">
        <v>0</v>
      </c>
      <c r="T350" s="246">
        <v>4.095638698251052E-3</v>
      </c>
      <c r="U350" s="307">
        <v>4.9890888389892149E-3</v>
      </c>
      <c r="V350" s="246">
        <v>3.2021885575128878E-3</v>
      </c>
      <c r="W350" s="307">
        <v>4.9969954774028271E-3</v>
      </c>
      <c r="X350" s="246">
        <v>0.69223409975015027</v>
      </c>
      <c r="Y350" s="313">
        <v>1</v>
      </c>
    </row>
    <row r="351" spans="2:25" ht="15" hidden="1" customHeight="1" outlineLevel="1">
      <c r="B351" s="63" t="s">
        <v>84</v>
      </c>
      <c r="C351" s="307">
        <v>0.30955427913851769</v>
      </c>
      <c r="D351" s="246">
        <v>2.2112437129847326E-2</v>
      </c>
      <c r="E351" s="307">
        <v>2.737021715623543E-2</v>
      </c>
      <c r="F351" s="246">
        <v>0.13908316220747399</v>
      </c>
      <c r="G351" s="307">
        <v>4.3163397914744599E-2</v>
      </c>
      <c r="H351" s="246">
        <v>0.33946410325089532</v>
      </c>
      <c r="I351" s="307">
        <v>4.5931172683352679E-3</v>
      </c>
      <c r="J351" s="246">
        <v>6.8837236986994441E-2</v>
      </c>
      <c r="K351" s="307">
        <v>1.5197960378163348E-2</v>
      </c>
      <c r="L351" s="246">
        <v>6.4482207870797501E-4</v>
      </c>
      <c r="M351" s="307">
        <v>1.2896441574159498E-4</v>
      </c>
      <c r="N351" s="246">
        <v>1.4265448448954892E-2</v>
      </c>
      <c r="O351" s="307">
        <v>1.5872543475888614E-4</v>
      </c>
      <c r="P351" s="246">
        <v>6.7557513169250911E-3</v>
      </c>
      <c r="Q351" s="307">
        <v>8.7001378927214473E-3</v>
      </c>
      <c r="R351" s="246">
        <v>0</v>
      </c>
      <c r="S351" s="307">
        <v>0</v>
      </c>
      <c r="T351" s="246">
        <v>2.2618374453141276E-3</v>
      </c>
      <c r="U351" s="307">
        <v>5.2180986676983818E-3</v>
      </c>
      <c r="V351" s="246">
        <v>2.9463408827118242E-3</v>
      </c>
      <c r="W351" s="307">
        <v>3.3233137902641788E-3</v>
      </c>
      <c r="X351" s="246">
        <v>0.69044572086148226</v>
      </c>
      <c r="Y351" s="313">
        <v>1</v>
      </c>
    </row>
    <row r="352" spans="2:25" ht="15" hidden="1" customHeight="1" outlineLevel="1">
      <c r="B352" s="63" t="s">
        <v>83</v>
      </c>
      <c r="C352" s="307">
        <v>0.2175367970813939</v>
      </c>
      <c r="D352" s="246">
        <v>1.9038034134272654E-2</v>
      </c>
      <c r="E352" s="307">
        <v>2.0178638822493395E-2</v>
      </c>
      <c r="F352" s="246">
        <v>0.18184257977942719</v>
      </c>
      <c r="G352" s="307">
        <v>6.0636558057617307E-2</v>
      </c>
      <c r="H352" s="246">
        <v>0.33974084790539688</v>
      </c>
      <c r="I352" s="307">
        <v>2.4741057575376358E-3</v>
      </c>
      <c r="J352" s="246">
        <v>8.3599614207237813E-2</v>
      </c>
      <c r="K352" s="307">
        <v>4.3745544512936635E-2</v>
      </c>
      <c r="L352" s="246">
        <v>1.0642848157000881E-2</v>
      </c>
      <c r="M352" s="307">
        <v>5.6443158468570467E-3</v>
      </c>
      <c r="N352" s="246">
        <v>1.8006457835367133E-2</v>
      </c>
      <c r="O352" s="307">
        <v>9.4519226737115776E-3</v>
      </c>
      <c r="P352" s="246">
        <v>5.4598062649389859E-3</v>
      </c>
      <c r="Q352" s="307">
        <v>7.5732796578185935E-3</v>
      </c>
      <c r="R352" s="246">
        <v>0</v>
      </c>
      <c r="S352" s="307">
        <v>0</v>
      </c>
      <c r="T352" s="246">
        <v>2.1386337904138884E-3</v>
      </c>
      <c r="U352" s="307">
        <v>8.1268084035727769E-3</v>
      </c>
      <c r="V352" s="246">
        <v>1.9541242084958276E-3</v>
      </c>
      <c r="W352" s="307">
        <v>2.7005493353461653E-3</v>
      </c>
      <c r="X352" s="246">
        <v>0.78246320291860616</v>
      </c>
      <c r="Y352" s="313">
        <v>1</v>
      </c>
    </row>
    <row r="353" spans="2:25" ht="15" hidden="1" customHeight="1" outlineLevel="1">
      <c r="B353" s="63" t="s">
        <v>82</v>
      </c>
      <c r="C353" s="307">
        <v>0.21053156936968756</v>
      </c>
      <c r="D353" s="246">
        <v>1.9971283122307792E-2</v>
      </c>
      <c r="E353" s="307">
        <v>1.9579689335595875E-2</v>
      </c>
      <c r="F353" s="246">
        <v>0.16965224936078074</v>
      </c>
      <c r="G353" s="307">
        <v>6.7876256363399029E-2</v>
      </c>
      <c r="H353" s="246">
        <v>0.27742500211153515</v>
      </c>
      <c r="I353" s="307">
        <v>2.9561491741978085E-3</v>
      </c>
      <c r="J353" s="246">
        <v>8.8239133272418738E-2</v>
      </c>
      <c r="K353" s="307">
        <v>0.11139691485522547</v>
      </c>
      <c r="L353" s="246">
        <v>5.0523276795380732E-2</v>
      </c>
      <c r="M353" s="307">
        <v>1.2538679484324732E-2</v>
      </c>
      <c r="N353" s="246">
        <v>2.7879941951979851E-2</v>
      </c>
      <c r="O353" s="307">
        <v>2.045501662354016E-2</v>
      </c>
      <c r="P353" s="246">
        <v>6.6033462072990013E-3</v>
      </c>
      <c r="Q353" s="307">
        <v>7.6092047574805935E-3</v>
      </c>
      <c r="R353" s="246">
        <v>0</v>
      </c>
      <c r="S353" s="307">
        <v>0</v>
      </c>
      <c r="T353" s="246">
        <v>2.5645553874858911E-3</v>
      </c>
      <c r="U353" s="307">
        <v>8.0775816396262204E-3</v>
      </c>
      <c r="V353" s="246">
        <v>1.6047666945645247E-3</v>
      </c>
      <c r="W353" s="307">
        <v>2.7181215783533097E-3</v>
      </c>
      <c r="X353" s="246">
        <v>0.78946843063031247</v>
      </c>
      <c r="Y353" s="313">
        <v>1</v>
      </c>
    </row>
    <row r="354" spans="2:25" ht="15" hidden="1" customHeight="1" outlineLevel="1">
      <c r="B354" s="63" t="s">
        <v>81</v>
      </c>
      <c r="C354" s="307">
        <v>0.14263940287273411</v>
      </c>
      <c r="D354" s="246">
        <v>1.7926362667001192E-2</v>
      </c>
      <c r="E354" s="307">
        <v>2.858307721256978E-2</v>
      </c>
      <c r="F354" s="246">
        <v>0.17496707018754312</v>
      </c>
      <c r="G354" s="307">
        <v>6.0797842313240924E-2</v>
      </c>
      <c r="H354" s="246">
        <v>0.24650943987957097</v>
      </c>
      <c r="I354" s="307">
        <v>8.2167722511447029E-4</v>
      </c>
      <c r="J354" s="246">
        <v>6.8613184469673211E-2</v>
      </c>
      <c r="K354" s="307">
        <v>0.22891551150975351</v>
      </c>
      <c r="L354" s="246">
        <v>9.0083422191557419E-2</v>
      </c>
      <c r="M354" s="307">
        <v>2.958038010412093E-2</v>
      </c>
      <c r="N354" s="246">
        <v>4.9099918459512011E-2</v>
      </c>
      <c r="O354" s="307">
        <v>6.0151790754563131E-2</v>
      </c>
      <c r="P354" s="246">
        <v>7.4515461330991661E-3</v>
      </c>
      <c r="Q354" s="307">
        <v>8.8879131907420184E-3</v>
      </c>
      <c r="R354" s="246">
        <v>0</v>
      </c>
      <c r="S354" s="307">
        <v>0</v>
      </c>
      <c r="T354" s="246">
        <v>1.6809885216082293E-3</v>
      </c>
      <c r="U354" s="307">
        <v>5.0931443266637394E-3</v>
      </c>
      <c r="V354" s="246">
        <v>1.1102051056890172E-3</v>
      </c>
      <c r="W354" s="307">
        <v>4.2714671015492691E-3</v>
      </c>
      <c r="X354" s="246">
        <v>0.85736059712726587</v>
      </c>
      <c r="Y354" s="313">
        <v>1</v>
      </c>
    </row>
    <row r="355" spans="2:25" ht="15" hidden="1" customHeight="1" outlineLevel="1">
      <c r="B355" s="63" t="s">
        <v>80</v>
      </c>
      <c r="C355" s="307">
        <v>0.13407776985824027</v>
      </c>
      <c r="D355" s="246">
        <v>2.0338812213366739E-2</v>
      </c>
      <c r="E355" s="307">
        <v>3.727942288170371E-2</v>
      </c>
      <c r="F355" s="246">
        <v>0.17797360634138967</v>
      </c>
      <c r="G355" s="307">
        <v>5.6214317083882304E-2</v>
      </c>
      <c r="H355" s="246">
        <v>0.26399418273972802</v>
      </c>
      <c r="I355" s="307">
        <v>5.6876678401981322E-4</v>
      </c>
      <c r="J355" s="246">
        <v>5.6970272936060537E-2</v>
      </c>
      <c r="K355" s="307">
        <v>0.22089749958602417</v>
      </c>
      <c r="L355" s="246">
        <v>8.0152919069526346E-2</v>
      </c>
      <c r="M355" s="307">
        <v>3.1634952518772901E-2</v>
      </c>
      <c r="N355" s="246">
        <v>4.7639617846317775E-2</v>
      </c>
      <c r="O355" s="307">
        <v>6.1470010151407156E-2</v>
      </c>
      <c r="P355" s="246">
        <v>6.6524114991684483E-3</v>
      </c>
      <c r="Q355" s="307">
        <v>8.4307076466734344E-3</v>
      </c>
      <c r="R355" s="246">
        <v>0</v>
      </c>
      <c r="S355" s="307">
        <v>0</v>
      </c>
      <c r="T355" s="246">
        <v>2.9374284541782759E-3</v>
      </c>
      <c r="U355" s="307">
        <v>7.6747517944952019E-3</v>
      </c>
      <c r="V355" s="246">
        <v>1.1735314657623996E-3</v>
      </c>
      <c r="W355" s="307">
        <v>3.167814999604023E-3</v>
      </c>
      <c r="X355" s="246">
        <v>0.86592223014175973</v>
      </c>
      <c r="Y355" s="313">
        <v>1</v>
      </c>
    </row>
    <row r="356" spans="2:25" ht="15" hidden="1" customHeight="1" outlineLevel="1">
      <c r="B356" s="63" t="s">
        <v>79</v>
      </c>
      <c r="C356" s="307">
        <v>0.1206896551724138</v>
      </c>
      <c r="D356" s="246">
        <v>2.0069662138627656E-2</v>
      </c>
      <c r="E356" s="307">
        <v>3.0929989550679205E-2</v>
      </c>
      <c r="F356" s="246">
        <v>0.19202368512713341</v>
      </c>
      <c r="G356" s="307">
        <v>3.2852664576802505E-2</v>
      </c>
      <c r="H356" s="246">
        <v>0.28309996516893071</v>
      </c>
      <c r="I356" s="307">
        <v>8.6381051898293281E-4</v>
      </c>
      <c r="J356" s="246">
        <v>7.1933124346917454E-2</v>
      </c>
      <c r="K356" s="307">
        <v>0.21501915708812261</v>
      </c>
      <c r="L356" s="246">
        <v>8.3378613723441311E-2</v>
      </c>
      <c r="M356" s="307">
        <v>2.9536746778126087E-2</v>
      </c>
      <c r="N356" s="246">
        <v>4.5426680599094389E-2</v>
      </c>
      <c r="O356" s="307">
        <v>5.6677115987460815E-2</v>
      </c>
      <c r="P356" s="246">
        <v>6.562173458725183E-3</v>
      </c>
      <c r="Q356" s="307">
        <v>8.881922675026124E-3</v>
      </c>
      <c r="R356" s="246">
        <v>0</v>
      </c>
      <c r="S356" s="307">
        <v>0</v>
      </c>
      <c r="T356" s="246">
        <v>3.4552420759317313E-3</v>
      </c>
      <c r="U356" s="307">
        <v>7.7185649599442706E-3</v>
      </c>
      <c r="V356" s="246">
        <v>1.9644723092998957E-3</v>
      </c>
      <c r="W356" s="307">
        <v>2.7168234064785788E-3</v>
      </c>
      <c r="X356" s="246">
        <v>0.87931034482758619</v>
      </c>
      <c r="Y356" s="313">
        <v>1</v>
      </c>
    </row>
    <row r="357" spans="2:25" ht="15" customHeight="1" collapsed="1">
      <c r="B357" s="257">
        <v>1985</v>
      </c>
      <c r="C357" s="259">
        <v>0.21327878205931058</v>
      </c>
      <c r="D357" s="259">
        <v>1.9354932394780359E-2</v>
      </c>
      <c r="E357" s="259">
        <v>2.638742416459286E-2</v>
      </c>
      <c r="F357" s="259">
        <v>0.16402350738795843</v>
      </c>
      <c r="G357" s="259">
        <v>4.2190715271512996E-2</v>
      </c>
      <c r="H357" s="259">
        <v>0.30509082702417839</v>
      </c>
      <c r="I357" s="259">
        <v>2.8624897670982484E-3</v>
      </c>
      <c r="J357" s="259">
        <v>6.5762238489989758E-2</v>
      </c>
      <c r="K357" s="259">
        <v>0.13040574022678469</v>
      </c>
      <c r="L357" s="259">
        <v>5.2517702239349158E-2</v>
      </c>
      <c r="M357" s="259">
        <v>1.7415143302977994E-2</v>
      </c>
      <c r="N357" s="259">
        <v>2.9943300799815095E-2</v>
      </c>
      <c r="O357" s="259">
        <v>3.052959388464245E-2</v>
      </c>
      <c r="P357" s="259">
        <v>6.396584615887272E-3</v>
      </c>
      <c r="Q357" s="259">
        <v>8.1560689199924735E-3</v>
      </c>
      <c r="R357" s="259">
        <v>0</v>
      </c>
      <c r="S357" s="259">
        <v>0</v>
      </c>
      <c r="T357" s="259">
        <v>3.4887161270531603E-3</v>
      </c>
      <c r="U357" s="259">
        <v>5.6771806139680548E-3</v>
      </c>
      <c r="V357" s="259">
        <v>1.9028810647905288E-3</v>
      </c>
      <c r="W357" s="259">
        <v>3.282394205560769E-3</v>
      </c>
      <c r="X357" s="259">
        <v>0.78672121794068939</v>
      </c>
      <c r="Y357" s="259">
        <v>1</v>
      </c>
    </row>
    <row r="358" spans="2:25" ht="15" hidden="1" customHeight="1" outlineLevel="1">
      <c r="B358" s="63" t="s">
        <v>90</v>
      </c>
      <c r="C358" s="307">
        <v>0.15238838292876777</v>
      </c>
      <c r="D358" s="246">
        <v>1.9301021561435875E-2</v>
      </c>
      <c r="E358" s="307">
        <v>2.8255178900855313E-2</v>
      </c>
      <c r="F358" s="246">
        <v>0.19201125832160593</v>
      </c>
      <c r="G358" s="307">
        <v>2.8597886877201169E-2</v>
      </c>
      <c r="H358" s="246">
        <v>0.25968514616130606</v>
      </c>
      <c r="I358" s="307">
        <v>0</v>
      </c>
      <c r="J358" s="246">
        <v>5.5183275850754325E-2</v>
      </c>
      <c r="K358" s="307">
        <v>0.23331850695988859</v>
      </c>
      <c r="L358" s="246">
        <v>9.8007189575844186E-2</v>
      </c>
      <c r="M358" s="307">
        <v>2.7999970833363714E-2</v>
      </c>
      <c r="N358" s="246">
        <v>4.7680158666501389E-2</v>
      </c>
      <c r="O358" s="307">
        <v>5.9631187884179288E-2</v>
      </c>
      <c r="P358" s="246">
        <v>9.1291571571279605E-3</v>
      </c>
      <c r="Q358" s="307">
        <v>8.7864491807821028E-3</v>
      </c>
      <c r="R358" s="246">
        <v>0</v>
      </c>
      <c r="S358" s="307">
        <v>0</v>
      </c>
      <c r="T358" s="246">
        <v>3.1281217415398527E-3</v>
      </c>
      <c r="U358" s="307">
        <v>5.4249943489642202E-3</v>
      </c>
      <c r="V358" s="246">
        <v>1.2104154058172857E-3</v>
      </c>
      <c r="W358" s="307">
        <v>2.668747220054979E-3</v>
      </c>
      <c r="X358" s="246">
        <v>0.84761161707123223</v>
      </c>
      <c r="Y358" s="313">
        <v>1</v>
      </c>
    </row>
    <row r="359" spans="2:25" ht="15" hidden="1" customHeight="1" outlineLevel="1">
      <c r="B359" s="63" t="s">
        <v>89</v>
      </c>
      <c r="C359" s="307">
        <v>0.16214026304747298</v>
      </c>
      <c r="D359" s="246">
        <v>2.0010707102860532E-2</v>
      </c>
      <c r="E359" s="307">
        <v>1.7464152909004094E-2</v>
      </c>
      <c r="F359" s="246">
        <v>0.21530681637318594</v>
      </c>
      <c r="G359" s="307">
        <v>2.3902883683243385E-2</v>
      </c>
      <c r="H359" s="246">
        <v>0.30251182845484931</v>
      </c>
      <c r="I359" s="307">
        <v>0</v>
      </c>
      <c r="J359" s="246">
        <v>3.603518874886056E-2</v>
      </c>
      <c r="K359" s="307">
        <v>0.19565060118935657</v>
      </c>
      <c r="L359" s="246">
        <v>8.1844226122437164E-2</v>
      </c>
      <c r="M359" s="307">
        <v>2.0907788693878143E-2</v>
      </c>
      <c r="N359" s="246">
        <v>3.8972407506547249E-2</v>
      </c>
      <c r="O359" s="307">
        <v>5.3926178866494E-2</v>
      </c>
      <c r="P359" s="246">
        <v>6.3519164267214559E-3</v>
      </c>
      <c r="Q359" s="307">
        <v>1.0005353551430266E-2</v>
      </c>
      <c r="R359" s="246">
        <v>0</v>
      </c>
      <c r="S359" s="307">
        <v>0</v>
      </c>
      <c r="T359" s="246">
        <v>3.1397855685616309E-3</v>
      </c>
      <c r="U359" s="307">
        <v>2.9444532866465065E-3</v>
      </c>
      <c r="V359" s="246">
        <v>1.6277690159593708E-3</v>
      </c>
      <c r="W359" s="307">
        <v>1.8954465874726897E-3</v>
      </c>
      <c r="X359" s="246">
        <v>0.83785973695252702</v>
      </c>
      <c r="Y359" s="313">
        <v>1</v>
      </c>
    </row>
    <row r="360" spans="2:25" ht="15" hidden="1" customHeight="1" outlineLevel="1">
      <c r="B360" s="63" t="s">
        <v>88</v>
      </c>
      <c r="C360" s="307">
        <v>0.24570489448679703</v>
      </c>
      <c r="D360" s="246">
        <v>1.590293890177881E-2</v>
      </c>
      <c r="E360" s="307">
        <v>2.526654513313446E-2</v>
      </c>
      <c r="F360" s="246">
        <v>0.13765053585239201</v>
      </c>
      <c r="G360" s="307">
        <v>4.6210363495746323E-2</v>
      </c>
      <c r="H360" s="246">
        <v>0.37049773505689981</v>
      </c>
      <c r="I360" s="307">
        <v>0</v>
      </c>
      <c r="J360" s="246">
        <v>5.1306485471218653E-2</v>
      </c>
      <c r="K360" s="307">
        <v>8.280162412993039E-2</v>
      </c>
      <c r="L360" s="246">
        <v>4.5581979891724668E-2</v>
      </c>
      <c r="M360" s="307">
        <v>6.9467462158877471E-3</v>
      </c>
      <c r="N360" s="246">
        <v>1.9783725555187273E-2</v>
      </c>
      <c r="O360" s="307">
        <v>1.0489172467130704E-2</v>
      </c>
      <c r="P360" s="246">
        <v>6.4495635841343496E-3</v>
      </c>
      <c r="Q360" s="307">
        <v>5.6002099215556296E-3</v>
      </c>
      <c r="R360" s="246">
        <v>0</v>
      </c>
      <c r="S360" s="307">
        <v>0</v>
      </c>
      <c r="T360" s="246">
        <v>3.1557286487680918E-3</v>
      </c>
      <c r="U360" s="307">
        <v>4.4539277427908521E-3</v>
      </c>
      <c r="V360" s="246">
        <v>1.4708319522704673E-3</v>
      </c>
      <c r="W360" s="307">
        <v>3.1419180201082753E-3</v>
      </c>
      <c r="X360" s="246">
        <v>0.754295105513203</v>
      </c>
      <c r="Y360" s="313">
        <v>1</v>
      </c>
    </row>
    <row r="361" spans="2:25" ht="15" hidden="1" customHeight="1" outlineLevel="1">
      <c r="B361" s="63" t="s">
        <v>87</v>
      </c>
      <c r="C361" s="307">
        <v>0.30117090659445439</v>
      </c>
      <c r="D361" s="246">
        <v>1.713261375338495E-2</v>
      </c>
      <c r="E361" s="307">
        <v>3.1709828750143026E-2</v>
      </c>
      <c r="F361" s="246">
        <v>0.13495556657385865</v>
      </c>
      <c r="G361" s="307">
        <v>4.5432701476028833E-2</v>
      </c>
      <c r="H361" s="246">
        <v>0.38735268316869448</v>
      </c>
      <c r="I361" s="307">
        <v>0</v>
      </c>
      <c r="J361" s="246">
        <v>4.4387657805408293E-2</v>
      </c>
      <c r="K361" s="307">
        <v>1.0931004233571075E-2</v>
      </c>
      <c r="L361" s="246">
        <v>5.4159197528509857E-4</v>
      </c>
      <c r="M361" s="307">
        <v>1.2967695182882643E-4</v>
      </c>
      <c r="N361" s="246">
        <v>1.0130058354628322E-2</v>
      </c>
      <c r="O361" s="307">
        <v>1.2967695182882643E-4</v>
      </c>
      <c r="P361" s="246">
        <v>5.8354628322971891E-3</v>
      </c>
      <c r="Q361" s="307">
        <v>6.430451199511804E-3</v>
      </c>
      <c r="R361" s="246">
        <v>0</v>
      </c>
      <c r="S361" s="307">
        <v>0</v>
      </c>
      <c r="T361" s="246">
        <v>4.1267782905526525E-3</v>
      </c>
      <c r="U361" s="307">
        <v>5.4082916968610549E-3</v>
      </c>
      <c r="V361" s="246">
        <v>2.1663679011403943E-3</v>
      </c>
      <c r="W361" s="307">
        <v>2.6469354285060453E-3</v>
      </c>
      <c r="X361" s="246">
        <v>0.69882909340554555</v>
      </c>
      <c r="Y361" s="313">
        <v>1</v>
      </c>
    </row>
    <row r="362" spans="2:25" ht="15" hidden="1" customHeight="1" outlineLevel="1">
      <c r="B362" s="63" t="s">
        <v>86</v>
      </c>
      <c r="C362" s="307">
        <v>0.33321830830388693</v>
      </c>
      <c r="D362" s="246">
        <v>1.410666961130742E-2</v>
      </c>
      <c r="E362" s="307">
        <v>2.8606724823321553E-2</v>
      </c>
      <c r="F362" s="246">
        <v>0.12558662765017667</v>
      </c>
      <c r="G362" s="307">
        <v>4.1636760159010598E-2</v>
      </c>
      <c r="H362" s="246">
        <v>0.37283982994699649</v>
      </c>
      <c r="I362" s="307">
        <v>0</v>
      </c>
      <c r="J362" s="246">
        <v>4.9987577296819789E-2</v>
      </c>
      <c r="K362" s="307">
        <v>7.2258723498233217E-3</v>
      </c>
      <c r="L362" s="246">
        <v>4.6240061837455828E-4</v>
      </c>
      <c r="M362" s="307">
        <v>1.6563604240282687E-4</v>
      </c>
      <c r="N362" s="246">
        <v>6.4943131625441698E-3</v>
      </c>
      <c r="O362" s="307">
        <v>1.0352252650176679E-4</v>
      </c>
      <c r="P362" s="246">
        <v>3.2989178445229682E-3</v>
      </c>
      <c r="Q362" s="307">
        <v>4.9138692579505303E-3</v>
      </c>
      <c r="R362" s="246">
        <v>0</v>
      </c>
      <c r="S362" s="307">
        <v>0</v>
      </c>
      <c r="T362" s="246">
        <v>5.6385269434628977E-3</v>
      </c>
      <c r="U362" s="307">
        <v>3.6370914310954062E-3</v>
      </c>
      <c r="V362" s="246">
        <v>3.6163869257950531E-3</v>
      </c>
      <c r="W362" s="307">
        <v>5.4038758833922264E-3</v>
      </c>
      <c r="X362" s="246">
        <v>0.66678169169611312</v>
      </c>
      <c r="Y362" s="313">
        <v>1</v>
      </c>
    </row>
    <row r="363" spans="2:25" ht="15" hidden="1" customHeight="1" outlineLevel="1">
      <c r="B363" s="63" t="s">
        <v>85</v>
      </c>
      <c r="C363" s="307">
        <v>0.30292067551341828</v>
      </c>
      <c r="D363" s="246">
        <v>1.8712283054468336E-2</v>
      </c>
      <c r="E363" s="307">
        <v>4.2991470317641008E-2</v>
      </c>
      <c r="F363" s="246">
        <v>0.10621559668792591</v>
      </c>
      <c r="G363" s="307">
        <v>4.1619236226979994E-2</v>
      </c>
      <c r="H363" s="246">
        <v>0.40245442779397778</v>
      </c>
      <c r="I363" s="307">
        <v>0</v>
      </c>
      <c r="J363" s="246">
        <v>4.4582014377270815E-2</v>
      </c>
      <c r="K363" s="307">
        <v>1.1515850863104056E-2</v>
      </c>
      <c r="L363" s="246">
        <v>5.1458778399787926E-4</v>
      </c>
      <c r="M363" s="307">
        <v>3.1966816884716742E-4</v>
      </c>
      <c r="N363" s="246">
        <v>1.0603627064198724E-2</v>
      </c>
      <c r="O363" s="307">
        <v>7.7967846060284732E-5</v>
      </c>
      <c r="P363" s="246">
        <v>6.2218341156107223E-3</v>
      </c>
      <c r="Q363" s="307">
        <v>6.4635344383976046E-3</v>
      </c>
      <c r="R363" s="246">
        <v>0</v>
      </c>
      <c r="S363" s="307">
        <v>0</v>
      </c>
      <c r="T363" s="246">
        <v>4.0387344259227497E-3</v>
      </c>
      <c r="U363" s="307">
        <v>4.1322958411950913E-3</v>
      </c>
      <c r="V363" s="246">
        <v>3.0875267039872758E-3</v>
      </c>
      <c r="W363" s="307">
        <v>4.7482418250713405E-3</v>
      </c>
      <c r="X363" s="246">
        <v>0.69707932448658172</v>
      </c>
      <c r="Y363" s="313">
        <v>1</v>
      </c>
    </row>
    <row r="364" spans="2:25" ht="15" hidden="1" customHeight="1" outlineLevel="1">
      <c r="B364" s="63" t="s">
        <v>84</v>
      </c>
      <c r="C364" s="307">
        <v>0.26858295888721778</v>
      </c>
      <c r="D364" s="246">
        <v>2.0448961671041693E-2</v>
      </c>
      <c r="E364" s="307">
        <v>2.0047268956626528E-2</v>
      </c>
      <c r="F364" s="246">
        <v>0.12841088493839153</v>
      </c>
      <c r="G364" s="307">
        <v>5.5919362523003911E-2</v>
      </c>
      <c r="H364" s="246">
        <v>0.42570086036974414</v>
      </c>
      <c r="I364" s="307">
        <v>0</v>
      </c>
      <c r="J364" s="246">
        <v>4.8109708819490504E-2</v>
      </c>
      <c r="K364" s="307">
        <v>6.0534157893261838E-3</v>
      </c>
      <c r="L364" s="246">
        <v>3.9235102338225266E-4</v>
      </c>
      <c r="M364" s="307">
        <v>1.8683382065821556E-4</v>
      </c>
      <c r="N364" s="246">
        <v>4.9884630115743555E-3</v>
      </c>
      <c r="O364" s="307">
        <v>4.8576793371136041E-4</v>
      </c>
      <c r="P364" s="246">
        <v>5.9226321148654329E-3</v>
      </c>
      <c r="Q364" s="307">
        <v>5.6890898390426631E-3</v>
      </c>
      <c r="R364" s="246">
        <v>0</v>
      </c>
      <c r="S364" s="307">
        <v>0</v>
      </c>
      <c r="T364" s="246">
        <v>3.3443253897820582E-3</v>
      </c>
      <c r="U364" s="307">
        <v>5.1846385232654814E-3</v>
      </c>
      <c r="V364" s="246">
        <v>2.849215765037787E-3</v>
      </c>
      <c r="W364" s="307">
        <v>3.2228834063542182E-3</v>
      </c>
      <c r="X364" s="246">
        <v>0.73141704111278227</v>
      </c>
      <c r="Y364" s="313">
        <v>1</v>
      </c>
    </row>
    <row r="365" spans="2:25" ht="15" hidden="1" customHeight="1" outlineLevel="1">
      <c r="B365" s="63" t="s">
        <v>83</v>
      </c>
      <c r="C365" s="307">
        <v>0.2116394217610908</v>
      </c>
      <c r="D365" s="246">
        <v>1.5700032345549998E-2</v>
      </c>
      <c r="E365" s="307">
        <v>1.9540029691556153E-2</v>
      </c>
      <c r="F365" s="246">
        <v>0.15315203237872493</v>
      </c>
      <c r="G365" s="307">
        <v>7.2495500651057865E-2</v>
      </c>
      <c r="H365" s="246">
        <v>0.43175503636800944</v>
      </c>
      <c r="I365" s="307">
        <v>0</v>
      </c>
      <c r="J365" s="246">
        <v>5.1860698498005356E-2</v>
      </c>
      <c r="K365" s="307">
        <v>7.2072520381843367E-3</v>
      </c>
      <c r="L365" s="246">
        <v>3.9809907690776543E-4</v>
      </c>
      <c r="M365" s="307">
        <v>6.303235384372952E-4</v>
      </c>
      <c r="N365" s="246">
        <v>6.0212485382299518E-3</v>
      </c>
      <c r="O365" s="307">
        <v>1.575808846093238E-4</v>
      </c>
      <c r="P365" s="246">
        <v>6.4774037305200998E-3</v>
      </c>
      <c r="Q365" s="307">
        <v>4.8933011536579502E-3</v>
      </c>
      <c r="R365" s="246">
        <v>0</v>
      </c>
      <c r="S365" s="307">
        <v>0</v>
      </c>
      <c r="T365" s="246">
        <v>3.6741227306279186E-3</v>
      </c>
      <c r="U365" s="307">
        <v>1.6371824537831852E-2</v>
      </c>
      <c r="V365" s="246">
        <v>1.6753336153201796E-3</v>
      </c>
      <c r="W365" s="307">
        <v>2.8862183075812993E-3</v>
      </c>
      <c r="X365" s="246">
        <v>0.78836057823890926</v>
      </c>
      <c r="Y365" s="313">
        <v>1</v>
      </c>
    </row>
    <row r="366" spans="2:25" ht="15" hidden="1" customHeight="1" outlineLevel="1">
      <c r="B366" s="63" t="s">
        <v>82</v>
      </c>
      <c r="C366" s="307">
        <v>0.23604563387503383</v>
      </c>
      <c r="D366" s="246">
        <v>2.1663272136844654E-2</v>
      </c>
      <c r="E366" s="307">
        <v>3.0579253963054224E-2</v>
      </c>
      <c r="F366" s="246">
        <v>0.18151714118870263</v>
      </c>
      <c r="G366" s="307">
        <v>6.8628847331614701E-2</v>
      </c>
      <c r="H366" s="246">
        <v>0.26036518494253036</v>
      </c>
      <c r="I366" s="307">
        <v>0</v>
      </c>
      <c r="J366" s="246">
        <v>5.7996610217772145E-2</v>
      </c>
      <c r="K366" s="307">
        <v>0.11119340274315991</v>
      </c>
      <c r="L366" s="246">
        <v>5.6508239449658888E-2</v>
      </c>
      <c r="M366" s="307">
        <v>1.9213513552007521E-2</v>
      </c>
      <c r="N366" s="246">
        <v>1.9099571292247652E-2</v>
      </c>
      <c r="O366" s="307">
        <v>1.6372078449245844E-2</v>
      </c>
      <c r="P366" s="246">
        <v>7.4347324493313017E-3</v>
      </c>
      <c r="Q366" s="307">
        <v>6.0603039409779097E-3</v>
      </c>
      <c r="R366" s="246">
        <v>0</v>
      </c>
      <c r="S366" s="307">
        <v>0</v>
      </c>
      <c r="T366" s="246">
        <v>5.405135947358676E-3</v>
      </c>
      <c r="U366" s="307">
        <v>7.4489752318012848E-3</v>
      </c>
      <c r="V366" s="246">
        <v>1.758983635042942E-3</v>
      </c>
      <c r="W366" s="307">
        <v>3.4111464015610092E-3</v>
      </c>
      <c r="X366" s="246">
        <v>0.76395436612496614</v>
      </c>
      <c r="Y366" s="313">
        <v>1</v>
      </c>
    </row>
    <row r="367" spans="2:25" ht="15" hidden="1" customHeight="1" outlineLevel="1">
      <c r="B367" s="63" t="s">
        <v>81</v>
      </c>
      <c r="C367" s="307">
        <v>0.15651245405449804</v>
      </c>
      <c r="D367" s="246">
        <v>2.4736989808141166E-2</v>
      </c>
      <c r="E367" s="307">
        <v>2.9740514863412663E-2</v>
      </c>
      <c r="F367" s="246">
        <v>0.19057886198895255</v>
      </c>
      <c r="G367" s="307">
        <v>6.7222461789085336E-2</v>
      </c>
      <c r="H367" s="246">
        <v>0.25700048597849373</v>
      </c>
      <c r="I367" s="307">
        <v>0</v>
      </c>
      <c r="J367" s="246">
        <v>4.7420549361040953E-2</v>
      </c>
      <c r="K367" s="307">
        <v>0.19378905795464657</v>
      </c>
      <c r="L367" s="246">
        <v>7.9180270642107642E-2</v>
      </c>
      <c r="M367" s="307">
        <v>3.193084046900347E-2</v>
      </c>
      <c r="N367" s="246">
        <v>2.9870565446244619E-2</v>
      </c>
      <c r="O367" s="307">
        <v>5.280738139729084E-2</v>
      </c>
      <c r="P367" s="246">
        <v>7.501865199148511E-3</v>
      </c>
      <c r="Q367" s="307">
        <v>7.1664715907924191E-3</v>
      </c>
      <c r="R367" s="246">
        <v>0</v>
      </c>
      <c r="S367" s="307">
        <v>0</v>
      </c>
      <c r="T367" s="246">
        <v>3.1965064306590826E-3</v>
      </c>
      <c r="U367" s="307">
        <v>1.0602544884562996E-2</v>
      </c>
      <c r="V367" s="246">
        <v>9.5142268492850643E-4</v>
      </c>
      <c r="W367" s="307">
        <v>2.7173727044360937E-3</v>
      </c>
      <c r="X367" s="246">
        <v>0.84348754594550202</v>
      </c>
      <c r="Y367" s="313">
        <v>1</v>
      </c>
    </row>
    <row r="368" spans="2:25" ht="15" hidden="1" customHeight="1" outlineLevel="1">
      <c r="B368" s="63" t="s">
        <v>80</v>
      </c>
      <c r="C368" s="307">
        <v>0.13569759716945218</v>
      </c>
      <c r="D368" s="246">
        <v>2.0908134092724327E-2</v>
      </c>
      <c r="E368" s="307">
        <v>3.5232557271566878E-2</v>
      </c>
      <c r="F368" s="246">
        <v>0.17374428030783701</v>
      </c>
      <c r="G368" s="307">
        <v>6.3478319287585752E-2</v>
      </c>
      <c r="H368" s="246">
        <v>0.27691147819985518</v>
      </c>
      <c r="I368" s="307">
        <v>0</v>
      </c>
      <c r="J368" s="246">
        <v>4.1793874610911642E-2</v>
      </c>
      <c r="K368" s="307">
        <v>0.21121619503310518</v>
      </c>
      <c r="L368" s="246">
        <v>7.789231676457635E-2</v>
      </c>
      <c r="M368" s="307">
        <v>3.4292027141012336E-2</v>
      </c>
      <c r="N368" s="246">
        <v>3.6217874551195441E-2</v>
      </c>
      <c r="O368" s="307">
        <v>6.281397657632104E-2</v>
      </c>
      <c r="P368" s="246">
        <v>7.6362089171213808E-3</v>
      </c>
      <c r="Q368" s="307">
        <v>7.9273253861025482E-3</v>
      </c>
      <c r="R368" s="246">
        <v>0</v>
      </c>
      <c r="S368" s="307">
        <v>0</v>
      </c>
      <c r="T368" s="246">
        <v>3.8815529197488933E-3</v>
      </c>
      <c r="U368" s="307">
        <v>1.7511775287944047E-2</v>
      </c>
      <c r="V368" s="246">
        <v>1.1868594504616809E-3</v>
      </c>
      <c r="W368" s="307">
        <v>2.0676733822508528E-3</v>
      </c>
      <c r="X368" s="246">
        <v>0.86430240283054782</v>
      </c>
      <c r="Y368" s="313">
        <v>1</v>
      </c>
    </row>
    <row r="369" spans="2:25" ht="15" hidden="1" customHeight="1" outlineLevel="1">
      <c r="B369" s="63" t="s">
        <v>79</v>
      </c>
      <c r="C369" s="307">
        <v>0.12876428551566887</v>
      </c>
      <c r="D369" s="246">
        <v>1.9554820231905013E-2</v>
      </c>
      <c r="E369" s="307">
        <v>3.9568445346606237E-2</v>
      </c>
      <c r="F369" s="246">
        <v>0.18094291355003753</v>
      </c>
      <c r="G369" s="307">
        <v>4.3343158245975032E-2</v>
      </c>
      <c r="H369" s="246">
        <v>0.2669132163612602</v>
      </c>
      <c r="I369" s="307">
        <v>0</v>
      </c>
      <c r="J369" s="246">
        <v>5.0114006061785725E-2</v>
      </c>
      <c r="K369" s="307">
        <v>0.23168256263381809</v>
      </c>
      <c r="L369" s="246">
        <v>8.6748880794149538E-2</v>
      </c>
      <c r="M369" s="307">
        <v>3.9846508911937271E-2</v>
      </c>
      <c r="N369" s="246">
        <v>4.3405722548174513E-2</v>
      </c>
      <c r="O369" s="307">
        <v>6.1681450379556767E-2</v>
      </c>
      <c r="P369" s="246">
        <v>7.6258932792036263E-3</v>
      </c>
      <c r="Q369" s="307">
        <v>8.2237299446653502E-3</v>
      </c>
      <c r="R369" s="246">
        <v>0</v>
      </c>
      <c r="S369" s="307">
        <v>0</v>
      </c>
      <c r="T369" s="246">
        <v>5.5404165392208661E-3</v>
      </c>
      <c r="U369" s="307">
        <v>1.2290409587631732E-2</v>
      </c>
      <c r="V369" s="246">
        <v>1.8491227094513806E-3</v>
      </c>
      <c r="W369" s="307">
        <v>2.8153935989767261E-3</v>
      </c>
      <c r="X369" s="246">
        <v>0.87123571448433113</v>
      </c>
      <c r="Y369" s="313">
        <v>1</v>
      </c>
    </row>
    <row r="370" spans="2:25" ht="15" customHeight="1" collapsed="1">
      <c r="B370" s="257">
        <v>1984</v>
      </c>
      <c r="C370" s="259">
        <v>0.21807333864557607</v>
      </c>
      <c r="D370" s="259">
        <v>1.9028799944567902E-2</v>
      </c>
      <c r="E370" s="259">
        <v>2.9273220852367495E-2</v>
      </c>
      <c r="F370" s="259">
        <v>0.16109272998134117</v>
      </c>
      <c r="G370" s="259">
        <v>4.9597498626570785E-2</v>
      </c>
      <c r="H370" s="259">
        <v>0.33081888551786942</v>
      </c>
      <c r="I370" s="259">
        <v>0</v>
      </c>
      <c r="J370" s="259">
        <v>4.8281604957213349E-2</v>
      </c>
      <c r="K370" s="259">
        <v>0.11263171309929769</v>
      </c>
      <c r="L370" s="259">
        <v>4.582180560161149E-2</v>
      </c>
      <c r="M370" s="259">
        <v>1.5839598315260158E-2</v>
      </c>
      <c r="N370" s="259">
        <v>2.3399026968705612E-2</v>
      </c>
      <c r="O370" s="259">
        <v>2.7571282213720433E-2</v>
      </c>
      <c r="P370" s="259">
        <v>6.6691743092022237E-3</v>
      </c>
      <c r="Q370" s="259">
        <v>6.882612633569085E-3</v>
      </c>
      <c r="R370" s="259">
        <v>0</v>
      </c>
      <c r="S370" s="259">
        <v>0</v>
      </c>
      <c r="T370" s="259">
        <v>4.0460482358239836E-3</v>
      </c>
      <c r="U370" s="259">
        <v>7.9188711649154416E-3</v>
      </c>
      <c r="V370" s="259">
        <v>1.9339368173066928E-3</v>
      </c>
      <c r="W370" s="259">
        <v>3.1384713609075026E-3</v>
      </c>
      <c r="X370" s="259">
        <v>0.7819266613544239</v>
      </c>
      <c r="Y370" s="259">
        <v>1</v>
      </c>
    </row>
    <row r="371" spans="2:25" ht="15" hidden="1" customHeight="1" outlineLevel="1">
      <c r="B371" s="63" t="s">
        <v>90</v>
      </c>
      <c r="C371" s="307">
        <v>0.15379627361413317</v>
      </c>
      <c r="D371" s="246">
        <v>2.0180987650763E-2</v>
      </c>
      <c r="E371" s="307">
        <v>4.0434024525555862E-2</v>
      </c>
      <c r="F371" s="246">
        <v>0.21219216969033244</v>
      </c>
      <c r="G371" s="307">
        <v>2.720578699367408E-2</v>
      </c>
      <c r="H371" s="246">
        <v>0.26642362061760594</v>
      </c>
      <c r="I371" s="307">
        <v>0</v>
      </c>
      <c r="J371" s="246">
        <v>3.8985835122555733E-2</v>
      </c>
      <c r="K371" s="307">
        <v>0.21217055492312348</v>
      </c>
      <c r="L371" s="246">
        <v>8.7229995532948107E-2</v>
      </c>
      <c r="M371" s="307">
        <v>3.5930948023689784E-2</v>
      </c>
      <c r="N371" s="246">
        <v>3.9259622173869191E-2</v>
      </c>
      <c r="O371" s="307">
        <v>4.9749989192616396E-2</v>
      </c>
      <c r="P371" s="246">
        <v>6.0449298961050193E-3</v>
      </c>
      <c r="Q371" s="307">
        <v>8.5306281251350917E-3</v>
      </c>
      <c r="R371" s="246">
        <v>0</v>
      </c>
      <c r="S371" s="307">
        <v>0</v>
      </c>
      <c r="T371" s="246">
        <v>3.9915270112540887E-3</v>
      </c>
      <c r="U371" s="307">
        <v>5.0002161476720899E-3</v>
      </c>
      <c r="V371" s="246">
        <v>1.2536564981195152E-3</v>
      </c>
      <c r="W371" s="307">
        <v>3.1053215556868454E-3</v>
      </c>
      <c r="X371" s="246">
        <v>0.84620372638586683</v>
      </c>
      <c r="Y371" s="313">
        <v>1</v>
      </c>
    </row>
    <row r="372" spans="2:25" ht="15" hidden="1" customHeight="1" outlineLevel="1">
      <c r="B372" s="63" t="s">
        <v>89</v>
      </c>
      <c r="C372" s="307">
        <v>0.16825306695754821</v>
      </c>
      <c r="D372" s="246">
        <v>1.6870134333487739E-2</v>
      </c>
      <c r="E372" s="307">
        <v>2.485692512290244E-2</v>
      </c>
      <c r="F372" s="246">
        <v>0.19159332367048698</v>
      </c>
      <c r="G372" s="307">
        <v>2.2555773052612704E-2</v>
      </c>
      <c r="H372" s="246">
        <v>0.32245266948582701</v>
      </c>
      <c r="I372" s="307">
        <v>0</v>
      </c>
      <c r="J372" s="246">
        <v>2.2989106884030903E-2</v>
      </c>
      <c r="K372" s="307">
        <v>0.19979678137561077</v>
      </c>
      <c r="L372" s="246">
        <v>8.4275958937883838E-2</v>
      </c>
      <c r="M372" s="307">
        <v>2.6986237915215993E-2</v>
      </c>
      <c r="N372" s="246">
        <v>4.1719588183434693E-2</v>
      </c>
      <c r="O372" s="307">
        <v>4.6814996339076251E-2</v>
      </c>
      <c r="P372" s="246">
        <v>6.8586285731362913E-3</v>
      </c>
      <c r="Q372" s="307">
        <v>9.9442643037520734E-3</v>
      </c>
      <c r="R372" s="246">
        <v>0</v>
      </c>
      <c r="S372" s="307">
        <v>0</v>
      </c>
      <c r="T372" s="246">
        <v>4.9310401506208624E-3</v>
      </c>
      <c r="U372" s="307">
        <v>4.841384875155029E-3</v>
      </c>
      <c r="V372" s="246">
        <v>1.5839098665630651E-3</v>
      </c>
      <c r="W372" s="307">
        <v>2.1293127923135546E-3</v>
      </c>
      <c r="X372" s="246">
        <v>0.83174693304245173</v>
      </c>
      <c r="Y372" s="313">
        <v>1</v>
      </c>
    </row>
    <row r="373" spans="2:25" ht="15" hidden="1" customHeight="1" outlineLevel="1">
      <c r="B373" s="63" t="s">
        <v>88</v>
      </c>
      <c r="C373" s="307">
        <v>0.27877457147665258</v>
      </c>
      <c r="D373" s="246">
        <v>1.8631449887409949E-2</v>
      </c>
      <c r="E373" s="307">
        <v>3.7479264999318848E-2</v>
      </c>
      <c r="F373" s="246">
        <v>0.14735273141062113</v>
      </c>
      <c r="G373" s="307">
        <v>4.9251135917428621E-2</v>
      </c>
      <c r="H373" s="246">
        <v>0.31369752141615048</v>
      </c>
      <c r="I373" s="307">
        <v>0</v>
      </c>
      <c r="J373" s="246">
        <v>2.8960885975526689E-2</v>
      </c>
      <c r="K373" s="307">
        <v>9.7732973258860961E-2</v>
      </c>
      <c r="L373" s="246">
        <v>4.3633653607289102E-2</v>
      </c>
      <c r="M373" s="307">
        <v>1.604308072025579E-2</v>
      </c>
      <c r="N373" s="246">
        <v>2.1516319547396006E-2</v>
      </c>
      <c r="O373" s="307">
        <v>1.6539919383920056E-2</v>
      </c>
      <c r="P373" s="246">
        <v>5.8338475346384694E-3</v>
      </c>
      <c r="Q373" s="307">
        <v>4.8241431536433501E-3</v>
      </c>
      <c r="R373" s="246">
        <v>0</v>
      </c>
      <c r="S373" s="307">
        <v>0</v>
      </c>
      <c r="T373" s="246">
        <v>5.0885895391420714E-3</v>
      </c>
      <c r="U373" s="307">
        <v>5.1607112806417235E-3</v>
      </c>
      <c r="V373" s="246">
        <v>1.9392734936572935E-3</v>
      </c>
      <c r="W373" s="307">
        <v>4.6478455633108687E-3</v>
      </c>
      <c r="X373" s="246">
        <v>0.72122542852334737</v>
      </c>
      <c r="Y373" s="313">
        <v>1</v>
      </c>
    </row>
    <row r="374" spans="2:25" ht="15" hidden="1" customHeight="1" outlineLevel="1">
      <c r="B374" s="63" t="s">
        <v>87</v>
      </c>
      <c r="C374" s="307">
        <v>0.35565240566259582</v>
      </c>
      <c r="D374" s="246">
        <v>1.5692852775643942E-2</v>
      </c>
      <c r="E374" s="307">
        <v>3.1816827880289091E-2</v>
      </c>
      <c r="F374" s="246">
        <v>0.14204304952419772</v>
      </c>
      <c r="G374" s="307">
        <v>4.779970840453384E-2</v>
      </c>
      <c r="H374" s="246">
        <v>0.33808613040274665</v>
      </c>
      <c r="I374" s="307">
        <v>0</v>
      </c>
      <c r="J374" s="246">
        <v>2.5052126608870146E-2</v>
      </c>
      <c r="K374" s="307">
        <v>1.3451016664837662E-2</v>
      </c>
      <c r="L374" s="246">
        <v>2.9629861884082963E-3</v>
      </c>
      <c r="M374" s="307">
        <v>4.1936444730117425E-3</v>
      </c>
      <c r="N374" s="246">
        <v>3.5116873344098326E-3</v>
      </c>
      <c r="O374" s="307">
        <v>2.7826986690077916E-3</v>
      </c>
      <c r="P374" s="246">
        <v>3.9506482512110617E-3</v>
      </c>
      <c r="Q374" s="307">
        <v>5.2832081772147934E-3</v>
      </c>
      <c r="R374" s="246">
        <v>0</v>
      </c>
      <c r="S374" s="307">
        <v>0</v>
      </c>
      <c r="T374" s="246">
        <v>6.8822800884192703E-3</v>
      </c>
      <c r="U374" s="307">
        <v>4.4679950460125104E-3</v>
      </c>
      <c r="V374" s="246">
        <v>2.3437377522065625E-3</v>
      </c>
      <c r="W374" s="307">
        <v>7.2428551272202797E-3</v>
      </c>
      <c r="X374" s="246">
        <v>0.64434759433740418</v>
      </c>
      <c r="Y374" s="313">
        <v>1</v>
      </c>
    </row>
    <row r="375" spans="2:25" ht="15" hidden="1" customHeight="1" outlineLevel="1">
      <c r="B375" s="63" t="s">
        <v>86</v>
      </c>
      <c r="C375" s="307">
        <v>0.42828254058672743</v>
      </c>
      <c r="D375" s="246">
        <v>1.3208487610367416E-2</v>
      </c>
      <c r="E375" s="307">
        <v>2.7050697806892624E-2</v>
      </c>
      <c r="F375" s="246">
        <v>0.10284819139846198</v>
      </c>
      <c r="G375" s="307">
        <v>4.671033893477642E-2</v>
      </c>
      <c r="H375" s="246">
        <v>0.31418399316434065</v>
      </c>
      <c r="I375" s="307">
        <v>0</v>
      </c>
      <c r="J375" s="246">
        <v>3.2818285388778123E-2</v>
      </c>
      <c r="K375" s="307">
        <v>8.1885502705781829E-4</v>
      </c>
      <c r="L375" s="246">
        <v>3.8450583879236683E-4</v>
      </c>
      <c r="M375" s="307">
        <v>2.3497579037311307E-4</v>
      </c>
      <c r="N375" s="246">
        <v>1.2816861293078895E-4</v>
      </c>
      <c r="O375" s="307">
        <v>7.1204784961549419E-5</v>
      </c>
      <c r="P375" s="246">
        <v>3.1045286243235547E-3</v>
      </c>
      <c r="Q375" s="307">
        <v>4.5499857590430076E-3</v>
      </c>
      <c r="R375" s="246">
        <v>0</v>
      </c>
      <c r="S375" s="307">
        <v>0</v>
      </c>
      <c r="T375" s="246">
        <v>8.2241526630589569E-3</v>
      </c>
      <c r="U375" s="307">
        <v>2.3782398177157505E-3</v>
      </c>
      <c r="V375" s="246">
        <v>2.9621190544004555E-3</v>
      </c>
      <c r="W375" s="307">
        <v>1.2681572201651951E-2</v>
      </c>
      <c r="X375" s="246">
        <v>0.57171745941327257</v>
      </c>
      <c r="Y375" s="313">
        <v>1</v>
      </c>
    </row>
    <row r="376" spans="2:25" ht="15" hidden="1" customHeight="1" outlineLevel="1">
      <c r="B376" s="63" t="s">
        <v>85</v>
      </c>
      <c r="C376" s="307">
        <v>0.38140921965112701</v>
      </c>
      <c r="D376" s="246">
        <v>1.5991984284147661E-2</v>
      </c>
      <c r="E376" s="307">
        <v>5.1613005025601379E-2</v>
      </c>
      <c r="F376" s="246">
        <v>0.11292218601825627</v>
      </c>
      <c r="G376" s="307">
        <v>4.8149521502788929E-2</v>
      </c>
      <c r="H376" s="246">
        <v>0.33550031163462224</v>
      </c>
      <c r="I376" s="307">
        <v>0</v>
      </c>
      <c r="J376" s="246">
        <v>2.2911061845665912E-2</v>
      </c>
      <c r="K376" s="307">
        <v>9.2306964047620928E-4</v>
      </c>
      <c r="L376" s="246">
        <v>4.7336904639805604E-4</v>
      </c>
      <c r="M376" s="307">
        <v>2.2879503909239374E-4</v>
      </c>
      <c r="N376" s="246">
        <v>1.4201071391941681E-4</v>
      </c>
      <c r="O376" s="307">
        <v>7.8894841066342678E-5</v>
      </c>
      <c r="P376" s="246">
        <v>2.5483033664428683E-3</v>
      </c>
      <c r="Q376" s="307">
        <v>5.9802289528287748E-3</v>
      </c>
      <c r="R376" s="246">
        <v>0</v>
      </c>
      <c r="S376" s="307">
        <v>0</v>
      </c>
      <c r="T376" s="246">
        <v>6.0117868892553116E-3</v>
      </c>
      <c r="U376" s="307">
        <v>3.9999684420635737E-3</v>
      </c>
      <c r="V376" s="246">
        <v>2.4220716207367199E-3</v>
      </c>
      <c r="W376" s="307">
        <v>9.1833595001222876E-3</v>
      </c>
      <c r="X376" s="246">
        <v>0.61859078034887294</v>
      </c>
      <c r="Y376" s="313">
        <v>1</v>
      </c>
    </row>
    <row r="377" spans="2:25" ht="15" hidden="1" customHeight="1" outlineLevel="1">
      <c r="B377" s="63" t="s">
        <v>84</v>
      </c>
      <c r="C377" s="307">
        <v>0.33344285860971351</v>
      </c>
      <c r="D377" s="246">
        <v>1.3040353219016327E-2</v>
      </c>
      <c r="E377" s="307">
        <v>3.3442858609713522E-2</v>
      </c>
      <c r="F377" s="246">
        <v>0.14236574596981211</v>
      </c>
      <c r="G377" s="307">
        <v>5.8219529725844543E-2</v>
      </c>
      <c r="H377" s="246">
        <v>0.36303521922168602</v>
      </c>
      <c r="I377" s="307">
        <v>0</v>
      </c>
      <c r="J377" s="246">
        <v>2.4355683335044665E-2</v>
      </c>
      <c r="K377" s="307">
        <v>1.9406509908614848E-3</v>
      </c>
      <c r="L377" s="246">
        <v>3.7991580244378274E-4</v>
      </c>
      <c r="M377" s="307">
        <v>6.7768764760242324E-4</v>
      </c>
      <c r="N377" s="246">
        <v>2.9777184515864051E-4</v>
      </c>
      <c r="O377" s="307">
        <v>5.8527569565663821E-4</v>
      </c>
      <c r="P377" s="246">
        <v>4.3536297361125376E-3</v>
      </c>
      <c r="Q377" s="307">
        <v>4.2714857788273951E-3</v>
      </c>
      <c r="R377" s="246">
        <v>0</v>
      </c>
      <c r="S377" s="307">
        <v>0</v>
      </c>
      <c r="T377" s="246">
        <v>7.7420679741246534E-3</v>
      </c>
      <c r="U377" s="307">
        <v>4.7848855118595339E-3</v>
      </c>
      <c r="V377" s="246">
        <v>2.074134921449841E-3</v>
      </c>
      <c r="W377" s="307">
        <v>5.9040969298695964E-3</v>
      </c>
      <c r="X377" s="246">
        <v>0.66655714139028643</v>
      </c>
      <c r="Y377" s="313">
        <v>1</v>
      </c>
    </row>
    <row r="378" spans="2:25" ht="15" hidden="1" customHeight="1" outlineLevel="1">
      <c r="B378" s="63" t="s">
        <v>83</v>
      </c>
      <c r="C378" s="307">
        <v>0.27719459321601631</v>
      </c>
      <c r="D378" s="246">
        <v>2.1259882682989034E-2</v>
      </c>
      <c r="E378" s="307">
        <v>3.7612853863810254E-2</v>
      </c>
      <c r="F378" s="246">
        <v>0.17078296352971181</v>
      </c>
      <c r="G378" s="307">
        <v>7.5123692935475647E-2</v>
      </c>
      <c r="H378" s="246">
        <v>0.35665391481764858</v>
      </c>
      <c r="I378" s="307">
        <v>0</v>
      </c>
      <c r="J378" s="246">
        <v>2.8645753634276971E-2</v>
      </c>
      <c r="K378" s="307">
        <v>1.4486100484570263E-3</v>
      </c>
      <c r="L378" s="246">
        <v>7.4470798265748538E-4</v>
      </c>
      <c r="M378" s="307">
        <v>2.1423106350420811E-4</v>
      </c>
      <c r="N378" s="246">
        <v>2.0402958428972201E-4</v>
      </c>
      <c r="O378" s="307">
        <v>2.8564141800561081E-4</v>
      </c>
      <c r="P378" s="246">
        <v>5.263963274674828E-3</v>
      </c>
      <c r="Q378" s="307">
        <v>6.5187452180566182E-3</v>
      </c>
      <c r="R378" s="246">
        <v>0</v>
      </c>
      <c r="S378" s="307">
        <v>0</v>
      </c>
      <c r="T378" s="246">
        <v>8.8446824789594498E-3</v>
      </c>
      <c r="U378" s="307">
        <v>4.0397857689364958E-3</v>
      </c>
      <c r="V378" s="246">
        <v>1.7240499872481509E-3</v>
      </c>
      <c r="W378" s="307">
        <v>4.7232848763070646E-3</v>
      </c>
      <c r="X378" s="246">
        <v>0.72280540678398364</v>
      </c>
      <c r="Y378" s="313">
        <v>1</v>
      </c>
    </row>
    <row r="379" spans="2:25" ht="15" hidden="1" customHeight="1" outlineLevel="1">
      <c r="B379" s="63" t="s">
        <v>82</v>
      </c>
      <c r="C379" s="307">
        <v>0.22445107997515928</v>
      </c>
      <c r="D379" s="246">
        <v>2.4993832359271453E-2</v>
      </c>
      <c r="E379" s="307">
        <v>3.4921607159567498E-2</v>
      </c>
      <c r="F379" s="246">
        <v>0.19938068379994725</v>
      </c>
      <c r="G379" s="307">
        <v>8.8473742864677712E-2</v>
      </c>
      <c r="H379" s="246">
        <v>0.25709278683782932</v>
      </c>
      <c r="I379" s="307">
        <v>0</v>
      </c>
      <c r="J379" s="246">
        <v>2.2160971169469752E-2</v>
      </c>
      <c r="K379" s="307">
        <v>0.11407157866081379</v>
      </c>
      <c r="L379" s="246">
        <v>5.7720610128542141E-2</v>
      </c>
      <c r="M379" s="307">
        <v>1.4768309385873125E-2</v>
      </c>
      <c r="N379" s="246">
        <v>1.8392330007060885E-2</v>
      </c>
      <c r="O379" s="307">
        <v>2.3190329139337638E-2</v>
      </c>
      <c r="P379" s="246">
        <v>6.2271903631677004E-3</v>
      </c>
      <c r="Q379" s="307">
        <v>7.0864065198342815E-3</v>
      </c>
      <c r="R379" s="246">
        <v>0</v>
      </c>
      <c r="S379" s="307">
        <v>0</v>
      </c>
      <c r="T379" s="246">
        <v>4.5257722311546674E-3</v>
      </c>
      <c r="U379" s="307">
        <v>1.1544122025708427E-2</v>
      </c>
      <c r="V379" s="246">
        <v>1.4036699589107522E-3</v>
      </c>
      <c r="W379" s="307">
        <v>3.2412015414848274E-3</v>
      </c>
      <c r="X379" s="246">
        <v>0.77554892002484066</v>
      </c>
      <c r="Y379" s="313">
        <v>1</v>
      </c>
    </row>
    <row r="380" spans="2:25" ht="15" hidden="1" customHeight="1" outlineLevel="1">
      <c r="B380" s="63" t="s">
        <v>81</v>
      </c>
      <c r="C380" s="307">
        <v>0.22172501535491795</v>
      </c>
      <c r="D380" s="246">
        <v>2.3973920262417237E-2</v>
      </c>
      <c r="E380" s="307">
        <v>2.5836758661186142E-2</v>
      </c>
      <c r="F380" s="246">
        <v>0.18248391951998164</v>
      </c>
      <c r="G380" s="307">
        <v>5.957033227367526E-2</v>
      </c>
      <c r="H380" s="246">
        <v>0.23639149303797896</v>
      </c>
      <c r="I380" s="307">
        <v>0</v>
      </c>
      <c r="J380" s="246">
        <v>1.5024196650940531E-2</v>
      </c>
      <c r="K380" s="307">
        <v>0.20701129177043892</v>
      </c>
      <c r="L380" s="246">
        <v>8.9753713865322188E-2</v>
      </c>
      <c r="M380" s="307">
        <v>3.2673915537827093E-2</v>
      </c>
      <c r="N380" s="246">
        <v>3.7627985772234258E-2</v>
      </c>
      <c r="O380" s="307">
        <v>4.6955676595055382E-2</v>
      </c>
      <c r="P380" s="246">
        <v>6.9451475084536416E-3</v>
      </c>
      <c r="Q380" s="307">
        <v>5.838243532373567E-3</v>
      </c>
      <c r="R380" s="246">
        <v>0</v>
      </c>
      <c r="S380" s="307">
        <v>0</v>
      </c>
      <c r="T380" s="246">
        <v>3.4557002180060879E-3</v>
      </c>
      <c r="U380" s="307">
        <v>5.5210210514237889E-3</v>
      </c>
      <c r="V380" s="246">
        <v>1.1406510485215409E-3</v>
      </c>
      <c r="W380" s="307">
        <v>4.2723793710895581E-3</v>
      </c>
      <c r="X380" s="246">
        <v>0.77827498464508205</v>
      </c>
      <c r="Y380" s="313">
        <v>1</v>
      </c>
    </row>
    <row r="381" spans="2:25" ht="15" hidden="1" customHeight="1" outlineLevel="1">
      <c r="B381" s="63" t="s">
        <v>80</v>
      </c>
      <c r="C381" s="307">
        <v>0.15551672684258136</v>
      </c>
      <c r="D381" s="246">
        <v>2.6557293398173847E-2</v>
      </c>
      <c r="E381" s="307">
        <v>4.1896353107628556E-2</v>
      </c>
      <c r="F381" s="246">
        <v>0.17982418839828981</v>
      </c>
      <c r="G381" s="307">
        <v>6.528378033600582E-2</v>
      </c>
      <c r="H381" s="246">
        <v>0.24613624239425405</v>
      </c>
      <c r="I381" s="307">
        <v>0</v>
      </c>
      <c r="J381" s="246">
        <v>1.8949614590662037E-2</v>
      </c>
      <c r="K381" s="307">
        <v>0.23352636014318517</v>
      </c>
      <c r="L381" s="246">
        <v>9.0627246932574623E-2</v>
      </c>
      <c r="M381" s="307">
        <v>3.800746851395128E-2</v>
      </c>
      <c r="N381" s="246">
        <v>4.5352280370797027E-2</v>
      </c>
      <c r="O381" s="307">
        <v>5.9539364325862244E-2</v>
      </c>
      <c r="P381" s="246">
        <v>6.2082988642601453E-3</v>
      </c>
      <c r="Q381" s="307">
        <v>8.6591466101760429E-3</v>
      </c>
      <c r="R381" s="246">
        <v>0</v>
      </c>
      <c r="S381" s="307">
        <v>0</v>
      </c>
      <c r="T381" s="246">
        <v>3.8424963082656191E-3</v>
      </c>
      <c r="U381" s="307">
        <v>7.3680059995515799E-3</v>
      </c>
      <c r="V381" s="246">
        <v>2.59001260215087E-3</v>
      </c>
      <c r="W381" s="307">
        <v>2.1957121761517827E-3</v>
      </c>
      <c r="X381" s="246">
        <v>0.84448327315741867</v>
      </c>
      <c r="Y381" s="313">
        <v>1</v>
      </c>
    </row>
    <row r="382" spans="2:25" ht="15" hidden="1" customHeight="1" outlineLevel="1">
      <c r="B382" s="63" t="s">
        <v>79</v>
      </c>
      <c r="C382" s="307">
        <v>0.13797735966456667</v>
      </c>
      <c r="D382" s="246">
        <v>2.5822143973301091E-2</v>
      </c>
      <c r="E382" s="307">
        <v>4.2402901809388459E-2</v>
      </c>
      <c r="F382" s="246">
        <v>0.19303678877740774</v>
      </c>
      <c r="G382" s="307">
        <v>4.5139257153766203E-2</v>
      </c>
      <c r="H382" s="246">
        <v>0.25564771015845406</v>
      </c>
      <c r="I382" s="307">
        <v>0</v>
      </c>
      <c r="J382" s="246">
        <v>2.2661547490260132E-2</v>
      </c>
      <c r="K382" s="307">
        <v>0.24159118709741284</v>
      </c>
      <c r="L382" s="246">
        <v>0.10066535151913682</v>
      </c>
      <c r="M382" s="307">
        <v>3.5869588273974927E-2</v>
      </c>
      <c r="N382" s="246">
        <v>4.4007947450664289E-2</v>
      </c>
      <c r="O382" s="307">
        <v>6.1048299853636807E-2</v>
      </c>
      <c r="P382" s="246">
        <v>6.7242220478119759E-3</v>
      </c>
      <c r="Q382" s="307">
        <v>1.1178754003775746E-2</v>
      </c>
      <c r="R382" s="246">
        <v>0</v>
      </c>
      <c r="S382" s="307">
        <v>0</v>
      </c>
      <c r="T382" s="246">
        <v>5.9818000551513477E-3</v>
      </c>
      <c r="U382" s="307">
        <v>6.9222012458548107E-3</v>
      </c>
      <c r="V382" s="246">
        <v>2.0929229507385331E-3</v>
      </c>
      <c r="W382" s="307">
        <v>2.0080747230058899E-3</v>
      </c>
      <c r="X382" s="246">
        <v>0.8620226403354333</v>
      </c>
      <c r="Y382" s="313">
        <v>1</v>
      </c>
    </row>
    <row r="383" spans="2:25" ht="15" customHeight="1" collapsed="1">
      <c r="B383" s="257">
        <v>1983</v>
      </c>
      <c r="C383" s="259">
        <v>0.25656473268328467</v>
      </c>
      <c r="D383" s="259">
        <v>1.9814433652583736E-2</v>
      </c>
      <c r="E383" s="259">
        <v>3.563369903765589E-2</v>
      </c>
      <c r="F383" s="259">
        <v>0.16534511390724044</v>
      </c>
      <c r="G383" s="259">
        <v>5.1696388207790739E-2</v>
      </c>
      <c r="H383" s="259">
        <v>0.29697504939009545</v>
      </c>
      <c r="I383" s="259">
        <v>0</v>
      </c>
      <c r="J383" s="259">
        <v>2.5246523993646047E-2</v>
      </c>
      <c r="K383" s="259">
        <v>0.11752447852523241</v>
      </c>
      <c r="L383" s="259">
        <v>4.9521977362244118E-2</v>
      </c>
      <c r="M383" s="259">
        <v>1.8273843228521131E-2</v>
      </c>
      <c r="N383" s="259">
        <v>2.2359557270530434E-2</v>
      </c>
      <c r="O383" s="259">
        <v>2.7369100663936732E-2</v>
      </c>
      <c r="P383" s="259">
        <v>5.3822245522084965E-3</v>
      </c>
      <c r="Q383" s="259">
        <v>6.9825226971355382E-3</v>
      </c>
      <c r="R383" s="259">
        <v>0</v>
      </c>
      <c r="S383" s="259">
        <v>0</v>
      </c>
      <c r="T383" s="259">
        <v>5.6768263837264311E-3</v>
      </c>
      <c r="U383" s="259">
        <v>5.4891735467239161E-3</v>
      </c>
      <c r="V383" s="259">
        <v>1.9592005989143694E-3</v>
      </c>
      <c r="W383" s="259">
        <v>5.1079627135125136E-3</v>
      </c>
      <c r="X383" s="259">
        <v>0.74343526731671539</v>
      </c>
      <c r="Y383" s="259">
        <v>1</v>
      </c>
    </row>
    <row r="384" spans="2:25" ht="15" hidden="1" customHeight="1" outlineLevel="1">
      <c r="B384" s="63" t="s">
        <v>90</v>
      </c>
      <c r="C384" s="307">
        <v>0.18229222664229652</v>
      </c>
      <c r="D384" s="246">
        <v>2.1257314881656351E-2</v>
      </c>
      <c r="E384" s="307">
        <v>2.5281459750871642E-2</v>
      </c>
      <c r="F384" s="246">
        <v>0.20549249696653202</v>
      </c>
      <c r="G384" s="307">
        <v>3.6370897138556527E-2</v>
      </c>
      <c r="H384" s="246">
        <v>0.2620148371142888</v>
      </c>
      <c r="I384" s="307">
        <v>0</v>
      </c>
      <c r="J384" s="246">
        <v>1.6949022378546084E-2</v>
      </c>
      <c r="K384" s="307">
        <v>0.22270262798163024</v>
      </c>
      <c r="L384" s="246">
        <v>9.0673813875620138E-2</v>
      </c>
      <c r="M384" s="307">
        <v>3.6117468167785341E-2</v>
      </c>
      <c r="N384" s="246">
        <v>4.2652863747369714E-2</v>
      </c>
      <c r="O384" s="307">
        <v>5.3258482190855057E-2</v>
      </c>
      <c r="P384" s="246">
        <v>6.9347382001935277E-3</v>
      </c>
      <c r="Q384" s="307">
        <v>5.9440613144515955E-3</v>
      </c>
      <c r="R384" s="246">
        <v>0</v>
      </c>
      <c r="S384" s="307">
        <v>0</v>
      </c>
      <c r="T384" s="246">
        <v>4.6999554579384706E-3</v>
      </c>
      <c r="U384" s="307">
        <v>4.2468551768627032E-3</v>
      </c>
      <c r="V384" s="246">
        <v>2.2885404027216736E-3</v>
      </c>
      <c r="W384" s="307">
        <v>3.0411476492543045E-3</v>
      </c>
      <c r="X384" s="246">
        <v>0.8177077733577035</v>
      </c>
      <c r="Y384" s="313">
        <v>1</v>
      </c>
    </row>
    <row r="385" spans="2:25" ht="15" hidden="1" customHeight="1" outlineLevel="1">
      <c r="B385" s="63" t="s">
        <v>89</v>
      </c>
      <c r="C385" s="307">
        <v>0.18088953390476037</v>
      </c>
      <c r="D385" s="246">
        <v>1.5715580073285919E-2</v>
      </c>
      <c r="E385" s="307">
        <v>3.0244473487976778E-2</v>
      </c>
      <c r="F385" s="246">
        <v>0.21948892292149427</v>
      </c>
      <c r="G385" s="307">
        <v>3.4606348773623487E-2</v>
      </c>
      <c r="H385" s="246">
        <v>0.2799137246726589</v>
      </c>
      <c r="I385" s="307">
        <v>0</v>
      </c>
      <c r="J385" s="246">
        <v>1.5563235164412229E-2</v>
      </c>
      <c r="K385" s="307">
        <v>0.19783189140213442</v>
      </c>
      <c r="L385" s="246">
        <v>9.7492723526063002E-2</v>
      </c>
      <c r="M385" s="307">
        <v>2.3076244617814733E-2</v>
      </c>
      <c r="N385" s="246">
        <v>3.383660607615642E-2</v>
      </c>
      <c r="O385" s="307">
        <v>4.3426317182100278E-2</v>
      </c>
      <c r="P385" s="246">
        <v>5.6768523938196076E-3</v>
      </c>
      <c r="Q385" s="307">
        <v>7.2163377887537383E-3</v>
      </c>
      <c r="R385" s="246">
        <v>0</v>
      </c>
      <c r="S385" s="307">
        <v>0</v>
      </c>
      <c r="T385" s="246">
        <v>4.53827465381624E-3</v>
      </c>
      <c r="U385" s="307">
        <v>3.4317695262073332E-3</v>
      </c>
      <c r="V385" s="246">
        <v>2.1969739490205827E-3</v>
      </c>
      <c r="W385" s="307">
        <v>2.4375185419790407E-3</v>
      </c>
      <c r="X385" s="246">
        <v>0.81911046609523963</v>
      </c>
      <c r="Y385" s="313">
        <v>1</v>
      </c>
    </row>
    <row r="386" spans="2:25" ht="15" hidden="1" customHeight="1" outlineLevel="1">
      <c r="B386" s="63" t="s">
        <v>88</v>
      </c>
      <c r="C386" s="307">
        <v>0.29547129362899444</v>
      </c>
      <c r="D386" s="246">
        <v>2.2199705232129698E-2</v>
      </c>
      <c r="E386" s="307">
        <v>3.216486902927581E-2</v>
      </c>
      <c r="F386" s="246">
        <v>0.14869029275808937</v>
      </c>
      <c r="G386" s="307">
        <v>6.0795873249815773E-2</v>
      </c>
      <c r="H386" s="246">
        <v>0.29176157298854427</v>
      </c>
      <c r="I386" s="307">
        <v>0</v>
      </c>
      <c r="J386" s="246">
        <v>1.8540229115026462E-2</v>
      </c>
      <c r="K386" s="307">
        <v>0.10147718898640049</v>
      </c>
      <c r="L386" s="246">
        <v>5.6031017619079519E-2</v>
      </c>
      <c r="M386" s="307">
        <v>1.1866081597105916E-2</v>
      </c>
      <c r="N386" s="246">
        <v>2.2442553761639981E-2</v>
      </c>
      <c r="O386" s="307">
        <v>1.1137536008575066E-2</v>
      </c>
      <c r="P386" s="246">
        <v>2.8471896563274602E-3</v>
      </c>
      <c r="Q386" s="307">
        <v>4.3377771822871308E-3</v>
      </c>
      <c r="R386" s="246">
        <v>0</v>
      </c>
      <c r="S386" s="307">
        <v>0</v>
      </c>
      <c r="T386" s="246">
        <v>5.2170563408588467E-3</v>
      </c>
      <c r="U386" s="307">
        <v>2.9393046157968781E-3</v>
      </c>
      <c r="V386" s="246">
        <v>7.6957861593086353E-3</v>
      </c>
      <c r="W386" s="307">
        <v>5.367789910899712E-3</v>
      </c>
      <c r="X386" s="246">
        <v>0.70452870637100551</v>
      </c>
      <c r="Y386" s="313">
        <v>1</v>
      </c>
    </row>
    <row r="387" spans="2:25" ht="15" hidden="1" customHeight="1" outlineLevel="1">
      <c r="B387" s="63" t="s">
        <v>87</v>
      </c>
      <c r="C387" s="307">
        <v>0.3440123815051267</v>
      </c>
      <c r="D387" s="246">
        <v>1.4772683304314181E-2</v>
      </c>
      <c r="E387" s="307">
        <v>2.966918165989553E-2</v>
      </c>
      <c r="F387" s="246">
        <v>0.12920874443799574</v>
      </c>
      <c r="G387" s="307">
        <v>4.4480557167730701E-2</v>
      </c>
      <c r="H387" s="246">
        <v>0.38757980266976205</v>
      </c>
      <c r="I387" s="307">
        <v>0</v>
      </c>
      <c r="J387" s="246">
        <v>1.5461404526987813E-2</v>
      </c>
      <c r="K387" s="307">
        <v>5.502031340684852E-3</v>
      </c>
      <c r="L387" s="246">
        <v>4.3335267943509382E-4</v>
      </c>
      <c r="M387" s="307">
        <v>4.0239891661830143E-4</v>
      </c>
      <c r="N387" s="246">
        <v>4.5811568968852773E-3</v>
      </c>
      <c r="O387" s="307">
        <v>8.5122847746179139E-5</v>
      </c>
      <c r="P387" s="246">
        <v>2.3524859740762238E-3</v>
      </c>
      <c r="Q387" s="307">
        <v>3.3120526213967884E-3</v>
      </c>
      <c r="R387" s="246">
        <v>0</v>
      </c>
      <c r="S387" s="307">
        <v>0</v>
      </c>
      <c r="T387" s="246">
        <v>5.3859547301218806E-3</v>
      </c>
      <c r="U387" s="307">
        <v>2.824530857032308E-3</v>
      </c>
      <c r="V387" s="246">
        <v>4.1787579802669761E-3</v>
      </c>
      <c r="W387" s="307">
        <v>1.1073708647707486E-2</v>
      </c>
      <c r="X387" s="246">
        <v>0.6559876184948733</v>
      </c>
      <c r="Y387" s="313">
        <v>1</v>
      </c>
    </row>
    <row r="388" spans="2:25" ht="15" hidden="1" customHeight="1" outlineLevel="1">
      <c r="B388" s="63" t="s">
        <v>86</v>
      </c>
      <c r="C388" s="307">
        <v>0.45324778780114972</v>
      </c>
      <c r="D388" s="246">
        <v>1.3901148979840822E-2</v>
      </c>
      <c r="E388" s="307">
        <v>4.1000136356133511E-2</v>
      </c>
      <c r="F388" s="246">
        <v>0.10149919980479542</v>
      </c>
      <c r="G388" s="307">
        <v>5.5575889364939249E-2</v>
      </c>
      <c r="H388" s="246">
        <v>0.27804450951263449</v>
      </c>
      <c r="I388" s="307">
        <v>0</v>
      </c>
      <c r="J388" s="246">
        <v>2.4680460166067418E-2</v>
      </c>
      <c r="K388" s="307">
        <v>7.3919377641900089E-4</v>
      </c>
      <c r="L388" s="246">
        <v>2.7988890563437896E-4</v>
      </c>
      <c r="M388" s="307">
        <v>2.1529915818029152E-4</v>
      </c>
      <c r="N388" s="246">
        <v>1.5788604933221378E-4</v>
      </c>
      <c r="O388" s="307">
        <v>8.6119663272116612E-5</v>
      </c>
      <c r="P388" s="246">
        <v>1.621920324958196E-3</v>
      </c>
      <c r="Q388" s="307">
        <v>2.8563021651918674E-3</v>
      </c>
      <c r="R388" s="246">
        <v>0</v>
      </c>
      <c r="S388" s="307">
        <v>0</v>
      </c>
      <c r="T388" s="246">
        <v>7.664650031218378E-3</v>
      </c>
      <c r="U388" s="307">
        <v>2.0238120868947404E-3</v>
      </c>
      <c r="V388" s="246">
        <v>5.3609490386892587E-3</v>
      </c>
      <c r="W388" s="307">
        <v>1.1647684457553771E-2</v>
      </c>
      <c r="X388" s="246">
        <v>0.54675221219885028</v>
      </c>
      <c r="Y388" s="313">
        <v>1</v>
      </c>
    </row>
    <row r="389" spans="2:25" ht="15" hidden="1" customHeight="1" outlineLevel="1">
      <c r="B389" s="63" t="s">
        <v>85</v>
      </c>
      <c r="C389" s="307">
        <v>0.37397856579181832</v>
      </c>
      <c r="D389" s="246">
        <v>2.0441412315759997E-2</v>
      </c>
      <c r="E389" s="307">
        <v>5.4739539580310394E-2</v>
      </c>
      <c r="F389" s="246">
        <v>0.1386180620964115</v>
      </c>
      <c r="G389" s="307">
        <v>4.9088240035978246E-2</v>
      </c>
      <c r="H389" s="246">
        <v>0.32265865641626151</v>
      </c>
      <c r="I389" s="307">
        <v>0</v>
      </c>
      <c r="J389" s="246">
        <v>1.5630170811801541E-2</v>
      </c>
      <c r="K389" s="307">
        <v>9.5036869213994176E-4</v>
      </c>
      <c r="L389" s="246">
        <v>2.7153391203998338E-4</v>
      </c>
      <c r="M389" s="307">
        <v>3.3093195529872974E-4</v>
      </c>
      <c r="N389" s="246">
        <v>3.3941739004997919E-4</v>
      </c>
      <c r="O389" s="307">
        <v>8.4854347512494805E-6</v>
      </c>
      <c r="P389" s="246">
        <v>2.6813973813948357E-3</v>
      </c>
      <c r="Q389" s="307">
        <v>3.4790282480122868E-3</v>
      </c>
      <c r="R389" s="246">
        <v>0</v>
      </c>
      <c r="S389" s="307">
        <v>0</v>
      </c>
      <c r="T389" s="246">
        <v>6.1349693251533744E-3</v>
      </c>
      <c r="U389" s="307">
        <v>2.316523687091108E-3</v>
      </c>
      <c r="V389" s="246">
        <v>4.0899795501022499E-3</v>
      </c>
      <c r="W389" s="307">
        <v>4.717901721694711E-3</v>
      </c>
      <c r="X389" s="246">
        <v>0.62602143420818168</v>
      </c>
      <c r="Y389" s="313">
        <v>1</v>
      </c>
    </row>
    <row r="390" spans="2:25" ht="15" hidden="1" customHeight="1" outlineLevel="1">
      <c r="B390" s="63" t="s">
        <v>84</v>
      </c>
      <c r="C390" s="307">
        <v>0.33909186810195213</v>
      </c>
      <c r="D390" s="246">
        <v>1.7014712054356333E-2</v>
      </c>
      <c r="E390" s="307">
        <v>3.8543994373801883E-2</v>
      </c>
      <c r="F390" s="246">
        <v>0.14968409351285744</v>
      </c>
      <c r="G390" s="307">
        <v>5.2609489672069784E-2</v>
      </c>
      <c r="H390" s="246">
        <v>0.35874953209541849</v>
      </c>
      <c r="I390" s="307">
        <v>0</v>
      </c>
      <c r="J390" s="246">
        <v>2.0031987658662188E-2</v>
      </c>
      <c r="K390" s="307">
        <v>1.3952063884572193E-3</v>
      </c>
      <c r="L390" s="246">
        <v>4.6506879615240644E-4</v>
      </c>
      <c r="M390" s="307">
        <v>4.0835308930455201E-4</v>
      </c>
      <c r="N390" s="246">
        <v>4.3103937204369379E-4</v>
      </c>
      <c r="O390" s="307">
        <v>9.0745130956567109E-5</v>
      </c>
      <c r="P390" s="246">
        <v>1.5766966503703535E-3</v>
      </c>
      <c r="Q390" s="307">
        <v>6.1706689050465635E-3</v>
      </c>
      <c r="R390" s="246">
        <v>0</v>
      </c>
      <c r="S390" s="307">
        <v>0</v>
      </c>
      <c r="T390" s="246">
        <v>5.0817273335677579E-3</v>
      </c>
      <c r="U390" s="307">
        <v>2.9265304733492896E-3</v>
      </c>
      <c r="V390" s="246">
        <v>3.4483149763495503E-3</v>
      </c>
      <c r="W390" s="307">
        <v>2.7790696355448679E-3</v>
      </c>
      <c r="X390" s="246">
        <v>0.66090813189804787</v>
      </c>
      <c r="Y390" s="313">
        <v>1</v>
      </c>
    </row>
    <row r="391" spans="2:25" ht="15" hidden="1" customHeight="1" outlineLevel="1">
      <c r="B391" s="63" t="s">
        <v>83</v>
      </c>
      <c r="C391" s="307">
        <v>0.30417312917026657</v>
      </c>
      <c r="D391" s="246">
        <v>1.5437142827401709E-2</v>
      </c>
      <c r="E391" s="307">
        <v>2.9302465987279713E-2</v>
      </c>
      <c r="F391" s="246">
        <v>0.1909292472961579</v>
      </c>
      <c r="G391" s="307">
        <v>0.10468735361778758</v>
      </c>
      <c r="H391" s="246">
        <v>0.30838893688779706</v>
      </c>
      <c r="I391" s="307">
        <v>0</v>
      </c>
      <c r="J391" s="246">
        <v>2.1870153122300062E-2</v>
      </c>
      <c r="K391" s="307">
        <v>1.4052692391768244E-3</v>
      </c>
      <c r="L391" s="246">
        <v>6.3497350807249103E-4</v>
      </c>
      <c r="M391" s="307">
        <v>3.1228205315040545E-4</v>
      </c>
      <c r="N391" s="246">
        <v>4.0596666909552709E-4</v>
      </c>
      <c r="O391" s="307">
        <v>5.2047008858400909E-5</v>
      </c>
      <c r="P391" s="246">
        <v>3.3830555757960591E-3</v>
      </c>
      <c r="Q391" s="307">
        <v>5.2463384929268119E-3</v>
      </c>
      <c r="R391" s="246">
        <v>0</v>
      </c>
      <c r="S391" s="307">
        <v>0</v>
      </c>
      <c r="T391" s="246">
        <v>4.9236470380047258E-3</v>
      </c>
      <c r="U391" s="307">
        <v>4.4552239582791179E-3</v>
      </c>
      <c r="V391" s="246">
        <v>2.4982564252032436E-3</v>
      </c>
      <c r="W391" s="307">
        <v>2.7689008712669283E-3</v>
      </c>
      <c r="X391" s="246">
        <v>0.69582687082973338</v>
      </c>
      <c r="Y391" s="313">
        <v>1</v>
      </c>
    </row>
    <row r="392" spans="2:25" ht="15" hidden="1" customHeight="1" outlineLevel="1">
      <c r="B392" s="63" t="s">
        <v>82</v>
      </c>
      <c r="C392" s="307">
        <v>0.30898087362706728</v>
      </c>
      <c r="D392" s="246">
        <v>2.150138871354627E-2</v>
      </c>
      <c r="E392" s="307">
        <v>3.2066658250220932E-2</v>
      </c>
      <c r="F392" s="246">
        <v>0.18580356015654589</v>
      </c>
      <c r="G392" s="307">
        <v>7.672642343138493E-2</v>
      </c>
      <c r="H392" s="246">
        <v>0.22347241509910365</v>
      </c>
      <c r="I392" s="307">
        <v>0</v>
      </c>
      <c r="J392" s="246">
        <v>1.8337331145057444E-2</v>
      </c>
      <c r="K392" s="307">
        <v>0.10212567857593738</v>
      </c>
      <c r="L392" s="246">
        <v>5.4743719227370279E-2</v>
      </c>
      <c r="M392" s="307">
        <v>8.7504734250725916E-3</v>
      </c>
      <c r="N392" s="246">
        <v>2.0049551824264614E-2</v>
      </c>
      <c r="O392" s="307">
        <v>1.8581934099229896E-2</v>
      </c>
      <c r="P392" s="246">
        <v>4.0004418634010854E-3</v>
      </c>
      <c r="Q392" s="307">
        <v>5.0656482767327355E-3</v>
      </c>
      <c r="R392" s="246">
        <v>0</v>
      </c>
      <c r="S392" s="307">
        <v>0</v>
      </c>
      <c r="T392" s="246">
        <v>4.4186340108572147E-3</v>
      </c>
      <c r="U392" s="307">
        <v>1.2072339351092034E-2</v>
      </c>
      <c r="V392" s="246">
        <v>2.0357278121449314E-3</v>
      </c>
      <c r="W392" s="307">
        <v>2.5564953919959602E-3</v>
      </c>
      <c r="X392" s="246">
        <v>0.69101912637293272</v>
      </c>
      <c r="Y392" s="313">
        <v>1</v>
      </c>
    </row>
    <row r="393" spans="2:25" ht="15" hidden="1" customHeight="1" outlineLevel="1">
      <c r="B393" s="63" t="s">
        <v>81</v>
      </c>
      <c r="C393" s="307">
        <v>0.19029073193164997</v>
      </c>
      <c r="D393" s="246">
        <v>2.6234856214880073E-2</v>
      </c>
      <c r="E393" s="307">
        <v>3.4232499317361997E-2</v>
      </c>
      <c r="F393" s="246">
        <v>0.16999841915410374</v>
      </c>
      <c r="G393" s="307">
        <v>8.6436342210022568E-2</v>
      </c>
      <c r="H393" s="246">
        <v>0.23507178477501689</v>
      </c>
      <c r="I393" s="307">
        <v>0</v>
      </c>
      <c r="J393" s="246">
        <v>2.3439633243752065E-2</v>
      </c>
      <c r="K393" s="307">
        <v>0.20345486684966155</v>
      </c>
      <c r="L393" s="246">
        <v>9.5806446976991505E-2</v>
      </c>
      <c r="M393" s="307">
        <v>1.9925843956138712E-2</v>
      </c>
      <c r="N393" s="246">
        <v>4.3387034189385339E-2</v>
      </c>
      <c r="O393" s="307">
        <v>4.4335541727145995E-2</v>
      </c>
      <c r="P393" s="246">
        <v>7.0922495437103893E-3</v>
      </c>
      <c r="Q393" s="307">
        <v>5.9784717531580992E-3</v>
      </c>
      <c r="R393" s="246">
        <v>0</v>
      </c>
      <c r="S393" s="307">
        <v>0</v>
      </c>
      <c r="T393" s="246">
        <v>5.5832602790911569E-3</v>
      </c>
      <c r="U393" s="307">
        <v>6.6898524064785943E-3</v>
      </c>
      <c r="V393" s="246">
        <v>1.7389304858945432E-3</v>
      </c>
      <c r="W393" s="307">
        <v>2.6371383815012289E-3</v>
      </c>
      <c r="X393" s="246">
        <v>0.80970926806834997</v>
      </c>
      <c r="Y393" s="313">
        <v>1</v>
      </c>
    </row>
    <row r="394" spans="2:25" ht="15" hidden="1" customHeight="1" outlineLevel="1">
      <c r="B394" s="63" t="s">
        <v>80</v>
      </c>
      <c r="C394" s="307">
        <v>0.17818673745469396</v>
      </c>
      <c r="D394" s="246">
        <v>3.4117787193492947E-2</v>
      </c>
      <c r="E394" s="307">
        <v>3.8431432606735073E-2</v>
      </c>
      <c r="F394" s="246">
        <v>0.17744652611159323</v>
      </c>
      <c r="G394" s="307">
        <v>8.1959262851600392E-2</v>
      </c>
      <c r="H394" s="246">
        <v>0.22811271632038388</v>
      </c>
      <c r="I394" s="307">
        <v>0</v>
      </c>
      <c r="J394" s="246">
        <v>1.5731618084979665E-2</v>
      </c>
      <c r="K394" s="307">
        <v>0.21626933483077238</v>
      </c>
      <c r="L394" s="246">
        <v>9.54277060254905E-2</v>
      </c>
      <c r="M394" s="307">
        <v>2.4095155444382052E-2</v>
      </c>
      <c r="N394" s="246">
        <v>4.7024690727789406E-2</v>
      </c>
      <c r="O394" s="307">
        <v>4.9721782633110417E-2</v>
      </c>
      <c r="P394" s="246">
        <v>7.2489662565725661E-3</v>
      </c>
      <c r="Q394" s="307">
        <v>7.7254241325914203E-3</v>
      </c>
      <c r="R394" s="246">
        <v>0</v>
      </c>
      <c r="S394" s="307">
        <v>0</v>
      </c>
      <c r="T394" s="246">
        <v>6.1769360355301449E-3</v>
      </c>
      <c r="U394" s="307">
        <v>3.5904504228563652E-3</v>
      </c>
      <c r="V394" s="246">
        <v>1.9058315040754166E-3</v>
      </c>
      <c r="W394" s="307">
        <v>2.007929620365171E-3</v>
      </c>
      <c r="X394" s="246">
        <v>0.82181326254530607</v>
      </c>
      <c r="Y394" s="313">
        <v>1</v>
      </c>
    </row>
    <row r="395" spans="2:25" ht="15" hidden="1" customHeight="1" outlineLevel="1">
      <c r="B395" s="63" t="s">
        <v>79</v>
      </c>
      <c r="C395" s="307">
        <v>0.14292364990689013</v>
      </c>
      <c r="D395" s="246">
        <v>3.3244802637604175E-2</v>
      </c>
      <c r="E395" s="307">
        <v>4.0518057209146134E-2</v>
      </c>
      <c r="F395" s="246">
        <v>0.19241688799340598</v>
      </c>
      <c r="G395" s="307">
        <v>4.9241383521079464E-2</v>
      </c>
      <c r="H395" s="246">
        <v>0.24842018499862625</v>
      </c>
      <c r="I395" s="307">
        <v>0</v>
      </c>
      <c r="J395" s="246">
        <v>1.6874255884238482E-2</v>
      </c>
      <c r="K395" s="307">
        <v>0.24158958390573007</v>
      </c>
      <c r="L395" s="246">
        <v>0.10936593705162255</v>
      </c>
      <c r="M395" s="307">
        <v>2.7925328937326372E-2</v>
      </c>
      <c r="N395" s="246">
        <v>4.3067130689623589E-2</v>
      </c>
      <c r="O395" s="307">
        <v>6.1231187227157556E-2</v>
      </c>
      <c r="P395" s="246">
        <v>7.6395884849039903E-3</v>
      </c>
      <c r="Q395" s="307">
        <v>9.7383765302072843E-3</v>
      </c>
      <c r="R395" s="246">
        <v>0</v>
      </c>
      <c r="S395" s="307">
        <v>0</v>
      </c>
      <c r="T395" s="246">
        <v>8.57831913789419E-3</v>
      </c>
      <c r="U395" s="307">
        <v>2.3506426107396893E-3</v>
      </c>
      <c r="V395" s="246">
        <v>2.3277467411545625E-3</v>
      </c>
      <c r="W395" s="307">
        <v>3.0451506548218703E-3</v>
      </c>
      <c r="X395" s="246">
        <v>0.8570763500931099</v>
      </c>
      <c r="Y395" s="313">
        <v>1</v>
      </c>
    </row>
    <row r="396" spans="2:25" ht="15" customHeight="1" collapsed="1">
      <c r="B396" s="257">
        <v>1982</v>
      </c>
      <c r="C396" s="259">
        <v>0.27249337422539421</v>
      </c>
      <c r="D396" s="259">
        <v>2.1486832043808225E-2</v>
      </c>
      <c r="E396" s="259">
        <v>3.5472218339486328E-2</v>
      </c>
      <c r="F396" s="259">
        <v>0.16710107629438994</v>
      </c>
      <c r="G396" s="259">
        <v>6.0380197498787216E-2</v>
      </c>
      <c r="H396" s="259">
        <v>0.28255262934306852</v>
      </c>
      <c r="I396" s="259">
        <v>0</v>
      </c>
      <c r="J396" s="259">
        <v>1.8605613613876991E-2</v>
      </c>
      <c r="K396" s="259">
        <v>0.11326511594762965</v>
      </c>
      <c r="L396" s="259">
        <v>5.2556027878957308E-2</v>
      </c>
      <c r="M396" s="259">
        <v>1.3400920345444729E-2</v>
      </c>
      <c r="N396" s="259">
        <v>2.2566004226243823E-2</v>
      </c>
      <c r="O396" s="259">
        <v>2.4742163496983799E-2</v>
      </c>
      <c r="P396" s="259">
        <v>4.5277268454186918E-3</v>
      </c>
      <c r="Q396" s="259">
        <v>5.5733247821785166E-3</v>
      </c>
      <c r="R396" s="259">
        <v>0</v>
      </c>
      <c r="S396" s="259">
        <v>0</v>
      </c>
      <c r="T396" s="259">
        <v>5.7528442182408195E-3</v>
      </c>
      <c r="U396" s="259">
        <v>4.1995214642208175E-3</v>
      </c>
      <c r="V396" s="259">
        <v>3.3115169255309527E-3</v>
      </c>
      <c r="W396" s="259">
        <v>4.6510608091256166E-3</v>
      </c>
      <c r="X396" s="259">
        <v>0.72750662577460579</v>
      </c>
      <c r="Y396" s="259">
        <v>1</v>
      </c>
    </row>
    <row r="397" spans="2:25" ht="15" hidden="1" customHeight="1" outlineLevel="1">
      <c r="B397" s="63" t="s">
        <v>90</v>
      </c>
      <c r="C397" s="307">
        <v>0.19372601368262973</v>
      </c>
      <c r="D397" s="246">
        <v>2.1585789481668005E-2</v>
      </c>
      <c r="E397" s="307">
        <v>4.0843104834428046E-2</v>
      </c>
      <c r="F397" s="246">
        <v>0.20590689137326881</v>
      </c>
      <c r="G397" s="307">
        <v>4.134368884911184E-2</v>
      </c>
      <c r="H397" s="246">
        <v>0.24150144865980008</v>
      </c>
      <c r="I397" s="307">
        <v>0</v>
      </c>
      <c r="J397" s="246">
        <v>1.959862263549899E-2</v>
      </c>
      <c r="K397" s="307">
        <v>0.19831470048389788</v>
      </c>
      <c r="L397" s="246">
        <v>9.4708978656917922E-2</v>
      </c>
      <c r="M397" s="307">
        <v>2.2275988653429002E-2</v>
      </c>
      <c r="N397" s="246">
        <v>3.7172155393413529E-2</v>
      </c>
      <c r="O397" s="307">
        <v>4.415757778013743E-2</v>
      </c>
      <c r="P397" s="246">
        <v>1.196850871471262E-2</v>
      </c>
      <c r="Q397" s="307">
        <v>7.5011756139738784E-3</v>
      </c>
      <c r="R397" s="246">
        <v>0</v>
      </c>
      <c r="S397" s="307">
        <v>0</v>
      </c>
      <c r="T397" s="246">
        <v>8.6161127375877916E-3</v>
      </c>
      <c r="U397" s="307">
        <v>2.5711815299667793E-3</v>
      </c>
      <c r="V397" s="246">
        <v>2.4270740105881102E-3</v>
      </c>
      <c r="W397" s="307">
        <v>3.1400270011983679E-3</v>
      </c>
      <c r="X397" s="246">
        <v>0.80627398631737024</v>
      </c>
      <c r="Y397" s="313">
        <v>1</v>
      </c>
    </row>
    <row r="398" spans="2:25" ht="15" hidden="1" customHeight="1" outlineLevel="1">
      <c r="B398" s="63" t="s">
        <v>89</v>
      </c>
      <c r="C398" s="307">
        <v>0.21092125210448931</v>
      </c>
      <c r="D398" s="246">
        <v>2.1467695612758728E-2</v>
      </c>
      <c r="E398" s="307">
        <v>4.7163415024339704E-2</v>
      </c>
      <c r="F398" s="246">
        <v>0.19407010139639055</v>
      </c>
      <c r="G398" s="307">
        <v>3.4951663403597247E-2</v>
      </c>
      <c r="H398" s="246">
        <v>0.25764281959669988</v>
      </c>
      <c r="I398" s="307">
        <v>0</v>
      </c>
      <c r="J398" s="246">
        <v>1.3773454104992115E-2</v>
      </c>
      <c r="K398" s="307">
        <v>0.17945104253163399</v>
      </c>
      <c r="L398" s="246">
        <v>8.9298909855485387E-2</v>
      </c>
      <c r="M398" s="307">
        <v>1.4824746509023594E-2</v>
      </c>
      <c r="N398" s="246">
        <v>3.8920673131861018E-2</v>
      </c>
      <c r="O398" s="307">
        <v>3.6406713035264007E-2</v>
      </c>
      <c r="P398" s="246">
        <v>1.634074062788058E-2</v>
      </c>
      <c r="Q398" s="307">
        <v>8.4789017803408324E-3</v>
      </c>
      <c r="R398" s="246">
        <v>0</v>
      </c>
      <c r="S398" s="307">
        <v>0</v>
      </c>
      <c r="T398" s="246">
        <v>6.5058240075571167E-3</v>
      </c>
      <c r="U398" s="307">
        <v>2.5977587664835792E-3</v>
      </c>
      <c r="V398" s="246">
        <v>2.5139600965970121E-3</v>
      </c>
      <c r="W398" s="307">
        <v>3.481453830741923E-3</v>
      </c>
      <c r="X398" s="246">
        <v>0.78907874789551069</v>
      </c>
      <c r="Y398" s="313">
        <v>1</v>
      </c>
    </row>
    <row r="399" spans="2:25" ht="15" hidden="1" customHeight="1" outlineLevel="1">
      <c r="B399" s="63" t="s">
        <v>88</v>
      </c>
      <c r="C399" s="307">
        <v>0.32182636157306821</v>
      </c>
      <c r="D399" s="246">
        <v>4.5513654096228866E-2</v>
      </c>
      <c r="E399" s="307">
        <v>3.1742441987254559E-2</v>
      </c>
      <c r="F399" s="246">
        <v>0.14133867489439378</v>
      </c>
      <c r="G399" s="307">
        <v>5.5020232777907907E-2</v>
      </c>
      <c r="H399" s="246">
        <v>0.28463197344296459</v>
      </c>
      <c r="I399" s="307">
        <v>0</v>
      </c>
      <c r="J399" s="246">
        <v>1.8181230766745552E-2</v>
      </c>
      <c r="K399" s="307">
        <v>7.2926846998198833E-2</v>
      </c>
      <c r="L399" s="246">
        <v>4.328441389559725E-2</v>
      </c>
      <c r="M399" s="307">
        <v>8.9250377597751372E-3</v>
      </c>
      <c r="N399" s="246">
        <v>1.085543054220614E-2</v>
      </c>
      <c r="O399" s="307">
        <v>9.8619648006203105E-3</v>
      </c>
      <c r="P399" s="246">
        <v>3.9496320945973237E-3</v>
      </c>
      <c r="Q399" s="307">
        <v>4.2646334272952689E-3</v>
      </c>
      <c r="R399" s="246">
        <v>0</v>
      </c>
      <c r="S399" s="307">
        <v>0</v>
      </c>
      <c r="T399" s="246">
        <v>1.0233504834058913E-2</v>
      </c>
      <c r="U399" s="307">
        <v>2.3180867303669362E-3</v>
      </c>
      <c r="V399" s="246">
        <v>4.2242486410519432E-3</v>
      </c>
      <c r="W399" s="307">
        <v>3.0853976689901382E-3</v>
      </c>
      <c r="X399" s="246">
        <v>0.67817363842693179</v>
      </c>
      <c r="Y399" s="313">
        <v>1</v>
      </c>
    </row>
    <row r="400" spans="2:25" ht="15" hidden="1" customHeight="1" outlineLevel="1">
      <c r="B400" s="63" t="s">
        <v>87</v>
      </c>
      <c r="C400" s="307">
        <v>0.44018495239937061</v>
      </c>
      <c r="D400" s="246">
        <v>2.6310006241264429E-2</v>
      </c>
      <c r="E400" s="307">
        <v>3.0942606738807478E-2</v>
      </c>
      <c r="F400" s="246">
        <v>0.1157534788456298</v>
      </c>
      <c r="G400" s="307">
        <v>5.5758225722799953E-2</v>
      </c>
      <c r="H400" s="246">
        <v>0.28845190270659904</v>
      </c>
      <c r="I400" s="307">
        <v>0</v>
      </c>
      <c r="J400" s="246">
        <v>1.4671366661099342E-2</v>
      </c>
      <c r="K400" s="307">
        <v>1.5119682838280928E-3</v>
      </c>
      <c r="L400" s="246">
        <v>5.7138336307456994E-4</v>
      </c>
      <c r="M400" s="307">
        <v>1.3185769917105461E-4</v>
      </c>
      <c r="N400" s="246">
        <v>6.680790091333433E-4</v>
      </c>
      <c r="O400" s="307">
        <v>1.4064821244912491E-4</v>
      </c>
      <c r="P400" s="246">
        <v>2.2152093460737171E-3</v>
      </c>
      <c r="Q400" s="307">
        <v>4.3337230460886609E-3</v>
      </c>
      <c r="R400" s="246">
        <v>0</v>
      </c>
      <c r="S400" s="307">
        <v>0</v>
      </c>
      <c r="T400" s="246">
        <v>8.8872089241290794E-3</v>
      </c>
      <c r="U400" s="307">
        <v>1.889960354785116E-3</v>
      </c>
      <c r="V400" s="246">
        <v>4.9842210286658636E-3</v>
      </c>
      <c r="W400" s="307">
        <v>3.6304819838430366E-3</v>
      </c>
      <c r="X400" s="246">
        <v>0.55981504760062939</v>
      </c>
      <c r="Y400" s="313">
        <v>1</v>
      </c>
    </row>
    <row r="401" spans="2:25" ht="15" hidden="1" customHeight="1" outlineLevel="1">
      <c r="B401" s="63" t="s">
        <v>86</v>
      </c>
      <c r="C401" s="307">
        <v>0.5114871361557064</v>
      </c>
      <c r="D401" s="246">
        <v>1.9587133242038403E-2</v>
      </c>
      <c r="E401" s="307">
        <v>3.5910958305410683E-2</v>
      </c>
      <c r="F401" s="246">
        <v>8.010401794819498E-2</v>
      </c>
      <c r="G401" s="307">
        <v>6.031292794498995E-2</v>
      </c>
      <c r="H401" s="246">
        <v>0.24702077445295884</v>
      </c>
      <c r="I401" s="307">
        <v>0</v>
      </c>
      <c r="J401" s="246">
        <v>2.0599632877829899E-2</v>
      </c>
      <c r="K401" s="307">
        <v>1.0197838058331635E-3</v>
      </c>
      <c r="L401" s="246">
        <v>3.9334518224993446E-4</v>
      </c>
      <c r="M401" s="307">
        <v>2.4037761137495994E-4</v>
      </c>
      <c r="N401" s="246">
        <v>2.5494595145829086E-4</v>
      </c>
      <c r="O401" s="307">
        <v>1.3111506074997814E-4</v>
      </c>
      <c r="P401" s="246">
        <v>1.8428950205413596E-3</v>
      </c>
      <c r="Q401" s="307">
        <v>3.2196031584161302E-3</v>
      </c>
      <c r="R401" s="246">
        <v>0</v>
      </c>
      <c r="S401" s="307">
        <v>0</v>
      </c>
      <c r="T401" s="246">
        <v>7.5099793129570821E-3</v>
      </c>
      <c r="U401" s="307">
        <v>4.6691529967075552E-3</v>
      </c>
      <c r="V401" s="246">
        <v>2.9209521867078463E-3</v>
      </c>
      <c r="W401" s="307">
        <v>3.5910958305410681E-3</v>
      </c>
      <c r="X401" s="246">
        <v>0.4885128638442936</v>
      </c>
      <c r="Y401" s="313">
        <v>1</v>
      </c>
    </row>
    <row r="402" spans="2:25" ht="15" hidden="1" customHeight="1" outlineLevel="1">
      <c r="B402" s="63" t="s">
        <v>85</v>
      </c>
      <c r="C402" s="307">
        <v>0.43010685994789916</v>
      </c>
      <c r="D402" s="246">
        <v>2.7725105885271759E-2</v>
      </c>
      <c r="E402" s="307">
        <v>6.0297010402452639E-2</v>
      </c>
      <c r="F402" s="246">
        <v>0.10640805259706888</v>
      </c>
      <c r="G402" s="307">
        <v>5.4466674936646052E-2</v>
      </c>
      <c r="H402" s="246">
        <v>0.28553580605716916</v>
      </c>
      <c r="I402" s="307">
        <v>0</v>
      </c>
      <c r="J402" s="246">
        <v>1.0420174023994755E-2</v>
      </c>
      <c r="K402" s="307">
        <v>2.1531482039376915E-3</v>
      </c>
      <c r="L402" s="246">
        <v>1.2050541388293253E-3</v>
      </c>
      <c r="M402" s="307">
        <v>4.4303460986372254E-4</v>
      </c>
      <c r="N402" s="246">
        <v>3.7214907228552696E-4</v>
      </c>
      <c r="O402" s="307">
        <v>1.3291038295911676E-4</v>
      </c>
      <c r="P402" s="246">
        <v>1.8430239770330858E-3</v>
      </c>
      <c r="Q402" s="307">
        <v>4.4657888674263235E-3</v>
      </c>
      <c r="R402" s="246">
        <v>0</v>
      </c>
      <c r="S402" s="307">
        <v>0</v>
      </c>
      <c r="T402" s="246">
        <v>4.8379379397118505E-3</v>
      </c>
      <c r="U402" s="307">
        <v>4.306296407875383E-3</v>
      </c>
      <c r="V402" s="246">
        <v>4.1999681015080902E-3</v>
      </c>
      <c r="W402" s="307">
        <v>2.4987151996313951E-3</v>
      </c>
      <c r="X402" s="246">
        <v>0.5698931400521009</v>
      </c>
      <c r="Y402" s="313">
        <v>1</v>
      </c>
    </row>
    <row r="403" spans="2:25" ht="15" hidden="1" customHeight="1" outlineLevel="1">
      <c r="B403" s="63" t="s">
        <v>84</v>
      </c>
      <c r="C403" s="307">
        <v>0.42504496828552496</v>
      </c>
      <c r="D403" s="246">
        <v>2.3892360124964498E-2</v>
      </c>
      <c r="E403" s="307">
        <v>3.3122692416927009E-2</v>
      </c>
      <c r="F403" s="246">
        <v>0.11810091829972545</v>
      </c>
      <c r="G403" s="307">
        <v>4.6009656347628512E-2</v>
      </c>
      <c r="H403" s="246">
        <v>0.31438748461611282</v>
      </c>
      <c r="I403" s="307">
        <v>0</v>
      </c>
      <c r="J403" s="246">
        <v>1.6117580232888385E-2</v>
      </c>
      <c r="K403" s="307">
        <v>2.0945754047145696E-3</v>
      </c>
      <c r="L403" s="246">
        <v>1.0058695446369403E-3</v>
      </c>
      <c r="M403" s="307">
        <v>4.9701789264413514E-4</v>
      </c>
      <c r="N403" s="246">
        <v>4.6151661459812552E-4</v>
      </c>
      <c r="O403" s="307">
        <v>1.3017135283536875E-4</v>
      </c>
      <c r="P403" s="246">
        <v>2.2010792388525986E-3</v>
      </c>
      <c r="Q403" s="307">
        <v>3.9406418631070719E-3</v>
      </c>
      <c r="R403" s="246">
        <v>0</v>
      </c>
      <c r="S403" s="307">
        <v>0</v>
      </c>
      <c r="T403" s="246">
        <v>5.6092019312695253E-3</v>
      </c>
      <c r="U403" s="307">
        <v>2.1182429234119097E-3</v>
      </c>
      <c r="V403" s="246">
        <v>3.9643093818044119E-3</v>
      </c>
      <c r="W403" s="307">
        <v>3.0649436713055004E-3</v>
      </c>
      <c r="X403" s="246">
        <v>0.57495503171447504</v>
      </c>
      <c r="Y403" s="313">
        <v>1</v>
      </c>
    </row>
    <row r="404" spans="2:25" ht="15" hidden="1" customHeight="1" outlineLevel="1">
      <c r="B404" s="63" t="s">
        <v>83</v>
      </c>
      <c r="C404" s="307">
        <v>0.34223909106695444</v>
      </c>
      <c r="D404" s="246">
        <v>2.4596264047034307E-2</v>
      </c>
      <c r="E404" s="307">
        <v>2.9346828409119098E-2</v>
      </c>
      <c r="F404" s="246">
        <v>0.17409640048621963</v>
      </c>
      <c r="G404" s="307">
        <v>8.5001612463099396E-2</v>
      </c>
      <c r="H404" s="246">
        <v>0.29808240926794177</v>
      </c>
      <c r="I404" s="307">
        <v>0</v>
      </c>
      <c r="J404" s="246">
        <v>1.5963384684081268E-2</v>
      </c>
      <c r="K404" s="307">
        <v>4.2172111830517727E-3</v>
      </c>
      <c r="L404" s="246">
        <v>1.2403562303093449E-3</v>
      </c>
      <c r="M404" s="307">
        <v>1.5628488501897744E-3</v>
      </c>
      <c r="N404" s="246">
        <v>7.5661730048870034E-4</v>
      </c>
      <c r="O404" s="307">
        <v>6.5738880206395276E-4</v>
      </c>
      <c r="P404" s="246">
        <v>4.6389323013569499E-3</v>
      </c>
      <c r="Q404" s="307">
        <v>5.2963211034209026E-3</v>
      </c>
      <c r="R404" s="246">
        <v>0</v>
      </c>
      <c r="S404" s="307">
        <v>0</v>
      </c>
      <c r="T404" s="246">
        <v>5.2839175411178094E-3</v>
      </c>
      <c r="U404" s="307">
        <v>3.0884870134702687E-3</v>
      </c>
      <c r="V404" s="246">
        <v>3.2125226365012031E-3</v>
      </c>
      <c r="W404" s="307">
        <v>3.7954900647465951E-3</v>
      </c>
      <c r="X404" s="246">
        <v>0.65776090893304562</v>
      </c>
      <c r="Y404" s="313">
        <v>1</v>
      </c>
    </row>
    <row r="405" spans="2:25" ht="15" hidden="1" customHeight="1" outlineLevel="1">
      <c r="B405" s="63" t="s">
        <v>82</v>
      </c>
      <c r="C405" s="307">
        <v>0.37911131710815138</v>
      </c>
      <c r="D405" s="246">
        <v>2.3244628287086025E-2</v>
      </c>
      <c r="E405" s="307">
        <v>3.3161636743653203E-2</v>
      </c>
      <c r="F405" s="246">
        <v>0.16415534897550482</v>
      </c>
      <c r="G405" s="307">
        <v>6.1058688751104075E-2</v>
      </c>
      <c r="H405" s="246">
        <v>0.18903532169061382</v>
      </c>
      <c r="I405" s="307">
        <v>0</v>
      </c>
      <c r="J405" s="246">
        <v>1.2593026611513874E-2</v>
      </c>
      <c r="K405" s="307">
        <v>0.11421175524053555</v>
      </c>
      <c r="L405" s="246">
        <v>6.2003165746967619E-2</v>
      </c>
      <c r="M405" s="307">
        <v>8.9550411459654224E-3</v>
      </c>
      <c r="N405" s="246">
        <v>2.6121785061522181E-2</v>
      </c>
      <c r="O405" s="307">
        <v>1.7131763286080334E-2</v>
      </c>
      <c r="P405" s="246">
        <v>3.3931210592134603E-3</v>
      </c>
      <c r="Q405" s="307">
        <v>7.0398516821310198E-3</v>
      </c>
      <c r="R405" s="246">
        <v>0</v>
      </c>
      <c r="S405" s="307">
        <v>0</v>
      </c>
      <c r="T405" s="246">
        <v>5.0809364314510844E-3</v>
      </c>
      <c r="U405" s="307">
        <v>2.0026410375254705E-3</v>
      </c>
      <c r="V405" s="246">
        <v>2.4049182765043856E-3</v>
      </c>
      <c r="W405" s="307">
        <v>3.0695502365565069E-3</v>
      </c>
      <c r="X405" s="246">
        <v>0.62088868289184862</v>
      </c>
      <c r="Y405" s="313">
        <v>1</v>
      </c>
    </row>
    <row r="406" spans="2:25" ht="15" hidden="1" customHeight="1" outlineLevel="1">
      <c r="B406" s="63" t="s">
        <v>81</v>
      </c>
      <c r="C406" s="307">
        <v>0.23623626300168454</v>
      </c>
      <c r="D406" s="246">
        <v>3.2291415991514923E-2</v>
      </c>
      <c r="E406" s="307">
        <v>3.6328957102239809E-2</v>
      </c>
      <c r="F406" s="246">
        <v>0.16418442560852786</v>
      </c>
      <c r="G406" s="307">
        <v>7.5928946406766673E-2</v>
      </c>
      <c r="H406" s="246">
        <v>0.22130716507571505</v>
      </c>
      <c r="I406" s="307">
        <v>0</v>
      </c>
      <c r="J406" s="246">
        <v>1.0873731026676292E-2</v>
      </c>
      <c r="K406" s="307">
        <v>0.19406044724903518</v>
      </c>
      <c r="L406" s="246">
        <v>9.3781473657940942E-2</v>
      </c>
      <c r="M406" s="307">
        <v>1.712166991987308E-2</v>
      </c>
      <c r="N406" s="246">
        <v>3.7211333636371739E-2</v>
      </c>
      <c r="O406" s="307">
        <v>4.5945970034849418E-2</v>
      </c>
      <c r="P406" s="246">
        <v>4.919917644856814E-3</v>
      </c>
      <c r="Q406" s="307">
        <v>8.288991684269633E-3</v>
      </c>
      <c r="R406" s="246">
        <v>0</v>
      </c>
      <c r="S406" s="307">
        <v>0</v>
      </c>
      <c r="T406" s="246">
        <v>6.0607681132294087E-3</v>
      </c>
      <c r="U406" s="307">
        <v>2.7808230166581995E-3</v>
      </c>
      <c r="V406" s="246">
        <v>2.2014848881877413E-3</v>
      </c>
      <c r="W406" s="307">
        <v>2.7540843338057165E-3</v>
      </c>
      <c r="X406" s="246">
        <v>0.76376373699831546</v>
      </c>
      <c r="Y406" s="313">
        <v>1</v>
      </c>
    </row>
    <row r="407" spans="2:25" ht="15" hidden="1" customHeight="1" outlineLevel="1">
      <c r="B407" s="63" t="s">
        <v>80</v>
      </c>
      <c r="C407" s="307">
        <v>0.21256600988018851</v>
      </c>
      <c r="D407" s="246">
        <v>3.7760490602464371E-2</v>
      </c>
      <c r="E407" s="307">
        <v>4.2975034542804685E-2</v>
      </c>
      <c r="F407" s="246">
        <v>0.16443321408967879</v>
      </c>
      <c r="G407" s="307">
        <v>6.3975167035754163E-2</v>
      </c>
      <c r="H407" s="246">
        <v>0.23587530520697292</v>
      </c>
      <c r="I407" s="307">
        <v>0</v>
      </c>
      <c r="J407" s="246">
        <v>1.3116801998750781E-2</v>
      </c>
      <c r="K407" s="307">
        <v>0.1951810421516855</v>
      </c>
      <c r="L407" s="246">
        <v>9.265042681657297E-2</v>
      </c>
      <c r="M407" s="307">
        <v>1.3287150076656635E-2</v>
      </c>
      <c r="N407" s="246">
        <v>3.8091722976170195E-2</v>
      </c>
      <c r="O407" s="307">
        <v>5.1151742282285695E-2</v>
      </c>
      <c r="P407" s="246">
        <v>5.1766888119167947E-3</v>
      </c>
      <c r="Q407" s="307">
        <v>1.1015842371245244E-2</v>
      </c>
      <c r="R407" s="246">
        <v>0</v>
      </c>
      <c r="S407" s="307">
        <v>0</v>
      </c>
      <c r="T407" s="246">
        <v>7.9306494047281049E-3</v>
      </c>
      <c r="U407" s="307">
        <v>2.2807714875172714E-3</v>
      </c>
      <c r="V407" s="246">
        <v>4.1167452160581451E-3</v>
      </c>
      <c r="W407" s="307">
        <v>2.8202070675524766E-3</v>
      </c>
      <c r="X407" s="246">
        <v>0.78743399011981152</v>
      </c>
      <c r="Y407" s="313">
        <v>1</v>
      </c>
    </row>
    <row r="408" spans="2:25" ht="15" hidden="1" customHeight="1" outlineLevel="1">
      <c r="B408" s="63" t="s">
        <v>79</v>
      </c>
      <c r="C408" s="307">
        <v>0.1844697199386689</v>
      </c>
      <c r="D408" s="246">
        <v>4.142447526399224E-2</v>
      </c>
      <c r="E408" s="307">
        <v>4.12858739247568E-2</v>
      </c>
      <c r="F408" s="246">
        <v>0.22104314832942074</v>
      </c>
      <c r="G408" s="307">
        <v>3.5932397196787917E-2</v>
      </c>
      <c r="H408" s="246">
        <v>0.21044014587790955</v>
      </c>
      <c r="I408" s="307">
        <v>0</v>
      </c>
      <c r="J408" s="246">
        <v>1.4111348850908272E-2</v>
      </c>
      <c r="K408" s="307">
        <v>0.21535183083706547</v>
      </c>
      <c r="L408" s="246">
        <v>9.8311662436438296E-2</v>
      </c>
      <c r="M408" s="307">
        <v>1.910965964708634E-2</v>
      </c>
      <c r="N408" s="246">
        <v>4.5582515441055446E-2</v>
      </c>
      <c r="O408" s="307">
        <v>5.234799331248538E-2</v>
      </c>
      <c r="P408" s="246">
        <v>4.8943597917514882E-3</v>
      </c>
      <c r="Q408" s="307">
        <v>1.2777310960767159E-2</v>
      </c>
      <c r="R408" s="246">
        <v>0</v>
      </c>
      <c r="S408" s="307">
        <v>0</v>
      </c>
      <c r="T408" s="246">
        <v>8.8185102088548933E-3</v>
      </c>
      <c r="U408" s="307">
        <v>2.7547016173043773E-3</v>
      </c>
      <c r="V408" s="246">
        <v>3.5516593179081594E-3</v>
      </c>
      <c r="W408" s="307">
        <v>2.5467996084512167E-3</v>
      </c>
      <c r="X408" s="246">
        <v>0.8155302800613311</v>
      </c>
      <c r="Y408" s="313">
        <v>1</v>
      </c>
    </row>
    <row r="409" spans="2:25" ht="15" customHeight="1" collapsed="1">
      <c r="B409" s="257">
        <v>1981</v>
      </c>
      <c r="C409" s="259">
        <v>0.32196465239073041</v>
      </c>
      <c r="D409" s="259">
        <v>2.8721765913757701E-2</v>
      </c>
      <c r="E409" s="259">
        <v>3.8941771780580815E-2</v>
      </c>
      <c r="F409" s="259">
        <v>0.1542945145203872</v>
      </c>
      <c r="G409" s="259">
        <v>5.4833528894103846E-2</v>
      </c>
      <c r="H409" s="259">
        <v>0.25382370196538573</v>
      </c>
      <c r="I409" s="259">
        <v>0</v>
      </c>
      <c r="J409" s="259">
        <v>1.5136403637430332E-2</v>
      </c>
      <c r="K409" s="259">
        <v>0.10275814021707246</v>
      </c>
      <c r="L409" s="259">
        <v>5.0424611322968611E-2</v>
      </c>
      <c r="M409" s="259">
        <v>9.393517160457613E-3</v>
      </c>
      <c r="N409" s="259">
        <v>2.057494866529774E-2</v>
      </c>
      <c r="O409" s="259">
        <v>2.2365063068348488E-2</v>
      </c>
      <c r="P409" s="259">
        <v>5.527280727486066E-3</v>
      </c>
      <c r="Q409" s="259">
        <v>6.7490466412437663E-3</v>
      </c>
      <c r="R409" s="259">
        <v>0</v>
      </c>
      <c r="S409" s="259">
        <v>0</v>
      </c>
      <c r="T409" s="259">
        <v>7.23232619536521E-3</v>
      </c>
      <c r="U409" s="259">
        <v>2.8138750366676446E-3</v>
      </c>
      <c r="V409" s="259">
        <v>3.3558228219419187E-3</v>
      </c>
      <c r="W409" s="259">
        <v>3.1226166031094161E-3</v>
      </c>
      <c r="X409" s="259">
        <v>0.67803534760926953</v>
      </c>
      <c r="Y409" s="259">
        <v>1</v>
      </c>
    </row>
    <row r="410" spans="2:25" ht="15" hidden="1" customHeight="1" outlineLevel="1">
      <c r="B410" s="63" t="s">
        <v>90</v>
      </c>
      <c r="C410" s="307">
        <v>0.25659281419676938</v>
      </c>
      <c r="D410" s="246">
        <v>3.0023408739910443E-2</v>
      </c>
      <c r="E410" s="307">
        <v>3.6948899012170605E-2</v>
      </c>
      <c r="F410" s="246">
        <v>0.19207793847678067</v>
      </c>
      <c r="G410" s="307">
        <v>3.4491466980078288E-2</v>
      </c>
      <c r="H410" s="246">
        <v>0.21686594853962488</v>
      </c>
      <c r="I410" s="307">
        <v>0</v>
      </c>
      <c r="J410" s="246">
        <v>2.026167280215244E-2</v>
      </c>
      <c r="K410" s="307">
        <v>0.17597350247200177</v>
      </c>
      <c r="L410" s="246">
        <v>7.9006925490272259E-2</v>
      </c>
      <c r="M410" s="307">
        <v>1.3530445931638709E-2</v>
      </c>
      <c r="N410" s="246">
        <v>3.8765261818499701E-2</v>
      </c>
      <c r="O410" s="307">
        <v>4.4670869231591116E-2</v>
      </c>
      <c r="P410" s="246">
        <v>5.1965459967169489E-3</v>
      </c>
      <c r="Q410" s="307">
        <v>9.3052169436538996E-3</v>
      </c>
      <c r="R410" s="246">
        <v>0</v>
      </c>
      <c r="S410" s="307">
        <v>0</v>
      </c>
      <c r="T410" s="246">
        <v>1.0295960292560684E-2</v>
      </c>
      <c r="U410" s="307">
        <v>2.9042378561090982E-3</v>
      </c>
      <c r="V410" s="246">
        <v>3.2830514895146328E-3</v>
      </c>
      <c r="W410" s="307">
        <v>4.672034812001593E-3</v>
      </c>
      <c r="X410" s="246">
        <v>0.74340718580323062</v>
      </c>
      <c r="Y410" s="313">
        <v>1</v>
      </c>
    </row>
    <row r="411" spans="2:25" ht="15" hidden="1" customHeight="1" outlineLevel="1">
      <c r="B411" s="63" t="s">
        <v>89</v>
      </c>
      <c r="C411" s="307">
        <v>0.23683965340538526</v>
      </c>
      <c r="D411" s="246">
        <v>2.4690207770427654E-2</v>
      </c>
      <c r="E411" s="307">
        <v>3.1646945557315447E-2</v>
      </c>
      <c r="F411" s="246">
        <v>0.19909520999616964</v>
      </c>
      <c r="G411" s="307">
        <v>2.7019472654430263E-2</v>
      </c>
      <c r="H411" s="246">
        <v>0.23564914024245059</v>
      </c>
      <c r="I411" s="307">
        <v>0</v>
      </c>
      <c r="J411" s="246">
        <v>8.4681718893961505E-3</v>
      </c>
      <c r="K411" s="307">
        <v>0.2005341780800646</v>
      </c>
      <c r="L411" s="246">
        <v>9.9837469072538487E-2</v>
      </c>
      <c r="M411" s="307">
        <v>2.1170429723490376E-2</v>
      </c>
      <c r="N411" s="246">
        <v>3.0870523929314574E-2</v>
      </c>
      <c r="O411" s="307">
        <v>4.8655755354721164E-2</v>
      </c>
      <c r="P411" s="246">
        <v>4.1926767912046957E-3</v>
      </c>
      <c r="Q411" s="307">
        <v>9.6069236104640923E-3</v>
      </c>
      <c r="R411" s="246">
        <v>0</v>
      </c>
      <c r="S411" s="307">
        <v>0</v>
      </c>
      <c r="T411" s="246">
        <v>1.4969408987856765E-2</v>
      </c>
      <c r="U411" s="307">
        <v>1.7391844467219478E-3</v>
      </c>
      <c r="V411" s="246">
        <v>2.2878557305092292E-3</v>
      </c>
      <c r="W411" s="307">
        <v>2.5156060747228174E-3</v>
      </c>
      <c r="X411" s="246">
        <v>0.76316034659461474</v>
      </c>
      <c r="Y411" s="313">
        <v>1</v>
      </c>
    </row>
    <row r="412" spans="2:25" ht="15" hidden="1" customHeight="1" outlineLevel="1">
      <c r="B412" s="63" t="s">
        <v>88</v>
      </c>
      <c r="C412" s="307">
        <v>0.34105334233625928</v>
      </c>
      <c r="D412" s="246">
        <v>2.1753319828944406E-2</v>
      </c>
      <c r="E412" s="307">
        <v>3.6191762322754895E-2</v>
      </c>
      <c r="F412" s="246">
        <v>0.11699302273238803</v>
      </c>
      <c r="G412" s="307">
        <v>4.005176682421787E-2</v>
      </c>
      <c r="H412" s="246">
        <v>0.32264235876659914</v>
      </c>
      <c r="I412" s="307">
        <v>0</v>
      </c>
      <c r="J412" s="246">
        <v>1.2525320729237002E-2</v>
      </c>
      <c r="K412" s="307">
        <v>8.3029484582489307E-2</v>
      </c>
      <c r="L412" s="246">
        <v>4.5476029709655641E-2</v>
      </c>
      <c r="M412" s="307">
        <v>5.2216970515417509E-3</v>
      </c>
      <c r="N412" s="246">
        <v>2.1516993022732387E-2</v>
      </c>
      <c r="O412" s="307">
        <v>1.0814764798559532E-2</v>
      </c>
      <c r="P412" s="246">
        <v>3.3873508890389379E-3</v>
      </c>
      <c r="Q412" s="307">
        <v>2.4195363493135268E-3</v>
      </c>
      <c r="R412" s="246">
        <v>0</v>
      </c>
      <c r="S412" s="307">
        <v>0</v>
      </c>
      <c r="T412" s="246">
        <v>7.6412334008552777E-3</v>
      </c>
      <c r="U412" s="307">
        <v>1.7105559306774701E-3</v>
      </c>
      <c r="V412" s="246">
        <v>4.1188386225523297E-3</v>
      </c>
      <c r="W412" s="307">
        <v>5.2442043664190866E-3</v>
      </c>
      <c r="X412" s="246">
        <v>0.65894665766374072</v>
      </c>
      <c r="Y412" s="313">
        <v>1</v>
      </c>
    </row>
    <row r="413" spans="2:25" ht="15" hidden="1" customHeight="1" outlineLevel="1">
      <c r="B413" s="63" t="s">
        <v>87</v>
      </c>
      <c r="C413" s="307">
        <v>0.45442445107183604</v>
      </c>
      <c r="D413" s="246">
        <v>1.6272692700306238E-2</v>
      </c>
      <c r="E413" s="307">
        <v>2.827205220071656E-2</v>
      </c>
      <c r="F413" s="246">
        <v>8.2744540741778588E-2</v>
      </c>
      <c r="G413" s="307">
        <v>3.3476111366866158E-2</v>
      </c>
      <c r="H413" s="246">
        <v>0.33742319008826888</v>
      </c>
      <c r="I413" s="307">
        <v>0</v>
      </c>
      <c r="J413" s="246">
        <v>1.3710694341586437E-2</v>
      </c>
      <c r="K413" s="307">
        <v>8.3865415023718498E-3</v>
      </c>
      <c r="L413" s="246">
        <v>4.9038249834871194E-4</v>
      </c>
      <c r="M413" s="307">
        <v>5.1039811052621049E-4</v>
      </c>
      <c r="N413" s="246">
        <v>7.2756750265206864E-3</v>
      </c>
      <c r="O413" s="307">
        <v>1.1008586697624146E-4</v>
      </c>
      <c r="P413" s="246">
        <v>2.1316626969035846E-3</v>
      </c>
      <c r="Q413" s="307">
        <v>3.1524589179560058E-3</v>
      </c>
      <c r="R413" s="246">
        <v>0</v>
      </c>
      <c r="S413" s="307">
        <v>0</v>
      </c>
      <c r="T413" s="246">
        <v>5.2841216148595905E-3</v>
      </c>
      <c r="U413" s="307">
        <v>2.091631472548588E-3</v>
      </c>
      <c r="V413" s="246">
        <v>5.6243870218770642E-3</v>
      </c>
      <c r="W413" s="307">
        <v>5.744480694942055E-3</v>
      </c>
      <c r="X413" s="246">
        <v>0.54557554892816396</v>
      </c>
      <c r="Y413" s="313">
        <v>1</v>
      </c>
    </row>
    <row r="414" spans="2:25" ht="15" hidden="1" customHeight="1" outlineLevel="1">
      <c r="B414" s="63" t="s">
        <v>86</v>
      </c>
      <c r="C414" s="307">
        <v>0.49922287031539242</v>
      </c>
      <c r="D414" s="246">
        <v>1.712304844399427E-2</v>
      </c>
      <c r="E414" s="307">
        <v>2.736544305123817E-2</v>
      </c>
      <c r="F414" s="246">
        <v>6.5968705249554685E-2</v>
      </c>
      <c r="G414" s="307">
        <v>5.5813628584401524E-2</v>
      </c>
      <c r="H414" s="246">
        <v>0.29434878278788723</v>
      </c>
      <c r="I414" s="307">
        <v>0</v>
      </c>
      <c r="J414" s="246">
        <v>1.352554922985575E-2</v>
      </c>
      <c r="K414" s="307">
        <v>5.7717159721979673E-3</v>
      </c>
      <c r="L414" s="246">
        <v>4.5405329887185218E-4</v>
      </c>
      <c r="M414" s="307">
        <v>2.794174146903706E-4</v>
      </c>
      <c r="N414" s="246">
        <v>4.8548775802451892E-3</v>
      </c>
      <c r="O414" s="307">
        <v>1.8336767839055568E-4</v>
      </c>
      <c r="P414" s="246">
        <v>2.3575844364500018E-3</v>
      </c>
      <c r="Q414" s="307">
        <v>1.5106003981698159E-3</v>
      </c>
      <c r="R414" s="246">
        <v>0</v>
      </c>
      <c r="S414" s="307">
        <v>0</v>
      </c>
      <c r="T414" s="246">
        <v>5.6407390590618557E-3</v>
      </c>
      <c r="U414" s="307">
        <v>9.6049736299814884E-4</v>
      </c>
      <c r="V414" s="246">
        <v>5.3700534385805595E-3</v>
      </c>
      <c r="W414" s="307">
        <v>4.6977052844818555E-3</v>
      </c>
      <c r="X414" s="246">
        <v>0.50077712968460764</v>
      </c>
      <c r="Y414" s="313">
        <v>1</v>
      </c>
    </row>
    <row r="415" spans="2:25" ht="15" hidden="1" customHeight="1" outlineLevel="1">
      <c r="B415" s="63" t="s">
        <v>85</v>
      </c>
      <c r="C415" s="307">
        <v>0.43021290648432342</v>
      </c>
      <c r="D415" s="246">
        <v>2.5399199658106376E-2</v>
      </c>
      <c r="E415" s="307">
        <v>6.6319592835774502E-2</v>
      </c>
      <c r="F415" s="246">
        <v>8.3793076654104667E-2</v>
      </c>
      <c r="G415" s="307">
        <v>3.1518318504992426E-2</v>
      </c>
      <c r="H415" s="246">
        <v>0.32282722716500251</v>
      </c>
      <c r="I415" s="307">
        <v>0</v>
      </c>
      <c r="J415" s="246">
        <v>1.1412642293795407E-2</v>
      </c>
      <c r="K415" s="307">
        <v>9.4506391079684521E-3</v>
      </c>
      <c r="L415" s="246">
        <v>3.0109949881502779E-4</v>
      </c>
      <c r="M415" s="307">
        <v>3.3023815999067561E-4</v>
      </c>
      <c r="N415" s="246">
        <v>8.6444694821088616E-3</v>
      </c>
      <c r="O415" s="307">
        <v>1.748319670538871E-4</v>
      </c>
      <c r="P415" s="246">
        <v>2.0397062822953495E-3</v>
      </c>
      <c r="Q415" s="307">
        <v>2.0785578305295466E-3</v>
      </c>
      <c r="R415" s="246">
        <v>0</v>
      </c>
      <c r="S415" s="307">
        <v>0</v>
      </c>
      <c r="T415" s="246">
        <v>4.584482691635262E-3</v>
      </c>
      <c r="U415" s="307">
        <v>1.3889428493725476E-3</v>
      </c>
      <c r="V415" s="246">
        <v>4.4193636116399235E-3</v>
      </c>
      <c r="W415" s="307">
        <v>4.3513734022300786E-3</v>
      </c>
      <c r="X415" s="246">
        <v>0.56978709351567658</v>
      </c>
      <c r="Y415" s="313">
        <v>1</v>
      </c>
    </row>
    <row r="416" spans="2:25" ht="15" hidden="1" customHeight="1" outlineLevel="1">
      <c r="B416" s="63" t="s">
        <v>84</v>
      </c>
      <c r="C416" s="307">
        <v>0.43673486383699306</v>
      </c>
      <c r="D416" s="246">
        <v>1.4268661688365766E-2</v>
      </c>
      <c r="E416" s="307">
        <v>3.5532854009938095E-2</v>
      </c>
      <c r="F416" s="246">
        <v>7.6215195847097683E-2</v>
      </c>
      <c r="G416" s="307">
        <v>5.2508119812342116E-2</v>
      </c>
      <c r="H416" s="246">
        <v>0.34010215695527857</v>
      </c>
      <c r="I416" s="307">
        <v>0</v>
      </c>
      <c r="J416" s="246">
        <v>1.5642783777031342E-2</v>
      </c>
      <c r="K416" s="307">
        <v>8.1753324265052881E-3</v>
      </c>
      <c r="L416" s="246">
        <v>1.0410015823224051E-3</v>
      </c>
      <c r="M416" s="307">
        <v>1.9432029536684895E-4</v>
      </c>
      <c r="N416" s="246">
        <v>6.8706104433278736E-3</v>
      </c>
      <c r="O416" s="307">
        <v>6.9400105488160341E-5</v>
      </c>
      <c r="P416" s="246">
        <v>2.0681231435471783E-3</v>
      </c>
      <c r="Q416" s="307">
        <v>1.9709629958637536E-3</v>
      </c>
      <c r="R416" s="246">
        <v>0</v>
      </c>
      <c r="S416" s="307">
        <v>0</v>
      </c>
      <c r="T416" s="246">
        <v>6.9538905699136665E-3</v>
      </c>
      <c r="U416" s="307">
        <v>2.609443966354829E-3</v>
      </c>
      <c r="V416" s="246">
        <v>3.1368847680648473E-3</v>
      </c>
      <c r="W416" s="307">
        <v>3.8447658440440829E-3</v>
      </c>
      <c r="X416" s="246">
        <v>0.563265136163007</v>
      </c>
      <c r="Y416" s="313">
        <v>1</v>
      </c>
    </row>
    <row r="417" spans="2:25" ht="15" hidden="1" customHeight="1" outlineLevel="1">
      <c r="B417" s="63" t="s">
        <v>83</v>
      </c>
      <c r="C417" s="307">
        <v>0.36941482089144106</v>
      </c>
      <c r="D417" s="246">
        <v>2.1123872026251024E-2</v>
      </c>
      <c r="E417" s="307">
        <v>3.5534591194968553E-2</v>
      </c>
      <c r="F417" s="246">
        <v>0.12480175006836204</v>
      </c>
      <c r="G417" s="307">
        <v>6.6078753076292046E-2</v>
      </c>
      <c r="H417" s="246">
        <v>0.34025157232704401</v>
      </c>
      <c r="I417" s="307">
        <v>0</v>
      </c>
      <c r="J417" s="246">
        <v>1.2578616352201259E-2</v>
      </c>
      <c r="K417" s="307">
        <v>9.8441345365053324E-3</v>
      </c>
      <c r="L417" s="246">
        <v>5.3322395406070553E-4</v>
      </c>
      <c r="M417" s="307">
        <v>1.3672409078479628E-4</v>
      </c>
      <c r="N417" s="246">
        <v>8.8323762646978395E-3</v>
      </c>
      <c r="O417" s="307">
        <v>3.4181022696199071E-4</v>
      </c>
      <c r="P417" s="246">
        <v>3.2403609515996717E-3</v>
      </c>
      <c r="Q417" s="307">
        <v>2.9258955427946404E-3</v>
      </c>
      <c r="R417" s="246">
        <v>0</v>
      </c>
      <c r="S417" s="307">
        <v>0</v>
      </c>
      <c r="T417" s="246">
        <v>5.8928083128247195E-3</v>
      </c>
      <c r="U417" s="307">
        <v>2.3789991796554551E-3</v>
      </c>
      <c r="V417" s="246">
        <v>2.9805851791085587E-3</v>
      </c>
      <c r="W417" s="307">
        <v>2.5840853158326498E-3</v>
      </c>
      <c r="X417" s="246">
        <v>0.63058517910855894</v>
      </c>
      <c r="Y417" s="313">
        <v>1</v>
      </c>
    </row>
    <row r="418" spans="2:25" ht="15" hidden="1" customHeight="1" outlineLevel="1">
      <c r="B418" s="63" t="s">
        <v>82</v>
      </c>
      <c r="C418" s="307">
        <v>0.33320223556199546</v>
      </c>
      <c r="D418" s="246">
        <v>3.118401987166218E-2</v>
      </c>
      <c r="E418" s="307">
        <v>3.3678327468433036E-2</v>
      </c>
      <c r="F418" s="246">
        <v>0.1454771268888429</v>
      </c>
      <c r="G418" s="307">
        <v>6.4500103498240535E-2</v>
      </c>
      <c r="H418" s="246">
        <v>0.2437176567998344</v>
      </c>
      <c r="I418" s="307">
        <v>0</v>
      </c>
      <c r="J418" s="246">
        <v>1.4500103498240531E-2</v>
      </c>
      <c r="K418" s="307">
        <v>0.1111674601531774</v>
      </c>
      <c r="L418" s="246">
        <v>5.5795901469675016E-2</v>
      </c>
      <c r="M418" s="307">
        <v>5.6924032291451043E-3</v>
      </c>
      <c r="N418" s="246">
        <v>2.5388118401987167E-2</v>
      </c>
      <c r="O418" s="307">
        <v>2.429103705237011E-2</v>
      </c>
      <c r="P418" s="246">
        <v>2.4218588283999171E-3</v>
      </c>
      <c r="Q418" s="307">
        <v>5.6096046367211756E-3</v>
      </c>
      <c r="R418" s="246">
        <v>0</v>
      </c>
      <c r="S418" s="307">
        <v>0</v>
      </c>
      <c r="T418" s="246">
        <v>5.6820534050921138E-3</v>
      </c>
      <c r="U418" s="307">
        <v>2.3804595321879527E-3</v>
      </c>
      <c r="V418" s="246">
        <v>2.0699648105982197E-3</v>
      </c>
      <c r="W418" s="307">
        <v>3.7880356033947421E-3</v>
      </c>
      <c r="X418" s="246">
        <v>0.66679776443800454</v>
      </c>
      <c r="Y418" s="313">
        <v>1</v>
      </c>
    </row>
    <row r="419" spans="2:25" ht="15" hidden="1" customHeight="1" outlineLevel="1">
      <c r="B419" s="63" t="s">
        <v>81</v>
      </c>
      <c r="C419" s="307">
        <v>0.21317962835512733</v>
      </c>
      <c r="D419" s="246">
        <v>2.4210992036181298E-2</v>
      </c>
      <c r="E419" s="307">
        <v>4.0400812768328256E-2</v>
      </c>
      <c r="F419" s="246">
        <v>0.15131255530429652</v>
      </c>
      <c r="G419" s="307">
        <v>7.087962507783567E-2</v>
      </c>
      <c r="H419" s="246">
        <v>0.20584668829679154</v>
      </c>
      <c r="I419" s="307">
        <v>0</v>
      </c>
      <c r="J419" s="246">
        <v>1.0159604103169141E-2</v>
      </c>
      <c r="K419" s="307">
        <v>0.25340019008291548</v>
      </c>
      <c r="L419" s="246">
        <v>0.10484055976141317</v>
      </c>
      <c r="M419" s="307">
        <v>1.9958706125258088E-2</v>
      </c>
      <c r="N419" s="246">
        <v>4.2236096090191064E-2</v>
      </c>
      <c r="O419" s="307">
        <v>8.6364828106053157E-2</v>
      </c>
      <c r="P419" s="246">
        <v>3.9655228918821488E-3</v>
      </c>
      <c r="Q419" s="307">
        <v>4.8749713236980958E-3</v>
      </c>
      <c r="R419" s="246">
        <v>0</v>
      </c>
      <c r="S419" s="307">
        <v>0</v>
      </c>
      <c r="T419" s="246">
        <v>7.7016353685314459E-3</v>
      </c>
      <c r="U419" s="307">
        <v>2.7611182119096776E-3</v>
      </c>
      <c r="V419" s="246">
        <v>4.0474551830367387E-3</v>
      </c>
      <c r="W419" s="307">
        <v>4.9650968439681449E-3</v>
      </c>
      <c r="X419" s="246">
        <v>0.78682037164487273</v>
      </c>
      <c r="Y419" s="313">
        <v>1</v>
      </c>
    </row>
    <row r="420" spans="2:25" ht="15" hidden="1" customHeight="1" outlineLevel="1">
      <c r="B420" s="63" t="s">
        <v>80</v>
      </c>
      <c r="C420" s="307">
        <v>0.19907726208511226</v>
      </c>
      <c r="D420" s="246">
        <v>3.9130285084699075E-2</v>
      </c>
      <c r="E420" s="307">
        <v>4.082598815590139E-2</v>
      </c>
      <c r="F420" s="246">
        <v>0.16093685442776476</v>
      </c>
      <c r="G420" s="307">
        <v>5.291110039939402E-2</v>
      </c>
      <c r="H420" s="246">
        <v>0.22610521966671257</v>
      </c>
      <c r="I420" s="307">
        <v>0</v>
      </c>
      <c r="J420" s="246">
        <v>9.0035807739980711E-3</v>
      </c>
      <c r="K420" s="307">
        <v>0.23489360969563422</v>
      </c>
      <c r="L420" s="246">
        <v>0.10299029059358215</v>
      </c>
      <c r="M420" s="307">
        <v>1.3875499242528577E-2</v>
      </c>
      <c r="N420" s="246">
        <v>4.331359316898499E-2</v>
      </c>
      <c r="O420" s="307">
        <v>7.4714226690538496E-2</v>
      </c>
      <c r="P420" s="246">
        <v>4.7255887618785292E-3</v>
      </c>
      <c r="Q420" s="307">
        <v>7.1959785153560118E-3</v>
      </c>
      <c r="R420" s="246">
        <v>0</v>
      </c>
      <c r="S420" s="307">
        <v>0</v>
      </c>
      <c r="T420" s="246">
        <v>1.229169535876601E-2</v>
      </c>
      <c r="U420" s="307">
        <v>3.2536840655557086E-3</v>
      </c>
      <c r="V420" s="246">
        <v>4.6911582426662993E-3</v>
      </c>
      <c r="W420" s="307">
        <v>3.3483679933893405E-3</v>
      </c>
      <c r="X420" s="246">
        <v>0.80092273791488777</v>
      </c>
      <c r="Y420" s="313">
        <v>1</v>
      </c>
    </row>
    <row r="421" spans="2:25" ht="15" hidden="1" customHeight="1" outlineLevel="1">
      <c r="B421" s="63" t="s">
        <v>79</v>
      </c>
      <c r="C421" s="307">
        <v>0.17713547242233987</v>
      </c>
      <c r="D421" s="246">
        <v>4.1238704201988642E-2</v>
      </c>
      <c r="E421" s="307">
        <v>4.1016887037197775E-2</v>
      </c>
      <c r="F421" s="246">
        <v>0.18042415299597836</v>
      </c>
      <c r="G421" s="307">
        <v>3.2433527182246909E-2</v>
      </c>
      <c r="H421" s="246">
        <v>0.21482510198767468</v>
      </c>
      <c r="I421" s="307">
        <v>0</v>
      </c>
      <c r="J421" s="246">
        <v>1.0502560541619651E-2</v>
      </c>
      <c r="K421" s="307">
        <v>0.26226504257925143</v>
      </c>
      <c r="L421" s="246">
        <v>0.10962590052946793</v>
      </c>
      <c r="M421" s="307">
        <v>1.9674218094494111E-2</v>
      </c>
      <c r="N421" s="246">
        <v>5.0612890470541717E-2</v>
      </c>
      <c r="O421" s="307">
        <v>8.2352033484747664E-2</v>
      </c>
      <c r="P421" s="246">
        <v>4.947487197291902E-3</v>
      </c>
      <c r="Q421" s="307">
        <v>9.5960034333439428E-3</v>
      </c>
      <c r="R421" s="246">
        <v>0</v>
      </c>
      <c r="S421" s="307">
        <v>0</v>
      </c>
      <c r="T421" s="246">
        <v>1.4611000202528715E-2</v>
      </c>
      <c r="U421" s="307">
        <v>4.3881221730366774E-3</v>
      </c>
      <c r="V421" s="246">
        <v>2.3146138934698954E-3</v>
      </c>
      <c r="W421" s="307">
        <v>3.3658343700874731E-3</v>
      </c>
      <c r="X421" s="246">
        <v>0.82286452757766015</v>
      </c>
      <c r="Y421" s="313">
        <v>1</v>
      </c>
    </row>
    <row r="422" spans="2:25" ht="15" customHeight="1" collapsed="1">
      <c r="B422" s="257">
        <v>1980</v>
      </c>
      <c r="C422" s="259">
        <v>0.32337510035434014</v>
      </c>
      <c r="D422" s="259">
        <v>2.603874623277163E-2</v>
      </c>
      <c r="E422" s="259">
        <v>3.8001403909931189E-2</v>
      </c>
      <c r="F422" s="259">
        <v>0.13316211797046745</v>
      </c>
      <c r="G422" s="259">
        <v>4.6834267171625886E-2</v>
      </c>
      <c r="H422" s="259">
        <v>0.26987604400038673</v>
      </c>
      <c r="I422" s="259">
        <v>0</v>
      </c>
      <c r="J422" s="259">
        <v>1.255448557629662E-2</v>
      </c>
      <c r="K422" s="259">
        <v>0.12172739768060628</v>
      </c>
      <c r="L422" s="259">
        <v>5.3452819799333355E-2</v>
      </c>
      <c r="M422" s="259">
        <v>8.9791389072200484E-3</v>
      </c>
      <c r="N422" s="259">
        <v>2.5293076706444116E-2</v>
      </c>
      <c r="O422" s="259">
        <v>3.400236226760877E-2</v>
      </c>
      <c r="P422" s="259">
        <v>3.4467249807697965E-3</v>
      </c>
      <c r="Q422" s="259">
        <v>5.1507521846772056E-3</v>
      </c>
      <c r="R422" s="259">
        <v>0</v>
      </c>
      <c r="S422" s="259">
        <v>0</v>
      </c>
      <c r="T422" s="259">
        <v>8.5705758973044083E-3</v>
      </c>
      <c r="U422" s="259">
        <v>2.3900095415435442E-3</v>
      </c>
      <c r="V422" s="259">
        <v>3.766177539963095E-3</v>
      </c>
      <c r="W422" s="259">
        <v>4.1411139647004923E-3</v>
      </c>
      <c r="X422" s="259">
        <v>0.67662489964565986</v>
      </c>
      <c r="Y422" s="259">
        <v>1</v>
      </c>
    </row>
    <row r="423" spans="2:25" ht="15" hidden="1" customHeight="1" outlineLevel="1">
      <c r="B423" s="63" t="s">
        <v>90</v>
      </c>
      <c r="C423" s="307">
        <v>0.2225038582051162</v>
      </c>
      <c r="D423" s="246">
        <v>4.3932095589954638E-2</v>
      </c>
      <c r="E423" s="307">
        <v>3.1146237665435159E-2</v>
      </c>
      <c r="F423" s="246">
        <v>0.16473834354393677</v>
      </c>
      <c r="G423" s="307">
        <v>3.011738296777814E-2</v>
      </c>
      <c r="H423" s="246">
        <v>0.20001870644904832</v>
      </c>
      <c r="I423" s="307">
        <v>0</v>
      </c>
      <c r="J423" s="246">
        <v>1.5124164055558154E-2</v>
      </c>
      <c r="K423" s="307">
        <v>0.25664312771828085</v>
      </c>
      <c r="L423" s="246">
        <v>0.11610157601833232</v>
      </c>
      <c r="M423" s="307">
        <v>2.1867838937473693E-2</v>
      </c>
      <c r="N423" s="246">
        <v>5.0778655941635879E-2</v>
      </c>
      <c r="O423" s="307">
        <v>6.7895056820838989E-2</v>
      </c>
      <c r="P423" s="246">
        <v>5.4529298975821913E-3</v>
      </c>
      <c r="Q423" s="307">
        <v>1.0372725997287564E-2</v>
      </c>
      <c r="R423" s="246">
        <v>0</v>
      </c>
      <c r="S423" s="307">
        <v>0</v>
      </c>
      <c r="T423" s="246">
        <v>1.068138240658467E-2</v>
      </c>
      <c r="U423" s="307">
        <v>2.9743253986811951E-3</v>
      </c>
      <c r="V423" s="246">
        <v>2.1980077631763551E-3</v>
      </c>
      <c r="W423" s="307">
        <v>3.1520366646401346E-3</v>
      </c>
      <c r="X423" s="246">
        <v>0.7774961417948838</v>
      </c>
      <c r="Y423" s="313">
        <v>1</v>
      </c>
    </row>
    <row r="424" spans="2:25" ht="15" hidden="1" customHeight="1" outlineLevel="1">
      <c r="B424" s="63" t="s">
        <v>89</v>
      </c>
      <c r="C424" s="307">
        <v>0.22970752546828788</v>
      </c>
      <c r="D424" s="246">
        <v>2.1959753339390306E-2</v>
      </c>
      <c r="E424" s="307">
        <v>2.6744118613597264E-2</v>
      </c>
      <c r="F424" s="246">
        <v>0.17535906903017534</v>
      </c>
      <c r="G424" s="307">
        <v>3.8477895265894728E-2</v>
      </c>
      <c r="H424" s="246">
        <v>0.2290406139452166</v>
      </c>
      <c r="I424" s="307">
        <v>0</v>
      </c>
      <c r="J424" s="246">
        <v>9.4624113200982001E-3</v>
      </c>
      <c r="K424" s="307">
        <v>0.23586437532620672</v>
      </c>
      <c r="L424" s="246">
        <v>0.10304266300670778</v>
      </c>
      <c r="M424" s="307">
        <v>2.2133730258452378E-2</v>
      </c>
      <c r="N424" s="246">
        <v>5.6291198700972336E-2</v>
      </c>
      <c r="O424" s="307">
        <v>5.4396783360074231E-2</v>
      </c>
      <c r="P424" s="246">
        <v>4.9776729620537013E-3</v>
      </c>
      <c r="Q424" s="307">
        <v>1.134716127660397E-2</v>
      </c>
      <c r="R424" s="246">
        <v>0</v>
      </c>
      <c r="S424" s="307">
        <v>0</v>
      </c>
      <c r="T424" s="246">
        <v>8.6311882623571947E-3</v>
      </c>
      <c r="U424" s="307">
        <v>2.599988401538729E-3</v>
      </c>
      <c r="V424" s="246">
        <v>2.6386499391080785E-3</v>
      </c>
      <c r="W424" s="307">
        <v>2.3776845605149718E-3</v>
      </c>
      <c r="X424" s="246">
        <v>0.77029247453171212</v>
      </c>
      <c r="Y424" s="313">
        <v>1</v>
      </c>
    </row>
    <row r="425" spans="2:25" ht="15" hidden="1" customHeight="1" outlineLevel="1">
      <c r="B425" s="63" t="s">
        <v>88</v>
      </c>
      <c r="C425" s="307">
        <v>0.32788192693770912</v>
      </c>
      <c r="D425" s="246">
        <v>1.7490947426318924E-2</v>
      </c>
      <c r="E425" s="307">
        <v>2.5888068937067424E-2</v>
      </c>
      <c r="F425" s="246">
        <v>0.11172021817848467</v>
      </c>
      <c r="G425" s="307">
        <v>5.7633955172571846E-2</v>
      </c>
      <c r="H425" s="246">
        <v>0.29642938992528761</v>
      </c>
      <c r="I425" s="307">
        <v>0</v>
      </c>
      <c r="J425" s="246">
        <v>1.1083100334601458E-2</v>
      </c>
      <c r="K425" s="307">
        <v>0.12412339001695925</v>
      </c>
      <c r="L425" s="246">
        <v>6.4674336526561849E-2</v>
      </c>
      <c r="M425" s="307">
        <v>1.1138103313929504E-2</v>
      </c>
      <c r="N425" s="246">
        <v>3.0315808772975204E-2</v>
      </c>
      <c r="O425" s="307">
        <v>1.799514140349269E-2</v>
      </c>
      <c r="P425" s="246">
        <v>4.7944263647614243E-3</v>
      </c>
      <c r="Q425" s="307">
        <v>5.8486501352156576E-3</v>
      </c>
      <c r="R425" s="246">
        <v>0</v>
      </c>
      <c r="S425" s="307">
        <v>0</v>
      </c>
      <c r="T425" s="246">
        <v>9.1029930787917684E-3</v>
      </c>
      <c r="U425" s="307">
        <v>2.2367878260072423E-3</v>
      </c>
      <c r="V425" s="246">
        <v>2.7501489664023466E-3</v>
      </c>
      <c r="W425" s="307">
        <v>2.5484713755328414E-3</v>
      </c>
      <c r="X425" s="246">
        <v>0.67211807306229088</v>
      </c>
      <c r="Y425" s="313">
        <v>1</v>
      </c>
    </row>
    <row r="426" spans="2:25" ht="15" hidden="1" customHeight="1" outlineLevel="1">
      <c r="B426" s="63" t="s">
        <v>87</v>
      </c>
      <c r="C426" s="307">
        <v>0.40895367487498818</v>
      </c>
      <c r="D426" s="246">
        <v>3.5031606755354279E-2</v>
      </c>
      <c r="E426" s="307">
        <v>4.0588734786300595E-2</v>
      </c>
      <c r="F426" s="246">
        <v>9.7914897631852058E-2</v>
      </c>
      <c r="G426" s="307">
        <v>5.9165959052740823E-2</v>
      </c>
      <c r="H426" s="246">
        <v>0.31325596754410795</v>
      </c>
      <c r="I426" s="307">
        <v>0</v>
      </c>
      <c r="J426" s="246">
        <v>7.3120105670346257E-3</v>
      </c>
      <c r="K426" s="307">
        <v>9.2933295593923947E-3</v>
      </c>
      <c r="L426" s="246">
        <v>7.3591848287574298E-4</v>
      </c>
      <c r="M426" s="307">
        <v>1.3303141805830739E-3</v>
      </c>
      <c r="N426" s="246">
        <v>7.1799226342107742E-3</v>
      </c>
      <c r="O426" s="307">
        <v>4.7174261722804039E-5</v>
      </c>
      <c r="P426" s="246">
        <v>4.4060760449098971E-3</v>
      </c>
      <c r="Q426" s="307">
        <v>4.4721200113218224E-3</v>
      </c>
      <c r="R426" s="246">
        <v>0</v>
      </c>
      <c r="S426" s="307">
        <v>0</v>
      </c>
      <c r="T426" s="246">
        <v>9.8122464383432403E-3</v>
      </c>
      <c r="U426" s="307">
        <v>1.415227851684121E-3</v>
      </c>
      <c r="V426" s="246">
        <v>4.2645532597414852E-3</v>
      </c>
      <c r="W426" s="307">
        <v>3.8494197565808095E-3</v>
      </c>
      <c r="X426" s="246">
        <v>0.59104632512501176</v>
      </c>
      <c r="Y426" s="313">
        <v>1</v>
      </c>
    </row>
    <row r="427" spans="2:25" ht="15" hidden="1" customHeight="1" outlineLevel="1">
      <c r="B427" s="63" t="s">
        <v>86</v>
      </c>
      <c r="C427" s="307">
        <v>0.46615028055623325</v>
      </c>
      <c r="D427" s="246">
        <v>2.0553793608197122E-2</v>
      </c>
      <c r="E427" s="307">
        <v>3.6542013731572162E-2</v>
      </c>
      <c r="F427" s="246">
        <v>9.3515840100372907E-2</v>
      </c>
      <c r="G427" s="307">
        <v>6.6270518941902209E-2</v>
      </c>
      <c r="H427" s="246">
        <v>0.27382114104485417</v>
      </c>
      <c r="I427" s="307">
        <v>0</v>
      </c>
      <c r="J427" s="246">
        <v>9.7497647509845603E-3</v>
      </c>
      <c r="K427" s="307">
        <v>6.2907329313769906E-3</v>
      </c>
      <c r="L427" s="246">
        <v>2.7010072143031404E-4</v>
      </c>
      <c r="M427" s="307">
        <v>6.9703411982016515E-5</v>
      </c>
      <c r="N427" s="246">
        <v>5.6111246645523302E-3</v>
      </c>
      <c r="O427" s="307">
        <v>3.3980413341233053E-4</v>
      </c>
      <c r="P427" s="246">
        <v>2.9623950092357021E-3</v>
      </c>
      <c r="Q427" s="307">
        <v>3.4241801136165617E-3</v>
      </c>
      <c r="R427" s="246">
        <v>0</v>
      </c>
      <c r="S427" s="307">
        <v>0</v>
      </c>
      <c r="T427" s="246">
        <v>1.2180671243857386E-2</v>
      </c>
      <c r="U427" s="307">
        <v>1.4899104311156032E-3</v>
      </c>
      <c r="V427" s="246">
        <v>3.6245774230648591E-3</v>
      </c>
      <c r="W427" s="307">
        <v>3.1802181716795038E-3</v>
      </c>
      <c r="X427" s="246">
        <v>0.5338497194437668</v>
      </c>
      <c r="Y427" s="313">
        <v>1</v>
      </c>
    </row>
    <row r="428" spans="2:25" ht="15" hidden="1" customHeight="1" outlineLevel="1">
      <c r="B428" s="63" t="s">
        <v>85</v>
      </c>
      <c r="C428" s="307">
        <v>0.43884656114406739</v>
      </c>
      <c r="D428" s="246">
        <v>2.2875725116440346E-2</v>
      </c>
      <c r="E428" s="307">
        <v>6.13549251689205E-2</v>
      </c>
      <c r="F428" s="246">
        <v>9.4126908262813128E-2</v>
      </c>
      <c r="G428" s="307">
        <v>5.5282221410029329E-2</v>
      </c>
      <c r="H428" s="246">
        <v>0.28156540808006975</v>
      </c>
      <c r="I428" s="307">
        <v>0</v>
      </c>
      <c r="J428" s="246">
        <v>8.4436822326557776E-3</v>
      </c>
      <c r="K428" s="307">
        <v>6.6818484260638949E-3</v>
      </c>
      <c r="L428" s="246">
        <v>4.4982990806601253E-4</v>
      </c>
      <c r="M428" s="307">
        <v>3.8422971313971903E-4</v>
      </c>
      <c r="N428" s="246">
        <v>5.4729305481364858E-3</v>
      </c>
      <c r="O428" s="307">
        <v>3.7485825672167711E-4</v>
      </c>
      <c r="P428" s="246">
        <v>3.2518953770605489E-3</v>
      </c>
      <c r="Q428" s="307">
        <v>5.4167018096282346E-3</v>
      </c>
      <c r="R428" s="246">
        <v>0</v>
      </c>
      <c r="S428" s="307">
        <v>0</v>
      </c>
      <c r="T428" s="246">
        <v>1.3232496462275202E-2</v>
      </c>
      <c r="U428" s="307">
        <v>2.0617204119692243E-3</v>
      </c>
      <c r="V428" s="246">
        <v>3.0644662486997106E-3</v>
      </c>
      <c r="W428" s="307">
        <v>3.5798963516920166E-3</v>
      </c>
      <c r="X428" s="246">
        <v>0.56115343885593261</v>
      </c>
      <c r="Y428" s="313">
        <v>1</v>
      </c>
    </row>
    <row r="429" spans="2:25" ht="15" hidden="1" customHeight="1" outlineLevel="1">
      <c r="B429" s="63" t="s">
        <v>84</v>
      </c>
      <c r="C429" s="307">
        <v>0.40483296680280656</v>
      </c>
      <c r="D429" s="246">
        <v>2.8733375222536391E-2</v>
      </c>
      <c r="E429" s="307">
        <v>3.3498272070373862E-2</v>
      </c>
      <c r="F429" s="246">
        <v>0.11804901036757776</v>
      </c>
      <c r="G429" s="307">
        <v>6.251963556393339E-2</v>
      </c>
      <c r="H429" s="246">
        <v>0.29442873599329772</v>
      </c>
      <c r="I429" s="307">
        <v>0</v>
      </c>
      <c r="J429" s="246">
        <v>1.223950151848361E-2</v>
      </c>
      <c r="K429" s="307">
        <v>1.6114252801340455E-2</v>
      </c>
      <c r="L429" s="246">
        <v>4.71253534401508E-4</v>
      </c>
      <c r="M429" s="307">
        <v>4.3198240653471569E-4</v>
      </c>
      <c r="N429" s="246">
        <v>1.4870667085558698E-2</v>
      </c>
      <c r="O429" s="307">
        <v>3.4034977484553354E-4</v>
      </c>
      <c r="P429" s="246">
        <v>4.5292700806367162E-3</v>
      </c>
      <c r="Q429" s="307">
        <v>4.8827102314378465E-3</v>
      </c>
      <c r="R429" s="246">
        <v>0</v>
      </c>
      <c r="S429" s="307">
        <v>0</v>
      </c>
      <c r="T429" s="246">
        <v>1.0524662268300346E-2</v>
      </c>
      <c r="U429" s="307">
        <v>2.3955387998743326E-3</v>
      </c>
      <c r="V429" s="246">
        <v>3.4951303801445178E-3</v>
      </c>
      <c r="W429" s="307">
        <v>3.4427688763221278E-3</v>
      </c>
      <c r="X429" s="246">
        <v>0.59516703319719344</v>
      </c>
      <c r="Y429" s="313">
        <v>1</v>
      </c>
    </row>
    <row r="430" spans="2:25" ht="15" hidden="1" customHeight="1" outlineLevel="1">
      <c r="B430" s="63" t="s">
        <v>83</v>
      </c>
      <c r="C430" s="307">
        <v>0.32864398728395511</v>
      </c>
      <c r="D430" s="246">
        <v>2.8672001559055312E-2</v>
      </c>
      <c r="E430" s="307">
        <v>3.9329606216733051E-2</v>
      </c>
      <c r="F430" s="246">
        <v>0.14320166624036249</v>
      </c>
      <c r="G430" s="307">
        <v>0.1068561893277792</v>
      </c>
      <c r="H430" s="246">
        <v>0.29780392443453796</v>
      </c>
      <c r="I430" s="307">
        <v>0</v>
      </c>
      <c r="J430" s="246">
        <v>9.4639529360178321E-3</v>
      </c>
      <c r="K430" s="307">
        <v>1.3860976114785447E-2</v>
      </c>
      <c r="L430" s="246">
        <v>1.0109499275282883E-3</v>
      </c>
      <c r="M430" s="307">
        <v>1.6199559079670162E-3</v>
      </c>
      <c r="N430" s="246">
        <v>1.0694145016504062E-2</v>
      </c>
      <c r="O430" s="307">
        <v>5.3592526278608058E-4</v>
      </c>
      <c r="P430" s="246">
        <v>4.8964080827273724E-3</v>
      </c>
      <c r="Q430" s="307">
        <v>4.1412406669833497E-3</v>
      </c>
      <c r="R430" s="246">
        <v>0</v>
      </c>
      <c r="S430" s="307">
        <v>0</v>
      </c>
      <c r="T430" s="246">
        <v>1.2155759369557009E-2</v>
      </c>
      <c r="U430" s="307">
        <v>2.7161666727567265E-3</v>
      </c>
      <c r="V430" s="246">
        <v>3.8976382748078585E-3</v>
      </c>
      <c r="W430" s="307">
        <v>3.7271166002850148E-3</v>
      </c>
      <c r="X430" s="246">
        <v>0.67135601271604484</v>
      </c>
      <c r="Y430" s="313">
        <v>1</v>
      </c>
    </row>
    <row r="431" spans="2:25" ht="15" hidden="1" customHeight="1" outlineLevel="1">
      <c r="B431" s="63" t="s">
        <v>82</v>
      </c>
      <c r="C431" s="307">
        <v>0.25760721638692119</v>
      </c>
      <c r="D431" s="246">
        <v>2.9163904107198938E-2</v>
      </c>
      <c r="E431" s="307">
        <v>4.1987995952123387E-2</v>
      </c>
      <c r="F431" s="246">
        <v>0.14863733119307673</v>
      </c>
      <c r="G431" s="307">
        <v>0.11744948878110061</v>
      </c>
      <c r="H431" s="246">
        <v>0.22523292738248946</v>
      </c>
      <c r="I431" s="307">
        <v>0</v>
      </c>
      <c r="J431" s="246">
        <v>8.9419688034337152E-3</v>
      </c>
      <c r="K431" s="307">
        <v>0.13535959800397809</v>
      </c>
      <c r="L431" s="246">
        <v>4.6323760337788324E-2</v>
      </c>
      <c r="M431" s="307">
        <v>2.6258854730083402E-2</v>
      </c>
      <c r="N431" s="246">
        <v>4.2223540496213838E-2</v>
      </c>
      <c r="O431" s="307">
        <v>2.0553442439892523E-2</v>
      </c>
      <c r="P431" s="246">
        <v>6.9005827546498241E-3</v>
      </c>
      <c r="Q431" s="307">
        <v>6.4556652824789753E-3</v>
      </c>
      <c r="R431" s="246">
        <v>0</v>
      </c>
      <c r="S431" s="307">
        <v>0</v>
      </c>
      <c r="T431" s="246">
        <v>1.2667062148864152E-2</v>
      </c>
      <c r="U431" s="307">
        <v>3.9170185295041354E-3</v>
      </c>
      <c r="V431" s="246">
        <v>2.2420351048609414E-3</v>
      </c>
      <c r="W431" s="307">
        <v>2.4077886729245907E-3</v>
      </c>
      <c r="X431" s="246">
        <v>0.74239278361307881</v>
      </c>
      <c r="Y431" s="313">
        <v>1</v>
      </c>
    </row>
    <row r="432" spans="2:25" ht="15" hidden="1" customHeight="1" outlineLevel="1">
      <c r="B432" s="63" t="s">
        <v>81</v>
      </c>
      <c r="C432" s="307">
        <v>0.16670849317032949</v>
      </c>
      <c r="D432" s="246">
        <v>3.211558455526476E-2</v>
      </c>
      <c r="E432" s="307">
        <v>3.7966514896210515E-2</v>
      </c>
      <c r="F432" s="246">
        <v>0.18163696984906608</v>
      </c>
      <c r="G432" s="307">
        <v>6.94511167676478E-2</v>
      </c>
      <c r="H432" s="246">
        <v>0.21086294052271179</v>
      </c>
      <c r="I432" s="307">
        <v>0</v>
      </c>
      <c r="J432" s="246">
        <v>6.2668052916502346E-3</v>
      </c>
      <c r="K432" s="307">
        <v>0.25743376474384255</v>
      </c>
      <c r="L432" s="246">
        <v>0.12885670239845123</v>
      </c>
      <c r="M432" s="307">
        <v>2.7906643243824615E-2</v>
      </c>
      <c r="N432" s="246">
        <v>5.9305202022012692E-2</v>
      </c>
      <c r="O432" s="307">
        <v>4.1365217079554012E-2</v>
      </c>
      <c r="P432" s="246">
        <v>7.7008568458036067E-3</v>
      </c>
      <c r="Q432" s="307">
        <v>8.575628293837163E-3</v>
      </c>
      <c r="R432" s="246">
        <v>0</v>
      </c>
      <c r="S432" s="307">
        <v>0</v>
      </c>
      <c r="T432" s="246">
        <v>1.0834259491628724E-2</v>
      </c>
      <c r="U432" s="307">
        <v>6.9479797798730862E-3</v>
      </c>
      <c r="V432" s="246">
        <v>1.3623489764457031E-3</v>
      </c>
      <c r="W432" s="307">
        <v>1.4555623274656723E-3</v>
      </c>
      <c r="X432" s="246">
        <v>0.83329150682967057</v>
      </c>
      <c r="Y432" s="313">
        <v>1</v>
      </c>
    </row>
    <row r="433" spans="2:25" ht="15" hidden="1" customHeight="1" outlineLevel="1">
      <c r="B433" s="63" t="s">
        <v>80</v>
      </c>
      <c r="C433" s="307">
        <v>0.1331880638663103</v>
      </c>
      <c r="D433" s="246">
        <v>4.3604354948698451E-2</v>
      </c>
      <c r="E433" s="307">
        <v>3.8799488944105218E-2</v>
      </c>
      <c r="F433" s="246">
        <v>0.17941824281425625</v>
      </c>
      <c r="G433" s="307">
        <v>7.6634869375053885E-2</v>
      </c>
      <c r="H433" s="246">
        <v>0.21878992624177959</v>
      </c>
      <c r="I433" s="307">
        <v>0</v>
      </c>
      <c r="J433" s="246">
        <v>6.3725221235469785E-3</v>
      </c>
      <c r="K433" s="307">
        <v>0.2580440354603814</v>
      </c>
      <c r="L433" s="246">
        <v>0.1190478056733475</v>
      </c>
      <c r="M433" s="307">
        <v>2.3671607396201569E-2</v>
      </c>
      <c r="N433" s="246">
        <v>7.1869194773434494E-2</v>
      </c>
      <c r="O433" s="307">
        <v>4.3455427617397846E-2</v>
      </c>
      <c r="P433" s="246">
        <v>8.7475211437619046E-3</v>
      </c>
      <c r="Q433" s="307">
        <v>1.2509895829250895E-2</v>
      </c>
      <c r="R433" s="246">
        <v>0</v>
      </c>
      <c r="S433" s="307">
        <v>0</v>
      </c>
      <c r="T433" s="246">
        <v>1.2964516103747482E-2</v>
      </c>
      <c r="U433" s="307">
        <v>6.1530502668934546E-3</v>
      </c>
      <c r="V433" s="246">
        <v>1.8811873427444956E-3</v>
      </c>
      <c r="W433" s="307">
        <v>1.983084990476489E-3</v>
      </c>
      <c r="X433" s="246">
        <v>0.86681193613368968</v>
      </c>
      <c r="Y433" s="313">
        <v>1</v>
      </c>
    </row>
    <row r="434" spans="2:25" ht="15" hidden="1" customHeight="1" outlineLevel="1">
      <c r="B434" s="63" t="s">
        <v>79</v>
      </c>
      <c r="C434" s="307">
        <v>0.14648105181747872</v>
      </c>
      <c r="D434" s="246">
        <v>4.6816189739623613E-2</v>
      </c>
      <c r="E434" s="307">
        <v>3.7056678820019888E-2</v>
      </c>
      <c r="F434" s="246">
        <v>0.18126910470297941</v>
      </c>
      <c r="G434" s="307">
        <v>4.9924501896659666E-2</v>
      </c>
      <c r="H434" s="246">
        <v>0.22803373476227304</v>
      </c>
      <c r="I434" s="307">
        <v>0</v>
      </c>
      <c r="J434" s="246">
        <v>9.3249364711081653E-3</v>
      </c>
      <c r="K434" s="307">
        <v>0.25653150664751595</v>
      </c>
      <c r="L434" s="246">
        <v>0.10698633668471255</v>
      </c>
      <c r="M434" s="307">
        <v>2.0358708061724302E-2</v>
      </c>
      <c r="N434" s="246">
        <v>7.5520200346186422E-2</v>
      </c>
      <c r="O434" s="307">
        <v>5.3666261554892646E-2</v>
      </c>
      <c r="P434" s="246">
        <v>8.2569145214156821E-3</v>
      </c>
      <c r="Q434" s="307">
        <v>1.2565830663278458E-2</v>
      </c>
      <c r="R434" s="246">
        <v>0</v>
      </c>
      <c r="S434" s="307">
        <v>0</v>
      </c>
      <c r="T434" s="246">
        <v>1.3663315287445217E-2</v>
      </c>
      <c r="U434" s="307">
        <v>3.9332670423157662E-3</v>
      </c>
      <c r="V434" s="246">
        <v>3.0714838139432109E-3</v>
      </c>
      <c r="W434" s="307">
        <v>2.0623872131992783E-3</v>
      </c>
      <c r="X434" s="246">
        <v>0.85351894818252128</v>
      </c>
      <c r="Y434" s="313">
        <v>1</v>
      </c>
    </row>
    <row r="435" spans="2:25" ht="15" customHeight="1" collapsed="1">
      <c r="B435" s="257">
        <v>1979</v>
      </c>
      <c r="C435" s="259">
        <v>0.28314539471645167</v>
      </c>
      <c r="D435" s="259">
        <v>3.1507467526822548E-2</v>
      </c>
      <c r="E435" s="259">
        <v>3.7676672001064358E-2</v>
      </c>
      <c r="F435" s="259">
        <v>0.14343381504179201</v>
      </c>
      <c r="G435" s="259">
        <v>6.5401429175098516E-2</v>
      </c>
      <c r="H435" s="259">
        <v>0.25182691151980441</v>
      </c>
      <c r="I435" s="259">
        <v>0</v>
      </c>
      <c r="J435" s="259">
        <v>9.2904696714167252E-3</v>
      </c>
      <c r="K435" s="259">
        <v>0.14312841636422874</v>
      </c>
      <c r="L435" s="259">
        <v>6.3044416609152429E-2</v>
      </c>
      <c r="M435" s="259">
        <v>1.4275876301440589E-2</v>
      </c>
      <c r="N435" s="259">
        <v>3.862537333854426E-2</v>
      </c>
      <c r="O435" s="259">
        <v>2.7182750115091456E-2</v>
      </c>
      <c r="P435" s="259">
        <v>5.7640220703460152E-3</v>
      </c>
      <c r="Q435" s="259">
        <v>7.7990053376734217E-3</v>
      </c>
      <c r="R435" s="259">
        <v>0</v>
      </c>
      <c r="S435" s="259">
        <v>0</v>
      </c>
      <c r="T435" s="259">
        <v>1.1453962283263321E-2</v>
      </c>
      <c r="U435" s="259">
        <v>3.413057002965542E-3</v>
      </c>
      <c r="V435" s="259">
        <v>2.7924324626699254E-3</v>
      </c>
      <c r="W435" s="259">
        <v>2.719106542561917E-3</v>
      </c>
      <c r="X435" s="259">
        <v>0.71685460528354827</v>
      </c>
      <c r="Y435" s="259">
        <v>1</v>
      </c>
    </row>
    <row r="436" spans="2:25" ht="15" hidden="1" customHeight="1" outlineLevel="1">
      <c r="B436" s="63" t="s">
        <v>90</v>
      </c>
      <c r="C436" s="307">
        <v>0.1881366411623773</v>
      </c>
      <c r="D436" s="246">
        <v>3.6934848133549733E-2</v>
      </c>
      <c r="E436" s="307">
        <v>2.8765746966535281E-2</v>
      </c>
      <c r="F436" s="246">
        <v>0.20095061442151635</v>
      </c>
      <c r="G436" s="307">
        <v>3.1200247314321045E-2</v>
      </c>
      <c r="H436" s="246">
        <v>0.2187186026740861</v>
      </c>
      <c r="I436" s="307">
        <v>0</v>
      </c>
      <c r="J436" s="246">
        <v>1.169333024190432E-2</v>
      </c>
      <c r="K436" s="307">
        <v>0.24780894968699282</v>
      </c>
      <c r="L436" s="246">
        <v>0.10965298709328387</v>
      </c>
      <c r="M436" s="307">
        <v>2.530334647190664E-2</v>
      </c>
      <c r="N436" s="246">
        <v>6.2678723239817602E-2</v>
      </c>
      <c r="O436" s="307">
        <v>5.0173892881984698E-2</v>
      </c>
      <c r="P436" s="246">
        <v>6.7856866836695263E-3</v>
      </c>
      <c r="Q436" s="307">
        <v>1.013215859030837E-2</v>
      </c>
      <c r="R436" s="246">
        <v>0</v>
      </c>
      <c r="S436" s="307">
        <v>0</v>
      </c>
      <c r="T436" s="246">
        <v>1.173970167710024E-2</v>
      </c>
      <c r="U436" s="307">
        <v>2.4654146379163768E-3</v>
      </c>
      <c r="V436" s="246">
        <v>1.762114537444934E-3</v>
      </c>
      <c r="W436" s="307">
        <v>2.2181003168714737E-3</v>
      </c>
      <c r="X436" s="246">
        <v>0.81186335883762273</v>
      </c>
      <c r="Y436" s="313">
        <v>1</v>
      </c>
    </row>
    <row r="437" spans="2:25" ht="15" hidden="1" customHeight="1" outlineLevel="1">
      <c r="B437" s="63" t="s">
        <v>89</v>
      </c>
      <c r="C437" s="307">
        <v>0.18135387677047218</v>
      </c>
      <c r="D437" s="246">
        <v>3.7096347890980895E-2</v>
      </c>
      <c r="E437" s="307">
        <v>2.7316966992646029E-2</v>
      </c>
      <c r="F437" s="246">
        <v>0.19208942925107667</v>
      </c>
      <c r="G437" s="307">
        <v>3.6451126416766427E-2</v>
      </c>
      <c r="H437" s="246">
        <v>0.24820815000233212</v>
      </c>
      <c r="I437" s="307">
        <v>0</v>
      </c>
      <c r="J437" s="246">
        <v>8.2013090999549128E-3</v>
      </c>
      <c r="K437" s="307">
        <v>0.2268614250843452</v>
      </c>
      <c r="L437" s="246">
        <v>9.3347222438159794E-2</v>
      </c>
      <c r="M437" s="307">
        <v>2.3453411900060634E-2</v>
      </c>
      <c r="N437" s="246">
        <v>6.8066978653275087E-2</v>
      </c>
      <c r="O437" s="307">
        <v>4.1993812092849706E-2</v>
      </c>
      <c r="P437" s="246">
        <v>6.8331286245121971E-3</v>
      </c>
      <c r="Q437" s="307">
        <v>1.9037920365677329E-2</v>
      </c>
      <c r="R437" s="246">
        <v>0</v>
      </c>
      <c r="S437" s="307">
        <v>0</v>
      </c>
      <c r="T437" s="246">
        <v>8.2557253688645658E-3</v>
      </c>
      <c r="U437" s="307">
        <v>2.8218722306006003E-3</v>
      </c>
      <c r="V437" s="246">
        <v>1.5392030348730546E-3</v>
      </c>
      <c r="W437" s="307">
        <v>2.6042071549619863E-3</v>
      </c>
      <c r="X437" s="246">
        <v>0.81864612322952779</v>
      </c>
      <c r="Y437" s="313">
        <v>1</v>
      </c>
    </row>
    <row r="438" spans="2:25" ht="15" hidden="1" customHeight="1" outlineLevel="1">
      <c r="B438" s="63" t="s">
        <v>88</v>
      </c>
      <c r="C438" s="307">
        <v>0.26803808453311734</v>
      </c>
      <c r="D438" s="246">
        <v>6.1176587268790189E-2</v>
      </c>
      <c r="E438" s="307">
        <v>2.5464072598641255E-2</v>
      </c>
      <c r="F438" s="246">
        <v>0.13018827379870077</v>
      </c>
      <c r="G438" s="307">
        <v>5.865580111410483E-2</v>
      </c>
      <c r="H438" s="246">
        <v>0.26431889184587665</v>
      </c>
      <c r="I438" s="307">
        <v>0</v>
      </c>
      <c r="J438" s="246">
        <v>1.2488222556490404E-2</v>
      </c>
      <c r="K438" s="307">
        <v>0.13797378382399128</v>
      </c>
      <c r="L438" s="246">
        <v>6.4168471163859361E-2</v>
      </c>
      <c r="M438" s="307">
        <v>2.7794766682645421E-2</v>
      </c>
      <c r="N438" s="246">
        <v>3.6720829132023076E-2</v>
      </c>
      <c r="O438" s="307">
        <v>9.289716845463411E-3</v>
      </c>
      <c r="P438" s="246">
        <v>5.9837677901383541E-3</v>
      </c>
      <c r="Q438" s="307">
        <v>1.6207415243731094E-2</v>
      </c>
      <c r="R438" s="246">
        <v>0</v>
      </c>
      <c r="S438" s="307">
        <v>0</v>
      </c>
      <c r="T438" s="246">
        <v>9.5955171330809799E-3</v>
      </c>
      <c r="U438" s="307">
        <v>2.8927054234094253E-3</v>
      </c>
      <c r="V438" s="246">
        <v>2.8844405507711126E-3</v>
      </c>
      <c r="W438" s="307">
        <v>2.7356728432814852E-3</v>
      </c>
      <c r="X438" s="246">
        <v>0.73196191546688261</v>
      </c>
      <c r="Y438" s="313">
        <v>1</v>
      </c>
    </row>
    <row r="439" spans="2:25" ht="15" hidden="1" customHeight="1" outlineLevel="1">
      <c r="B439" s="63" t="s">
        <v>87</v>
      </c>
      <c r="C439" s="307">
        <v>0.40583523093253016</v>
      </c>
      <c r="D439" s="246">
        <v>5.3734565941194079E-2</v>
      </c>
      <c r="E439" s="307">
        <v>2.7016974062616238E-2</v>
      </c>
      <c r="F439" s="246">
        <v>0.11747575457918659</v>
      </c>
      <c r="G439" s="307">
        <v>5.935932212615784E-2</v>
      </c>
      <c r="H439" s="246">
        <v>0.25072804303845703</v>
      </c>
      <c r="I439" s="307">
        <v>0</v>
      </c>
      <c r="J439" s="246">
        <v>1.2855289538860715E-2</v>
      </c>
      <c r="K439" s="307">
        <v>3.4737405535848746E-2</v>
      </c>
      <c r="L439" s="246">
        <v>1.0306004880836819E-2</v>
      </c>
      <c r="M439" s="307">
        <v>1.0324149255627024E-2</v>
      </c>
      <c r="N439" s="246">
        <v>1.3889518901902438E-2</v>
      </c>
      <c r="O439" s="307">
        <v>2.17732497482468E-4</v>
      </c>
      <c r="P439" s="246">
        <v>4.6449599462926507E-3</v>
      </c>
      <c r="Q439" s="307">
        <v>1.1539822366570803E-2</v>
      </c>
      <c r="R439" s="246">
        <v>0</v>
      </c>
      <c r="S439" s="307">
        <v>0</v>
      </c>
      <c r="T439" s="246">
        <v>1.0605387064875212E-2</v>
      </c>
      <c r="U439" s="307">
        <v>2.8577390294573925E-3</v>
      </c>
      <c r="V439" s="246">
        <v>4.2911446378836402E-3</v>
      </c>
      <c r="W439" s="307">
        <v>3.1934099630761973E-3</v>
      </c>
      <c r="X439" s="246">
        <v>0.59416476906746984</v>
      </c>
      <c r="Y439" s="313">
        <v>1</v>
      </c>
    </row>
    <row r="440" spans="2:25" ht="15" hidden="1" customHeight="1" outlineLevel="1">
      <c r="B440" s="63" t="s">
        <v>86</v>
      </c>
      <c r="C440" s="307">
        <v>0.43422439324589407</v>
      </c>
      <c r="D440" s="246">
        <v>4.6501788530328089E-2</v>
      </c>
      <c r="E440" s="307">
        <v>4.081695449824993E-2</v>
      </c>
      <c r="F440" s="246">
        <v>0.10328089541905458</v>
      </c>
      <c r="G440" s="307">
        <v>5.8917650678872266E-2</v>
      </c>
      <c r="H440" s="246">
        <v>0.25766375629831917</v>
      </c>
      <c r="I440" s="307">
        <v>0</v>
      </c>
      <c r="J440" s="246">
        <v>1.4415939074579791E-2</v>
      </c>
      <c r="K440" s="307">
        <v>8.3387822608561868E-3</v>
      </c>
      <c r="L440" s="246">
        <v>4.6155621370052696E-4</v>
      </c>
      <c r="M440" s="307">
        <v>2.3385514827493365E-3</v>
      </c>
      <c r="N440" s="246">
        <v>5.4155929074195157E-3</v>
      </c>
      <c r="O440" s="307">
        <v>1.230816569868072E-4</v>
      </c>
      <c r="P440" s="246">
        <v>4.4694026693334358E-3</v>
      </c>
      <c r="Q440" s="307">
        <v>9.8157621446978722E-3</v>
      </c>
      <c r="R440" s="246">
        <v>0</v>
      </c>
      <c r="S440" s="307">
        <v>0</v>
      </c>
      <c r="T440" s="246">
        <v>1.2177391438132236E-2</v>
      </c>
      <c r="U440" s="307">
        <v>1.7539136120620024E-3</v>
      </c>
      <c r="V440" s="246">
        <v>4.2078541482364704E-3</v>
      </c>
      <c r="W440" s="307">
        <v>2.8847263356282936E-3</v>
      </c>
      <c r="X440" s="246">
        <v>0.56577560675410588</v>
      </c>
      <c r="Y440" s="313">
        <v>1</v>
      </c>
    </row>
    <row r="441" spans="2:25" ht="15" hidden="1" customHeight="1" outlineLevel="1">
      <c r="B441" s="63" t="s">
        <v>85</v>
      </c>
      <c r="C441" s="307">
        <v>0.39647666810926402</v>
      </c>
      <c r="D441" s="246">
        <v>4.6290403333248471E-2</v>
      </c>
      <c r="E441" s="307">
        <v>5.1899561280687019E-2</v>
      </c>
      <c r="F441" s="246">
        <v>0.11133457226988451</v>
      </c>
      <c r="G441" s="307">
        <v>6.835365698429266E-2</v>
      </c>
      <c r="H441" s="246">
        <v>0.25254788150335616</v>
      </c>
      <c r="I441" s="307">
        <v>0</v>
      </c>
      <c r="J441" s="246">
        <v>9.3344534677494637E-3</v>
      </c>
      <c r="K441" s="307">
        <v>2.5449114499800581E-2</v>
      </c>
      <c r="L441" s="246">
        <v>5.8552480843155729E-4</v>
      </c>
      <c r="M441" s="307">
        <v>1.9118657875308673E-2</v>
      </c>
      <c r="N441" s="246">
        <v>5.3885254109280996E-3</v>
      </c>
      <c r="O441" s="307">
        <v>3.5640640513225221E-4</v>
      </c>
      <c r="P441" s="246">
        <v>5.3970112777169624E-3</v>
      </c>
      <c r="Q441" s="307">
        <v>9.6484305389373994E-3</v>
      </c>
      <c r="R441" s="246">
        <v>0</v>
      </c>
      <c r="S441" s="307">
        <v>0</v>
      </c>
      <c r="T441" s="246">
        <v>1.2915489252649712E-2</v>
      </c>
      <c r="U441" s="307">
        <v>3.66589445278888E-3</v>
      </c>
      <c r="V441" s="246">
        <v>3.1312848450905017E-3</v>
      </c>
      <c r="W441" s="307">
        <v>3.2670587137123121E-3</v>
      </c>
      <c r="X441" s="246">
        <v>0.60352333189073593</v>
      </c>
      <c r="Y441" s="313">
        <v>1</v>
      </c>
    </row>
    <row r="442" spans="2:25" ht="15" hidden="1" customHeight="1" outlineLevel="1">
      <c r="B442" s="63" t="s">
        <v>84</v>
      </c>
      <c r="C442" s="307">
        <v>0.35094984212433356</v>
      </c>
      <c r="D442" s="246">
        <v>2.5298928515968735E-2</v>
      </c>
      <c r="E442" s="307">
        <v>3.6169056369377298E-2</v>
      </c>
      <c r="F442" s="246">
        <v>0.10563434960401677</v>
      </c>
      <c r="G442" s="307">
        <v>6.9711165174180856E-2</v>
      </c>
      <c r="H442" s="246">
        <v>0.33182359335369327</v>
      </c>
      <c r="I442" s="307">
        <v>0</v>
      </c>
      <c r="J442" s="246">
        <v>1.1581862415238883E-2</v>
      </c>
      <c r="K442" s="307">
        <v>3.0061079766033439E-2</v>
      </c>
      <c r="L442" s="246">
        <v>9.9254619804337706E-3</v>
      </c>
      <c r="M442" s="307">
        <v>3.2351570992287387E-3</v>
      </c>
      <c r="N442" s="246">
        <v>1.5955794813396137E-2</v>
      </c>
      <c r="O442" s="307">
        <v>9.4466587297479165E-4</v>
      </c>
      <c r="P442" s="246">
        <v>5.8232827786117297E-3</v>
      </c>
      <c r="Q442" s="307">
        <v>5.8621046638024739E-3</v>
      </c>
      <c r="R442" s="246">
        <v>0</v>
      </c>
      <c r="S442" s="307">
        <v>0</v>
      </c>
      <c r="T442" s="246">
        <v>1.5011128940421347E-2</v>
      </c>
      <c r="U442" s="307">
        <v>3.7916041202960818E-3</v>
      </c>
      <c r="V442" s="246">
        <v>3.9598322894559756E-3</v>
      </c>
      <c r="W442" s="307">
        <v>3.701019721517677E-3</v>
      </c>
      <c r="X442" s="246">
        <v>0.64905015787566644</v>
      </c>
      <c r="Y442" s="313">
        <v>1</v>
      </c>
    </row>
    <row r="443" spans="2:25" ht="15" hidden="1" customHeight="1" outlineLevel="1">
      <c r="B443" s="63" t="s">
        <v>83</v>
      </c>
      <c r="C443" s="307">
        <v>0.30336543880963412</v>
      </c>
      <c r="D443" s="246">
        <v>2.4210618604476396E-2</v>
      </c>
      <c r="E443" s="307">
        <v>4.1444871682468909E-2</v>
      </c>
      <c r="F443" s="246">
        <v>0.12300697636552649</v>
      </c>
      <c r="G443" s="307">
        <v>0.11355068198043612</v>
      </c>
      <c r="H443" s="246">
        <v>0.30893901629488607</v>
      </c>
      <c r="I443" s="307">
        <v>0</v>
      </c>
      <c r="J443" s="246">
        <v>1.2787915983016245E-2</v>
      </c>
      <c r="K443" s="307">
        <v>3.5608271439485979E-2</v>
      </c>
      <c r="L443" s="246">
        <v>9.39366991896394E-3</v>
      </c>
      <c r="M443" s="307">
        <v>2.5676031111834773E-3</v>
      </c>
      <c r="N443" s="246">
        <v>1.6595483523502961E-2</v>
      </c>
      <c r="O443" s="307">
        <v>7.0515148858355985E-3</v>
      </c>
      <c r="P443" s="246">
        <v>5.8491251362082141E-3</v>
      </c>
      <c r="Q443" s="307">
        <v>5.6236770581530792E-3</v>
      </c>
      <c r="R443" s="246">
        <v>0</v>
      </c>
      <c r="S443" s="307">
        <v>0</v>
      </c>
      <c r="T443" s="246">
        <v>9.5189188512167927E-3</v>
      </c>
      <c r="U443" s="307">
        <v>6.6006187297253287E-3</v>
      </c>
      <c r="V443" s="246">
        <v>4.3586628423992685E-3</v>
      </c>
      <c r="W443" s="307">
        <v>4.1206898711188484E-3</v>
      </c>
      <c r="X443" s="246">
        <v>0.69663456119036582</v>
      </c>
      <c r="Y443" s="313">
        <v>1</v>
      </c>
    </row>
    <row r="444" spans="2:25" ht="15" hidden="1" customHeight="1" outlineLevel="1">
      <c r="B444" s="63" t="s">
        <v>82</v>
      </c>
      <c r="C444" s="307">
        <v>0.25938095905021491</v>
      </c>
      <c r="D444" s="246">
        <v>2.8937417179302097E-2</v>
      </c>
      <c r="E444" s="307">
        <v>3.3903965697417611E-2</v>
      </c>
      <c r="F444" s="246">
        <v>0.16003921526378728</v>
      </c>
      <c r="G444" s="307">
        <v>0.13125262602212862</v>
      </c>
      <c r="H444" s="246">
        <v>0.23741394727486237</v>
      </c>
      <c r="I444" s="307">
        <v>0</v>
      </c>
      <c r="J444" s="246">
        <v>1.1549110653839109E-2</v>
      </c>
      <c r="K444" s="307">
        <v>9.7262472931771898E-2</v>
      </c>
      <c r="L444" s="246">
        <v>4.1617737365466867E-2</v>
      </c>
      <c r="M444" s="307">
        <v>9.286691589187792E-3</v>
      </c>
      <c r="N444" s="246">
        <v>3.0585751069262344E-2</v>
      </c>
      <c r="O444" s="307">
        <v>1.5772292907854903E-2</v>
      </c>
      <c r="P444" s="246">
        <v>7.6275842751101584E-3</v>
      </c>
      <c r="Q444" s="307">
        <v>9.0281294103704973E-3</v>
      </c>
      <c r="R444" s="246">
        <v>0</v>
      </c>
      <c r="S444" s="307">
        <v>0</v>
      </c>
      <c r="T444" s="246">
        <v>6.7441634974844053E-3</v>
      </c>
      <c r="U444" s="307">
        <v>5.3759386345762277E-3</v>
      </c>
      <c r="V444" s="246">
        <v>3.059652449337973E-3</v>
      </c>
      <c r="W444" s="307">
        <v>3.7599250169681429E-3</v>
      </c>
      <c r="X444" s="246">
        <v>0.74061904094978503</v>
      </c>
      <c r="Y444" s="313">
        <v>1</v>
      </c>
    </row>
    <row r="445" spans="2:25" ht="15" hidden="1" customHeight="1" outlineLevel="1">
      <c r="B445" s="63" t="s">
        <v>81</v>
      </c>
      <c r="C445" s="307">
        <v>0.22867159491100605</v>
      </c>
      <c r="D445" s="246">
        <v>3.8151591103778672E-2</v>
      </c>
      <c r="E445" s="307">
        <v>2.6380913100034899E-2</v>
      </c>
      <c r="F445" s="246">
        <v>0.20250483835147054</v>
      </c>
      <c r="G445" s="307">
        <v>5.484786953900822E-2</v>
      </c>
      <c r="H445" s="246">
        <v>0.16716107744535041</v>
      </c>
      <c r="I445" s="307">
        <v>0</v>
      </c>
      <c r="J445" s="246">
        <v>8.6138519623084487E-3</v>
      </c>
      <c r="K445" s="307">
        <v>0.23339097052571464</v>
      </c>
      <c r="L445" s="246">
        <v>0.11318569751578413</v>
      </c>
      <c r="M445" s="307">
        <v>3.2551794155905964E-2</v>
      </c>
      <c r="N445" s="246">
        <v>5.0921666296519556E-2</v>
      </c>
      <c r="O445" s="307">
        <v>3.6731812557504996E-2</v>
      </c>
      <c r="P445" s="246">
        <v>6.4802182810368347E-3</v>
      </c>
      <c r="Q445" s="307">
        <v>9.4149560582505783E-3</v>
      </c>
      <c r="R445" s="246">
        <v>0</v>
      </c>
      <c r="S445" s="307">
        <v>0</v>
      </c>
      <c r="T445" s="246">
        <v>5.298391446429138E-3</v>
      </c>
      <c r="U445" s="307">
        <v>5.1238935245407529E-3</v>
      </c>
      <c r="V445" s="246">
        <v>2.3715853929375933E-3</v>
      </c>
      <c r="W445" s="307">
        <v>3.3392556870459086E-3</v>
      </c>
      <c r="X445" s="246">
        <v>0.77132840508899392</v>
      </c>
      <c r="Y445" s="313">
        <v>1</v>
      </c>
    </row>
    <row r="446" spans="2:25" ht="15" hidden="1" customHeight="1" outlineLevel="1">
      <c r="B446" s="63" t="s">
        <v>80</v>
      </c>
      <c r="C446" s="307">
        <v>0.16649256024228593</v>
      </c>
      <c r="D446" s="246">
        <v>3.7457753588201727E-2</v>
      </c>
      <c r="E446" s="307">
        <v>3.8353158056445597E-2</v>
      </c>
      <c r="F446" s="246">
        <v>0.18557696528113066</v>
      </c>
      <c r="G446" s="307">
        <v>8.706491682394768E-2</v>
      </c>
      <c r="H446" s="246">
        <v>0.17655269279726113</v>
      </c>
      <c r="I446" s="307">
        <v>0</v>
      </c>
      <c r="J446" s="246">
        <v>9.6563226967475747E-3</v>
      </c>
      <c r="K446" s="307">
        <v>0.2522319273142255</v>
      </c>
      <c r="L446" s="246">
        <v>0.112004564807093</v>
      </c>
      <c r="M446" s="307">
        <v>3.8353158056445597E-2</v>
      </c>
      <c r="N446" s="246">
        <v>5.7437563095290349E-2</v>
      </c>
      <c r="O446" s="307">
        <v>4.4436641355396565E-2</v>
      </c>
      <c r="P446" s="246">
        <v>9.1910635122679184E-3</v>
      </c>
      <c r="Q446" s="307">
        <v>1.275512443488566E-2</v>
      </c>
      <c r="R446" s="246">
        <v>0</v>
      </c>
      <c r="S446" s="307">
        <v>0</v>
      </c>
      <c r="T446" s="246">
        <v>6.2853882280647852E-3</v>
      </c>
      <c r="U446" s="307">
        <v>7.2597989729184043E-3</v>
      </c>
      <c r="V446" s="246">
        <v>2.1331694684633279E-3</v>
      </c>
      <c r="W446" s="307">
        <v>2.4930869507966465E-3</v>
      </c>
      <c r="X446" s="246">
        <v>0.83350743975771413</v>
      </c>
      <c r="Y446" s="313">
        <v>1</v>
      </c>
    </row>
    <row r="447" spans="2:25" ht="15" hidden="1" customHeight="1" outlineLevel="1">
      <c r="B447" s="63" t="s">
        <v>79</v>
      </c>
      <c r="C447" s="307">
        <v>0.16468480736651833</v>
      </c>
      <c r="D447" s="246">
        <v>4.1598780893093081E-2</v>
      </c>
      <c r="E447" s="307">
        <v>4.1525829017014002E-2</v>
      </c>
      <c r="F447" s="246">
        <v>0.1948139321871783</v>
      </c>
      <c r="G447" s="307">
        <v>5.3133283077596481E-2</v>
      </c>
      <c r="H447" s="246">
        <v>0.1609318386304501</v>
      </c>
      <c r="I447" s="307">
        <v>0</v>
      </c>
      <c r="J447" s="246">
        <v>8.9730807577268201E-3</v>
      </c>
      <c r="K447" s="307">
        <v>0.28472306657263979</v>
      </c>
      <c r="L447" s="246">
        <v>0.1298543394207621</v>
      </c>
      <c r="M447" s="307">
        <v>4.1696050061198517E-2</v>
      </c>
      <c r="N447" s="246">
        <v>6.3857208861221218E-2</v>
      </c>
      <c r="O447" s="307">
        <v>4.9315468229457968E-2</v>
      </c>
      <c r="P447" s="246">
        <v>1.0845512243756536E-2</v>
      </c>
      <c r="Q447" s="307">
        <v>1.0967098703888335E-2</v>
      </c>
      <c r="R447" s="246">
        <v>0</v>
      </c>
      <c r="S447" s="307">
        <v>0</v>
      </c>
      <c r="T447" s="246">
        <v>8.5596867932787001E-3</v>
      </c>
      <c r="U447" s="307">
        <v>1.1356175376310094E-2</v>
      </c>
      <c r="V447" s="246">
        <v>2.2209793384075417E-3</v>
      </c>
      <c r="W447" s="307">
        <v>2.3912003825920613E-3</v>
      </c>
      <c r="X447" s="246">
        <v>0.83531519263348164</v>
      </c>
      <c r="Y447" s="313">
        <v>1</v>
      </c>
    </row>
    <row r="448" spans="2:25" ht="15" customHeight="1" collapsed="1">
      <c r="B448" s="257">
        <v>1978</v>
      </c>
      <c r="C448" s="259">
        <v>0.27513338788567704</v>
      </c>
      <c r="D448" s="259">
        <v>4.0846869596448419E-2</v>
      </c>
      <c r="E448" s="259">
        <v>3.4646415651832622E-2</v>
      </c>
      <c r="F448" s="259">
        <v>0.15514242234621978</v>
      </c>
      <c r="G448" s="259">
        <v>6.524361570959393E-2</v>
      </c>
      <c r="H448" s="259">
        <v>0.23436945759912914</v>
      </c>
      <c r="I448" s="259">
        <v>0</v>
      </c>
      <c r="J448" s="259">
        <v>1.0923551431628757E-2</v>
      </c>
      <c r="K448" s="259">
        <v>0.14316731894978099</v>
      </c>
      <c r="L448" s="259">
        <v>6.1948259200154031E-2</v>
      </c>
      <c r="M448" s="259">
        <v>2.0944397338536789E-2</v>
      </c>
      <c r="N448" s="259">
        <v>3.7335278457625048E-2</v>
      </c>
      <c r="O448" s="259">
        <v>2.2939383953465124E-2</v>
      </c>
      <c r="P448" s="259">
        <v>6.6921655675973891E-3</v>
      </c>
      <c r="Q448" s="259">
        <v>1.1210876898069809E-2</v>
      </c>
      <c r="R448" s="259">
        <v>0</v>
      </c>
      <c r="S448" s="259">
        <v>0</v>
      </c>
      <c r="T448" s="259">
        <v>9.6283652439859736E-3</v>
      </c>
      <c r="U448" s="259">
        <v>4.5912832266353665E-3</v>
      </c>
      <c r="V448" s="259">
        <v>2.9013947874124788E-3</v>
      </c>
      <c r="W448" s="259">
        <v>2.9835935677603054E-3</v>
      </c>
      <c r="X448" s="259">
        <v>0.72486661211432291</v>
      </c>
      <c r="Y448" s="259">
        <v>1</v>
      </c>
    </row>
    <row r="449" spans="2:2">
      <c r="B449" s="263" t="s">
        <v>1</v>
      </c>
    </row>
  </sheetData>
  <mergeCells count="1">
    <mergeCell ref="B5:Y5"/>
  </mergeCells>
  <conditionalFormatting sqref="C20:X20 B21:B44 B46:B57">
    <cfRule type="cellIs" dxfId="820" priority="821" operator="equal">
      <formula>#REF!</formula>
    </cfRule>
  </conditionalFormatting>
  <conditionalFormatting sqref="C20:X20">
    <cfRule type="cellIs" dxfId="819" priority="820" operator="equal">
      <formula>$B$55</formula>
    </cfRule>
  </conditionalFormatting>
  <conditionalFormatting sqref="C6:Y19">
    <cfRule type="cellIs" dxfId="818" priority="819" operator="equal">
      <formula>$B$449</formula>
    </cfRule>
  </conditionalFormatting>
  <conditionalFormatting sqref="C21:X21">
    <cfRule type="cellIs" dxfId="817" priority="818" operator="equal">
      <formula>#REF!</formula>
    </cfRule>
  </conditionalFormatting>
  <conditionalFormatting sqref="C21:X21">
    <cfRule type="cellIs" dxfId="816" priority="817" operator="equal">
      <formula>$B$55</formula>
    </cfRule>
  </conditionalFormatting>
  <conditionalFormatting sqref="C22:X22">
    <cfRule type="cellIs" dxfId="815" priority="816" operator="equal">
      <formula>#REF!</formula>
    </cfRule>
  </conditionalFormatting>
  <conditionalFormatting sqref="C22:X22">
    <cfRule type="cellIs" dxfId="814" priority="815" operator="equal">
      <formula>$B$55</formula>
    </cfRule>
  </conditionalFormatting>
  <conditionalFormatting sqref="C23:X23">
    <cfRule type="cellIs" dxfId="813" priority="814" operator="equal">
      <formula>#REF!</formula>
    </cfRule>
  </conditionalFormatting>
  <conditionalFormatting sqref="C23:X23">
    <cfRule type="cellIs" dxfId="812" priority="813" operator="equal">
      <formula>$B$55</formula>
    </cfRule>
  </conditionalFormatting>
  <conditionalFormatting sqref="C24:X24">
    <cfRule type="cellIs" dxfId="811" priority="812" operator="equal">
      <formula>#REF!</formula>
    </cfRule>
  </conditionalFormatting>
  <conditionalFormatting sqref="C24:X24">
    <cfRule type="cellIs" dxfId="810" priority="811" operator="equal">
      <formula>$B$55</formula>
    </cfRule>
  </conditionalFormatting>
  <conditionalFormatting sqref="C25:X25">
    <cfRule type="cellIs" dxfId="809" priority="810" operator="equal">
      <formula>#REF!</formula>
    </cfRule>
  </conditionalFormatting>
  <conditionalFormatting sqref="C25:X25">
    <cfRule type="cellIs" dxfId="808" priority="809" operator="equal">
      <formula>$B$55</formula>
    </cfRule>
  </conditionalFormatting>
  <conditionalFormatting sqref="C26:X26">
    <cfRule type="cellIs" dxfId="807" priority="808" operator="equal">
      <formula>#REF!</formula>
    </cfRule>
  </conditionalFormatting>
  <conditionalFormatting sqref="C26:X26">
    <cfRule type="cellIs" dxfId="806" priority="807" operator="equal">
      <formula>$B$55</formula>
    </cfRule>
  </conditionalFormatting>
  <conditionalFormatting sqref="C27:X27">
    <cfRule type="cellIs" dxfId="805" priority="806" operator="equal">
      <formula>#REF!</formula>
    </cfRule>
  </conditionalFormatting>
  <conditionalFormatting sqref="C27:X27">
    <cfRule type="cellIs" dxfId="804" priority="805" operator="equal">
      <formula>$B$55</formula>
    </cfRule>
  </conditionalFormatting>
  <conditionalFormatting sqref="C28:X28">
    <cfRule type="cellIs" dxfId="803" priority="804" operator="equal">
      <formula>#REF!</formula>
    </cfRule>
  </conditionalFormatting>
  <conditionalFormatting sqref="C28:X28">
    <cfRule type="cellIs" dxfId="802" priority="803" operator="equal">
      <formula>$B$55</formula>
    </cfRule>
  </conditionalFormatting>
  <conditionalFormatting sqref="C29:X29">
    <cfRule type="cellIs" dxfId="801" priority="802" operator="equal">
      <formula>#REF!</formula>
    </cfRule>
  </conditionalFormatting>
  <conditionalFormatting sqref="C29:X29">
    <cfRule type="cellIs" dxfId="800" priority="801" operator="equal">
      <formula>$B$55</formula>
    </cfRule>
  </conditionalFormatting>
  <conditionalFormatting sqref="C30:X30">
    <cfRule type="cellIs" dxfId="799" priority="800" operator="equal">
      <formula>#REF!</formula>
    </cfRule>
  </conditionalFormatting>
  <conditionalFormatting sqref="C30:X30">
    <cfRule type="cellIs" dxfId="798" priority="799" operator="equal">
      <formula>$B$55</formula>
    </cfRule>
  </conditionalFormatting>
  <conditionalFormatting sqref="C31:X31">
    <cfRule type="cellIs" dxfId="797" priority="798" operator="equal">
      <formula>#REF!</formula>
    </cfRule>
  </conditionalFormatting>
  <conditionalFormatting sqref="C31:X31">
    <cfRule type="cellIs" dxfId="796" priority="797" operator="equal">
      <formula>$B$55</formula>
    </cfRule>
  </conditionalFormatting>
  <conditionalFormatting sqref="C33:X33">
    <cfRule type="cellIs" dxfId="795" priority="796" operator="equal">
      <formula>#REF!</formula>
    </cfRule>
  </conditionalFormatting>
  <conditionalFormatting sqref="C33:X33">
    <cfRule type="cellIs" dxfId="794" priority="795" operator="equal">
      <formula>$B$55</formula>
    </cfRule>
  </conditionalFormatting>
  <conditionalFormatting sqref="C34:X34">
    <cfRule type="cellIs" dxfId="793" priority="794" operator="equal">
      <formula>#REF!</formula>
    </cfRule>
  </conditionalFormatting>
  <conditionalFormatting sqref="C34:X34">
    <cfRule type="cellIs" dxfId="792" priority="793" operator="equal">
      <formula>$B$55</formula>
    </cfRule>
  </conditionalFormatting>
  <conditionalFormatting sqref="C35:X35">
    <cfRule type="cellIs" dxfId="791" priority="792" operator="equal">
      <formula>#REF!</formula>
    </cfRule>
  </conditionalFormatting>
  <conditionalFormatting sqref="C35:X35">
    <cfRule type="cellIs" dxfId="790" priority="791" operator="equal">
      <formula>$B$55</formula>
    </cfRule>
  </conditionalFormatting>
  <conditionalFormatting sqref="C36:X36">
    <cfRule type="cellIs" dxfId="789" priority="790" operator="equal">
      <formula>#REF!</formula>
    </cfRule>
  </conditionalFormatting>
  <conditionalFormatting sqref="C36:X36">
    <cfRule type="cellIs" dxfId="788" priority="789" operator="equal">
      <formula>$B$55</formula>
    </cfRule>
  </conditionalFormatting>
  <conditionalFormatting sqref="C37:X37">
    <cfRule type="cellIs" dxfId="787" priority="788" operator="equal">
      <formula>#REF!</formula>
    </cfRule>
  </conditionalFormatting>
  <conditionalFormatting sqref="C37:X37">
    <cfRule type="cellIs" dxfId="786" priority="787" operator="equal">
      <formula>$B$55</formula>
    </cfRule>
  </conditionalFormatting>
  <conditionalFormatting sqref="C38:X38">
    <cfRule type="cellIs" dxfId="785" priority="786" operator="equal">
      <formula>#REF!</formula>
    </cfRule>
  </conditionalFormatting>
  <conditionalFormatting sqref="C38:X38">
    <cfRule type="cellIs" dxfId="784" priority="785" operator="equal">
      <formula>$B$55</formula>
    </cfRule>
  </conditionalFormatting>
  <conditionalFormatting sqref="C39:X39">
    <cfRule type="cellIs" dxfId="783" priority="784" operator="equal">
      <formula>#REF!</formula>
    </cfRule>
  </conditionalFormatting>
  <conditionalFormatting sqref="C39:X39">
    <cfRule type="cellIs" dxfId="782" priority="783" operator="equal">
      <formula>$B$55</formula>
    </cfRule>
  </conditionalFormatting>
  <conditionalFormatting sqref="C40:X40">
    <cfRule type="cellIs" dxfId="781" priority="782" operator="equal">
      <formula>#REF!</formula>
    </cfRule>
  </conditionalFormatting>
  <conditionalFormatting sqref="C40:X40">
    <cfRule type="cellIs" dxfId="780" priority="781" operator="equal">
      <formula>$B$55</formula>
    </cfRule>
  </conditionalFormatting>
  <conditionalFormatting sqref="C41:X41">
    <cfRule type="cellIs" dxfId="779" priority="780" operator="equal">
      <formula>#REF!</formula>
    </cfRule>
  </conditionalFormatting>
  <conditionalFormatting sqref="C41:X41">
    <cfRule type="cellIs" dxfId="778" priority="779" operator="equal">
      <formula>$B$55</formula>
    </cfRule>
  </conditionalFormatting>
  <conditionalFormatting sqref="C42:X42">
    <cfRule type="cellIs" dxfId="777" priority="778" operator="equal">
      <formula>#REF!</formula>
    </cfRule>
  </conditionalFormatting>
  <conditionalFormatting sqref="C42:X42">
    <cfRule type="cellIs" dxfId="776" priority="777" operator="equal">
      <formula>$B$55</formula>
    </cfRule>
  </conditionalFormatting>
  <conditionalFormatting sqref="C43:X43">
    <cfRule type="cellIs" dxfId="775" priority="776" operator="equal">
      <formula>#REF!</formula>
    </cfRule>
  </conditionalFormatting>
  <conditionalFormatting sqref="C43:X43">
    <cfRule type="cellIs" dxfId="774" priority="775" operator="equal">
      <formula>$B$55</formula>
    </cfRule>
  </conditionalFormatting>
  <conditionalFormatting sqref="C44:X44">
    <cfRule type="cellIs" dxfId="773" priority="774" operator="equal">
      <formula>#REF!</formula>
    </cfRule>
  </conditionalFormatting>
  <conditionalFormatting sqref="C44:X44">
    <cfRule type="cellIs" dxfId="772" priority="773" operator="equal">
      <formula>$B$55</formula>
    </cfRule>
  </conditionalFormatting>
  <conditionalFormatting sqref="B8:B19 C7:X7">
    <cfRule type="cellIs" dxfId="771" priority="772" operator="equal">
      <formula>#REF!</formula>
    </cfRule>
  </conditionalFormatting>
  <conditionalFormatting sqref="C7:X7">
    <cfRule type="cellIs" dxfId="770" priority="771" operator="equal">
      <formula>$B$55</formula>
    </cfRule>
  </conditionalFormatting>
  <conditionalFormatting sqref="C8:X8">
    <cfRule type="cellIs" dxfId="769" priority="770" operator="equal">
      <formula>#REF!</formula>
    </cfRule>
  </conditionalFormatting>
  <conditionalFormatting sqref="C8:X8">
    <cfRule type="cellIs" dxfId="768" priority="769" operator="equal">
      <formula>$B$55</formula>
    </cfRule>
  </conditionalFormatting>
  <conditionalFormatting sqref="C9:X9">
    <cfRule type="cellIs" dxfId="767" priority="768" operator="equal">
      <formula>#REF!</formula>
    </cfRule>
  </conditionalFormatting>
  <conditionalFormatting sqref="C9:X9">
    <cfRule type="cellIs" dxfId="766" priority="767" operator="equal">
      <formula>$B$55</formula>
    </cfRule>
  </conditionalFormatting>
  <conditionalFormatting sqref="C10:X10">
    <cfRule type="cellIs" dxfId="765" priority="766" operator="equal">
      <formula>#REF!</formula>
    </cfRule>
  </conditionalFormatting>
  <conditionalFormatting sqref="C10:X10">
    <cfRule type="cellIs" dxfId="764" priority="765" operator="equal">
      <formula>$B$55</formula>
    </cfRule>
  </conditionalFormatting>
  <conditionalFormatting sqref="C11:X11">
    <cfRule type="cellIs" dxfId="763" priority="764" operator="equal">
      <formula>#REF!</formula>
    </cfRule>
  </conditionalFormatting>
  <conditionalFormatting sqref="C11:X11">
    <cfRule type="cellIs" dxfId="762" priority="763" operator="equal">
      <formula>$B$55</formula>
    </cfRule>
  </conditionalFormatting>
  <conditionalFormatting sqref="C12:X12">
    <cfRule type="cellIs" dxfId="761" priority="762" operator="equal">
      <formula>#REF!</formula>
    </cfRule>
  </conditionalFormatting>
  <conditionalFormatting sqref="C12:X12">
    <cfRule type="cellIs" dxfId="760" priority="761" operator="equal">
      <formula>$B$55</formula>
    </cfRule>
  </conditionalFormatting>
  <conditionalFormatting sqref="C13:X13">
    <cfRule type="cellIs" dxfId="759" priority="760" operator="equal">
      <formula>#REF!</formula>
    </cfRule>
  </conditionalFormatting>
  <conditionalFormatting sqref="C13:X13">
    <cfRule type="cellIs" dxfId="758" priority="759" operator="equal">
      <formula>$B$55</formula>
    </cfRule>
  </conditionalFormatting>
  <conditionalFormatting sqref="C14:X14">
    <cfRule type="cellIs" dxfId="757" priority="758" operator="equal">
      <formula>#REF!</formula>
    </cfRule>
  </conditionalFormatting>
  <conditionalFormatting sqref="C14:X14">
    <cfRule type="cellIs" dxfId="756" priority="757" operator="equal">
      <formula>$B$55</formula>
    </cfRule>
  </conditionalFormatting>
  <conditionalFormatting sqref="C15:X15">
    <cfRule type="cellIs" dxfId="755" priority="756" operator="equal">
      <formula>#REF!</formula>
    </cfRule>
  </conditionalFormatting>
  <conditionalFormatting sqref="C15:X15">
    <cfRule type="cellIs" dxfId="754" priority="755" operator="equal">
      <formula>$B$55</formula>
    </cfRule>
  </conditionalFormatting>
  <conditionalFormatting sqref="C16:X16">
    <cfRule type="cellIs" dxfId="753" priority="754" operator="equal">
      <formula>#REF!</formula>
    </cfRule>
  </conditionalFormatting>
  <conditionalFormatting sqref="C16:X16">
    <cfRule type="cellIs" dxfId="752" priority="753" operator="equal">
      <formula>$B$55</formula>
    </cfRule>
  </conditionalFormatting>
  <conditionalFormatting sqref="C17:X17">
    <cfRule type="cellIs" dxfId="751" priority="752" operator="equal">
      <formula>#REF!</formula>
    </cfRule>
  </conditionalFormatting>
  <conditionalFormatting sqref="C17:X17">
    <cfRule type="cellIs" dxfId="750" priority="751" operator="equal">
      <formula>$B$55</formula>
    </cfRule>
  </conditionalFormatting>
  <conditionalFormatting sqref="C18:X18">
    <cfRule type="cellIs" dxfId="749" priority="750" operator="equal">
      <formula>#REF!</formula>
    </cfRule>
  </conditionalFormatting>
  <conditionalFormatting sqref="C18:X18">
    <cfRule type="cellIs" dxfId="748" priority="749" operator="equal">
      <formula>$B$55</formula>
    </cfRule>
  </conditionalFormatting>
  <conditionalFormatting sqref="B19">
    <cfRule type="cellIs" dxfId="747" priority="748" operator="equal">
      <formula>#REF!</formula>
    </cfRule>
  </conditionalFormatting>
  <conditionalFormatting sqref="C46:X46">
    <cfRule type="cellIs" dxfId="746" priority="747" operator="equal">
      <formula>#REF!</formula>
    </cfRule>
  </conditionalFormatting>
  <conditionalFormatting sqref="C46:X46">
    <cfRule type="cellIs" dxfId="745" priority="746" operator="equal">
      <formula>$B$55</formula>
    </cfRule>
  </conditionalFormatting>
  <conditionalFormatting sqref="C47:X47">
    <cfRule type="cellIs" dxfId="744" priority="745" operator="equal">
      <formula>#REF!</formula>
    </cfRule>
  </conditionalFormatting>
  <conditionalFormatting sqref="C47:X47">
    <cfRule type="cellIs" dxfId="743" priority="744" operator="equal">
      <formula>$B$55</formula>
    </cfRule>
  </conditionalFormatting>
  <conditionalFormatting sqref="C48:X48">
    <cfRule type="cellIs" dxfId="742" priority="743" operator="equal">
      <formula>#REF!</formula>
    </cfRule>
  </conditionalFormatting>
  <conditionalFormatting sqref="C48:X48">
    <cfRule type="cellIs" dxfId="741" priority="742" operator="equal">
      <formula>$B$55</formula>
    </cfRule>
  </conditionalFormatting>
  <conditionalFormatting sqref="C49:X49">
    <cfRule type="cellIs" dxfId="740" priority="741" operator="equal">
      <formula>#REF!</formula>
    </cfRule>
  </conditionalFormatting>
  <conditionalFormatting sqref="C49:X49">
    <cfRule type="cellIs" dxfId="739" priority="740" operator="equal">
      <formula>$B$55</formula>
    </cfRule>
  </conditionalFormatting>
  <conditionalFormatting sqref="C50:X50">
    <cfRule type="cellIs" dxfId="738" priority="739" operator="equal">
      <formula>#REF!</formula>
    </cfRule>
  </conditionalFormatting>
  <conditionalFormatting sqref="C50:X50">
    <cfRule type="cellIs" dxfId="737" priority="738" operator="equal">
      <formula>$B$55</formula>
    </cfRule>
  </conditionalFormatting>
  <conditionalFormatting sqref="C51:X51">
    <cfRule type="cellIs" dxfId="736" priority="737" operator="equal">
      <formula>#REF!</formula>
    </cfRule>
  </conditionalFormatting>
  <conditionalFormatting sqref="C51:X51">
    <cfRule type="cellIs" dxfId="735" priority="736" operator="equal">
      <formula>$B$55</formula>
    </cfRule>
  </conditionalFormatting>
  <conditionalFormatting sqref="C52:X52">
    <cfRule type="cellIs" dxfId="734" priority="735" operator="equal">
      <formula>#REF!</formula>
    </cfRule>
  </conditionalFormatting>
  <conditionalFormatting sqref="C52:X52">
    <cfRule type="cellIs" dxfId="733" priority="734" operator="equal">
      <formula>$B$55</formula>
    </cfRule>
  </conditionalFormatting>
  <conditionalFormatting sqref="C53:X53">
    <cfRule type="cellIs" dxfId="732" priority="733" operator="equal">
      <formula>#REF!</formula>
    </cfRule>
  </conditionalFormatting>
  <conditionalFormatting sqref="C53:X53">
    <cfRule type="cellIs" dxfId="731" priority="732" operator="equal">
      <formula>$B$55</formula>
    </cfRule>
  </conditionalFormatting>
  <conditionalFormatting sqref="C54:X54">
    <cfRule type="cellIs" dxfId="730" priority="731" operator="equal">
      <formula>#REF!</formula>
    </cfRule>
  </conditionalFormatting>
  <conditionalFormatting sqref="C54:X54">
    <cfRule type="cellIs" dxfId="729" priority="730" operator="equal">
      <formula>$B$55</formula>
    </cfRule>
  </conditionalFormatting>
  <conditionalFormatting sqref="C55:X55">
    <cfRule type="cellIs" dxfId="728" priority="729" operator="equal">
      <formula>#REF!</formula>
    </cfRule>
  </conditionalFormatting>
  <conditionalFormatting sqref="C55:X55">
    <cfRule type="cellIs" dxfId="727" priority="728" operator="equal">
      <formula>$B$55</formula>
    </cfRule>
  </conditionalFormatting>
  <conditionalFormatting sqref="C56:X56">
    <cfRule type="cellIs" dxfId="726" priority="727" operator="equal">
      <formula>#REF!</formula>
    </cfRule>
  </conditionalFormatting>
  <conditionalFormatting sqref="C56:X56">
    <cfRule type="cellIs" dxfId="725" priority="726" operator="equal">
      <formula>$B$55</formula>
    </cfRule>
  </conditionalFormatting>
  <conditionalFormatting sqref="C57:X57">
    <cfRule type="cellIs" dxfId="724" priority="725" operator="equal">
      <formula>#REF!</formula>
    </cfRule>
  </conditionalFormatting>
  <conditionalFormatting sqref="C57:X57">
    <cfRule type="cellIs" dxfId="723" priority="724" operator="equal">
      <formula>$B$55</formula>
    </cfRule>
  </conditionalFormatting>
  <conditionalFormatting sqref="B59:B70">
    <cfRule type="cellIs" dxfId="722" priority="723" operator="equal">
      <formula>#REF!</formula>
    </cfRule>
  </conditionalFormatting>
  <conditionalFormatting sqref="C59:X59">
    <cfRule type="cellIs" dxfId="721" priority="722" operator="equal">
      <formula>#REF!</formula>
    </cfRule>
  </conditionalFormatting>
  <conditionalFormatting sqref="C59:X59">
    <cfRule type="cellIs" dxfId="720" priority="721" operator="equal">
      <formula>$B$55</formula>
    </cfRule>
  </conditionalFormatting>
  <conditionalFormatting sqref="C60:X60">
    <cfRule type="cellIs" dxfId="719" priority="720" operator="equal">
      <formula>#REF!</formula>
    </cfRule>
  </conditionalFormatting>
  <conditionalFormatting sqref="C60:X60">
    <cfRule type="cellIs" dxfId="718" priority="719" operator="equal">
      <formula>$B$55</formula>
    </cfRule>
  </conditionalFormatting>
  <conditionalFormatting sqref="C61:X61">
    <cfRule type="cellIs" dxfId="717" priority="718" operator="equal">
      <formula>#REF!</formula>
    </cfRule>
  </conditionalFormatting>
  <conditionalFormatting sqref="C61:X61">
    <cfRule type="cellIs" dxfId="716" priority="717" operator="equal">
      <formula>$B$55</formula>
    </cfRule>
  </conditionalFormatting>
  <conditionalFormatting sqref="C62:X62">
    <cfRule type="cellIs" dxfId="715" priority="716" operator="equal">
      <formula>#REF!</formula>
    </cfRule>
  </conditionalFormatting>
  <conditionalFormatting sqref="C62:X62">
    <cfRule type="cellIs" dxfId="714" priority="715" operator="equal">
      <formula>$B$55</formula>
    </cfRule>
  </conditionalFormatting>
  <conditionalFormatting sqref="C63:X63">
    <cfRule type="cellIs" dxfId="713" priority="714" operator="equal">
      <formula>#REF!</formula>
    </cfRule>
  </conditionalFormatting>
  <conditionalFormatting sqref="C63:X63">
    <cfRule type="cellIs" dxfId="712" priority="713" operator="equal">
      <formula>$B$55</formula>
    </cfRule>
  </conditionalFormatting>
  <conditionalFormatting sqref="C64:X64">
    <cfRule type="cellIs" dxfId="711" priority="712" operator="equal">
      <formula>#REF!</formula>
    </cfRule>
  </conditionalFormatting>
  <conditionalFormatting sqref="C64:X64">
    <cfRule type="cellIs" dxfId="710" priority="711" operator="equal">
      <formula>$B$55</formula>
    </cfRule>
  </conditionalFormatting>
  <conditionalFormatting sqref="C65:X65">
    <cfRule type="cellIs" dxfId="709" priority="710" operator="equal">
      <formula>#REF!</formula>
    </cfRule>
  </conditionalFormatting>
  <conditionalFormatting sqref="C65:X65">
    <cfRule type="cellIs" dxfId="708" priority="709" operator="equal">
      <formula>$B$55</formula>
    </cfRule>
  </conditionalFormatting>
  <conditionalFormatting sqref="C66:X66">
    <cfRule type="cellIs" dxfId="707" priority="708" operator="equal">
      <formula>#REF!</formula>
    </cfRule>
  </conditionalFormatting>
  <conditionalFormatting sqref="C66:X66">
    <cfRule type="cellIs" dxfId="706" priority="707" operator="equal">
      <formula>$B$55</formula>
    </cfRule>
  </conditionalFormatting>
  <conditionalFormatting sqref="C67:X67">
    <cfRule type="cellIs" dxfId="705" priority="706" operator="equal">
      <formula>#REF!</formula>
    </cfRule>
  </conditionalFormatting>
  <conditionalFormatting sqref="C67:X67">
    <cfRule type="cellIs" dxfId="704" priority="705" operator="equal">
      <formula>$B$55</formula>
    </cfRule>
  </conditionalFormatting>
  <conditionalFormatting sqref="C68:X68">
    <cfRule type="cellIs" dxfId="703" priority="704" operator="equal">
      <formula>#REF!</formula>
    </cfRule>
  </conditionalFormatting>
  <conditionalFormatting sqref="C68:X68">
    <cfRule type="cellIs" dxfId="702" priority="703" operator="equal">
      <formula>$B$55</formula>
    </cfRule>
  </conditionalFormatting>
  <conditionalFormatting sqref="C69:X69">
    <cfRule type="cellIs" dxfId="701" priority="702" operator="equal">
      <formula>#REF!</formula>
    </cfRule>
  </conditionalFormatting>
  <conditionalFormatting sqref="C69:X69">
    <cfRule type="cellIs" dxfId="700" priority="701" operator="equal">
      <formula>$B$55</formula>
    </cfRule>
  </conditionalFormatting>
  <conditionalFormatting sqref="C70:X70">
    <cfRule type="cellIs" dxfId="699" priority="700" operator="equal">
      <formula>#REF!</formula>
    </cfRule>
  </conditionalFormatting>
  <conditionalFormatting sqref="C70:X70">
    <cfRule type="cellIs" dxfId="698" priority="699" operator="equal">
      <formula>$B$55</formula>
    </cfRule>
  </conditionalFormatting>
  <conditionalFormatting sqref="B72:B83">
    <cfRule type="cellIs" dxfId="697" priority="698" operator="equal">
      <formula>#REF!</formula>
    </cfRule>
  </conditionalFormatting>
  <conditionalFormatting sqref="C72:X72">
    <cfRule type="cellIs" dxfId="696" priority="697" operator="equal">
      <formula>#REF!</formula>
    </cfRule>
  </conditionalFormatting>
  <conditionalFormatting sqref="C72:X72">
    <cfRule type="cellIs" dxfId="695" priority="696" operator="equal">
      <formula>$B$55</formula>
    </cfRule>
  </conditionalFormatting>
  <conditionalFormatting sqref="C73:X73">
    <cfRule type="cellIs" dxfId="694" priority="695" operator="equal">
      <formula>#REF!</formula>
    </cfRule>
  </conditionalFormatting>
  <conditionalFormatting sqref="C73:X73">
    <cfRule type="cellIs" dxfId="693" priority="694" operator="equal">
      <formula>$B$55</formula>
    </cfRule>
  </conditionalFormatting>
  <conditionalFormatting sqref="C74:X74">
    <cfRule type="cellIs" dxfId="692" priority="693" operator="equal">
      <formula>#REF!</formula>
    </cfRule>
  </conditionalFormatting>
  <conditionalFormatting sqref="C74:X74">
    <cfRule type="cellIs" dxfId="691" priority="692" operator="equal">
      <formula>$B$55</formula>
    </cfRule>
  </conditionalFormatting>
  <conditionalFormatting sqref="C75:X75">
    <cfRule type="cellIs" dxfId="690" priority="691" operator="equal">
      <formula>#REF!</formula>
    </cfRule>
  </conditionalFormatting>
  <conditionalFormatting sqref="C75:X75">
    <cfRule type="cellIs" dxfId="689" priority="690" operator="equal">
      <formula>$B$55</formula>
    </cfRule>
  </conditionalFormatting>
  <conditionalFormatting sqref="C76:X76">
    <cfRule type="cellIs" dxfId="688" priority="689" operator="equal">
      <formula>#REF!</formula>
    </cfRule>
  </conditionalFormatting>
  <conditionalFormatting sqref="C76:X76">
    <cfRule type="cellIs" dxfId="687" priority="688" operator="equal">
      <formula>$B$55</formula>
    </cfRule>
  </conditionalFormatting>
  <conditionalFormatting sqref="C77:X77">
    <cfRule type="cellIs" dxfId="686" priority="687" operator="equal">
      <formula>#REF!</formula>
    </cfRule>
  </conditionalFormatting>
  <conditionalFormatting sqref="C77:X77">
    <cfRule type="cellIs" dxfId="685" priority="686" operator="equal">
      <formula>$B$55</formula>
    </cfRule>
  </conditionalFormatting>
  <conditionalFormatting sqref="C78:X78">
    <cfRule type="cellIs" dxfId="684" priority="685" operator="equal">
      <formula>#REF!</formula>
    </cfRule>
  </conditionalFormatting>
  <conditionalFormatting sqref="C78:X78">
    <cfRule type="cellIs" dxfId="683" priority="684" operator="equal">
      <formula>$B$55</formula>
    </cfRule>
  </conditionalFormatting>
  <conditionalFormatting sqref="C79:X79">
    <cfRule type="cellIs" dxfId="682" priority="683" operator="equal">
      <formula>#REF!</formula>
    </cfRule>
  </conditionalFormatting>
  <conditionalFormatting sqref="C79:X79">
    <cfRule type="cellIs" dxfId="681" priority="682" operator="equal">
      <formula>$B$55</formula>
    </cfRule>
  </conditionalFormatting>
  <conditionalFormatting sqref="C80:X80">
    <cfRule type="cellIs" dxfId="680" priority="681" operator="equal">
      <formula>#REF!</formula>
    </cfRule>
  </conditionalFormatting>
  <conditionalFormatting sqref="C80:X80">
    <cfRule type="cellIs" dxfId="679" priority="680" operator="equal">
      <formula>$B$55</formula>
    </cfRule>
  </conditionalFormatting>
  <conditionalFormatting sqref="C81:X81">
    <cfRule type="cellIs" dxfId="678" priority="679" operator="equal">
      <formula>#REF!</formula>
    </cfRule>
  </conditionalFormatting>
  <conditionalFormatting sqref="C81:X81">
    <cfRule type="cellIs" dxfId="677" priority="678" operator="equal">
      <formula>$B$55</formula>
    </cfRule>
  </conditionalFormatting>
  <conditionalFormatting sqref="C82:X82">
    <cfRule type="cellIs" dxfId="676" priority="677" operator="equal">
      <formula>#REF!</formula>
    </cfRule>
  </conditionalFormatting>
  <conditionalFormatting sqref="C82:X82">
    <cfRule type="cellIs" dxfId="675" priority="676" operator="equal">
      <formula>$B$55</formula>
    </cfRule>
  </conditionalFormatting>
  <conditionalFormatting sqref="C83:X83">
    <cfRule type="cellIs" dxfId="674" priority="675" operator="equal">
      <formula>#REF!</formula>
    </cfRule>
  </conditionalFormatting>
  <conditionalFormatting sqref="C83:X83">
    <cfRule type="cellIs" dxfId="673" priority="674" operator="equal">
      <formula>$B$55</formula>
    </cfRule>
  </conditionalFormatting>
  <conditionalFormatting sqref="B85:B96">
    <cfRule type="cellIs" dxfId="672" priority="673" operator="equal">
      <formula>#REF!</formula>
    </cfRule>
  </conditionalFormatting>
  <conditionalFormatting sqref="C85:X85">
    <cfRule type="cellIs" dxfId="671" priority="672" operator="equal">
      <formula>#REF!</formula>
    </cfRule>
  </conditionalFormatting>
  <conditionalFormatting sqref="C85:X85">
    <cfRule type="cellIs" dxfId="670" priority="671" operator="equal">
      <formula>$B$55</formula>
    </cfRule>
  </conditionalFormatting>
  <conditionalFormatting sqref="C86:X86">
    <cfRule type="cellIs" dxfId="669" priority="670" operator="equal">
      <formula>#REF!</formula>
    </cfRule>
  </conditionalFormatting>
  <conditionalFormatting sqref="C86:X86">
    <cfRule type="cellIs" dxfId="668" priority="669" operator="equal">
      <formula>$B$55</formula>
    </cfRule>
  </conditionalFormatting>
  <conditionalFormatting sqref="C87:X87">
    <cfRule type="cellIs" dxfId="667" priority="668" operator="equal">
      <formula>#REF!</formula>
    </cfRule>
  </conditionalFormatting>
  <conditionalFormatting sqref="C87:X87">
    <cfRule type="cellIs" dxfId="666" priority="667" operator="equal">
      <formula>$B$55</formula>
    </cfRule>
  </conditionalFormatting>
  <conditionalFormatting sqref="C88:X88">
    <cfRule type="cellIs" dxfId="665" priority="666" operator="equal">
      <formula>#REF!</formula>
    </cfRule>
  </conditionalFormatting>
  <conditionalFormatting sqref="C88:X88">
    <cfRule type="cellIs" dxfId="664" priority="665" operator="equal">
      <formula>$B$55</formula>
    </cfRule>
  </conditionalFormatting>
  <conditionalFormatting sqref="C89:X89">
    <cfRule type="cellIs" dxfId="663" priority="664" operator="equal">
      <formula>#REF!</formula>
    </cfRule>
  </conditionalFormatting>
  <conditionalFormatting sqref="C89:X89">
    <cfRule type="cellIs" dxfId="662" priority="663" operator="equal">
      <formula>$B$55</formula>
    </cfRule>
  </conditionalFormatting>
  <conditionalFormatting sqref="C90:X90">
    <cfRule type="cellIs" dxfId="661" priority="662" operator="equal">
      <formula>#REF!</formula>
    </cfRule>
  </conditionalFormatting>
  <conditionalFormatting sqref="C90:X90">
    <cfRule type="cellIs" dxfId="660" priority="661" operator="equal">
      <formula>$B$55</formula>
    </cfRule>
  </conditionalFormatting>
  <conditionalFormatting sqref="C91:X91">
    <cfRule type="cellIs" dxfId="659" priority="660" operator="equal">
      <formula>#REF!</formula>
    </cfRule>
  </conditionalFormatting>
  <conditionalFormatting sqref="C91:X91">
    <cfRule type="cellIs" dxfId="658" priority="659" operator="equal">
      <formula>$B$55</formula>
    </cfRule>
  </conditionalFormatting>
  <conditionalFormatting sqref="C92:X92">
    <cfRule type="cellIs" dxfId="657" priority="658" operator="equal">
      <formula>#REF!</formula>
    </cfRule>
  </conditionalFormatting>
  <conditionalFormatting sqref="C92:X92">
    <cfRule type="cellIs" dxfId="656" priority="657" operator="equal">
      <formula>$B$55</formula>
    </cfRule>
  </conditionalFormatting>
  <conditionalFormatting sqref="C93:X93">
    <cfRule type="cellIs" dxfId="655" priority="656" operator="equal">
      <formula>#REF!</formula>
    </cfRule>
  </conditionalFormatting>
  <conditionalFormatting sqref="C93:X93">
    <cfRule type="cellIs" dxfId="654" priority="655" operator="equal">
      <formula>$B$55</formula>
    </cfRule>
  </conditionalFormatting>
  <conditionalFormatting sqref="C94:X94">
    <cfRule type="cellIs" dxfId="653" priority="654" operator="equal">
      <formula>#REF!</formula>
    </cfRule>
  </conditionalFormatting>
  <conditionalFormatting sqref="C94:X94">
    <cfRule type="cellIs" dxfId="652" priority="653" operator="equal">
      <formula>$B$55</formula>
    </cfRule>
  </conditionalFormatting>
  <conditionalFormatting sqref="C95:X95">
    <cfRule type="cellIs" dxfId="651" priority="652" operator="equal">
      <formula>#REF!</formula>
    </cfRule>
  </conditionalFormatting>
  <conditionalFormatting sqref="C95:X95">
    <cfRule type="cellIs" dxfId="650" priority="651" operator="equal">
      <formula>$B$55</formula>
    </cfRule>
  </conditionalFormatting>
  <conditionalFormatting sqref="C96:X96">
    <cfRule type="cellIs" dxfId="649" priority="650" operator="equal">
      <formula>#REF!</formula>
    </cfRule>
  </conditionalFormatting>
  <conditionalFormatting sqref="C96:X96">
    <cfRule type="cellIs" dxfId="648" priority="649" operator="equal">
      <formula>$B$55</formula>
    </cfRule>
  </conditionalFormatting>
  <conditionalFormatting sqref="C98:X98">
    <cfRule type="cellIs" dxfId="647" priority="648" operator="equal">
      <formula>#REF!</formula>
    </cfRule>
  </conditionalFormatting>
  <conditionalFormatting sqref="C98:X98">
    <cfRule type="cellIs" dxfId="646" priority="647" operator="equal">
      <formula>$B$55</formula>
    </cfRule>
  </conditionalFormatting>
  <conditionalFormatting sqref="C99:X99">
    <cfRule type="cellIs" dxfId="645" priority="646" operator="equal">
      <formula>#REF!</formula>
    </cfRule>
  </conditionalFormatting>
  <conditionalFormatting sqref="C99:X99">
    <cfRule type="cellIs" dxfId="644" priority="645" operator="equal">
      <formula>$B$55</formula>
    </cfRule>
  </conditionalFormatting>
  <conditionalFormatting sqref="C100:X100">
    <cfRule type="cellIs" dxfId="643" priority="644" operator="equal">
      <formula>#REF!</formula>
    </cfRule>
  </conditionalFormatting>
  <conditionalFormatting sqref="C100:X100">
    <cfRule type="cellIs" dxfId="642" priority="643" operator="equal">
      <formula>$B$55</formula>
    </cfRule>
  </conditionalFormatting>
  <conditionalFormatting sqref="C101:X101">
    <cfRule type="cellIs" dxfId="641" priority="642" operator="equal">
      <formula>#REF!</formula>
    </cfRule>
  </conditionalFormatting>
  <conditionalFormatting sqref="C101:X101">
    <cfRule type="cellIs" dxfId="640" priority="641" operator="equal">
      <formula>$B$55</formula>
    </cfRule>
  </conditionalFormatting>
  <conditionalFormatting sqref="C102:X102">
    <cfRule type="cellIs" dxfId="639" priority="640" operator="equal">
      <formula>#REF!</formula>
    </cfRule>
  </conditionalFormatting>
  <conditionalFormatting sqref="C102:X102">
    <cfRule type="cellIs" dxfId="638" priority="639" operator="equal">
      <formula>$B$55</formula>
    </cfRule>
  </conditionalFormatting>
  <conditionalFormatting sqref="C103:X103">
    <cfRule type="cellIs" dxfId="637" priority="638" operator="equal">
      <formula>#REF!</formula>
    </cfRule>
  </conditionalFormatting>
  <conditionalFormatting sqref="C103:X103">
    <cfRule type="cellIs" dxfId="636" priority="637" operator="equal">
      <formula>$B$55</formula>
    </cfRule>
  </conditionalFormatting>
  <conditionalFormatting sqref="C104:X104">
    <cfRule type="cellIs" dxfId="635" priority="636" operator="equal">
      <formula>#REF!</formula>
    </cfRule>
  </conditionalFormatting>
  <conditionalFormatting sqref="C104:X104">
    <cfRule type="cellIs" dxfId="634" priority="635" operator="equal">
      <formula>$B$55</formula>
    </cfRule>
  </conditionalFormatting>
  <conditionalFormatting sqref="C105:X105">
    <cfRule type="cellIs" dxfId="633" priority="634" operator="equal">
      <formula>#REF!</formula>
    </cfRule>
  </conditionalFormatting>
  <conditionalFormatting sqref="C105:X105">
    <cfRule type="cellIs" dxfId="632" priority="633" operator="equal">
      <formula>$B$55</formula>
    </cfRule>
  </conditionalFormatting>
  <conditionalFormatting sqref="C106:X106">
    <cfRule type="cellIs" dxfId="631" priority="632" operator="equal">
      <formula>#REF!</formula>
    </cfRule>
  </conditionalFormatting>
  <conditionalFormatting sqref="C106:X106">
    <cfRule type="cellIs" dxfId="630" priority="631" operator="equal">
      <formula>$B$55</formula>
    </cfRule>
  </conditionalFormatting>
  <conditionalFormatting sqref="C107:X107">
    <cfRule type="cellIs" dxfId="629" priority="630" operator="equal">
      <formula>#REF!</formula>
    </cfRule>
  </conditionalFormatting>
  <conditionalFormatting sqref="C107:X107">
    <cfRule type="cellIs" dxfId="628" priority="629" operator="equal">
      <formula>$B$55</formula>
    </cfRule>
  </conditionalFormatting>
  <conditionalFormatting sqref="C108:X108">
    <cfRule type="cellIs" dxfId="627" priority="628" operator="equal">
      <formula>#REF!</formula>
    </cfRule>
  </conditionalFormatting>
  <conditionalFormatting sqref="C108:X108">
    <cfRule type="cellIs" dxfId="626" priority="627" operator="equal">
      <formula>$B$55</formula>
    </cfRule>
  </conditionalFormatting>
  <conditionalFormatting sqref="C109:X109">
    <cfRule type="cellIs" dxfId="625" priority="626" operator="equal">
      <formula>#REF!</formula>
    </cfRule>
  </conditionalFormatting>
  <conditionalFormatting sqref="C109:X109">
    <cfRule type="cellIs" dxfId="624" priority="625" operator="equal">
      <formula>$B$55</formula>
    </cfRule>
  </conditionalFormatting>
  <conditionalFormatting sqref="C111:X111">
    <cfRule type="cellIs" dxfId="623" priority="624" operator="equal">
      <formula>#REF!</formula>
    </cfRule>
  </conditionalFormatting>
  <conditionalFormatting sqref="C111:X111">
    <cfRule type="cellIs" dxfId="622" priority="623" operator="equal">
      <formula>$B$55</formula>
    </cfRule>
  </conditionalFormatting>
  <conditionalFormatting sqref="C112:X112">
    <cfRule type="cellIs" dxfId="621" priority="622" operator="equal">
      <formula>#REF!</formula>
    </cfRule>
  </conditionalFormatting>
  <conditionalFormatting sqref="C112:X112">
    <cfRule type="cellIs" dxfId="620" priority="621" operator="equal">
      <formula>$B$55</formula>
    </cfRule>
  </conditionalFormatting>
  <conditionalFormatting sqref="C113:X113">
    <cfRule type="cellIs" dxfId="619" priority="620" operator="equal">
      <formula>#REF!</formula>
    </cfRule>
  </conditionalFormatting>
  <conditionalFormatting sqref="C113:X113">
    <cfRule type="cellIs" dxfId="618" priority="619" operator="equal">
      <formula>$B$55</formula>
    </cfRule>
  </conditionalFormatting>
  <conditionalFormatting sqref="C114:X114">
    <cfRule type="cellIs" dxfId="617" priority="618" operator="equal">
      <formula>#REF!</formula>
    </cfRule>
  </conditionalFormatting>
  <conditionalFormatting sqref="C114:X114">
    <cfRule type="cellIs" dxfId="616" priority="617" operator="equal">
      <formula>$B$55</formula>
    </cfRule>
  </conditionalFormatting>
  <conditionalFormatting sqref="C115:X115">
    <cfRule type="cellIs" dxfId="615" priority="616" operator="equal">
      <formula>#REF!</formula>
    </cfRule>
  </conditionalFormatting>
  <conditionalFormatting sqref="C115:X115">
    <cfRule type="cellIs" dxfId="614" priority="615" operator="equal">
      <formula>$B$55</formula>
    </cfRule>
  </conditionalFormatting>
  <conditionalFormatting sqref="C116:X116">
    <cfRule type="cellIs" dxfId="613" priority="614" operator="equal">
      <formula>#REF!</formula>
    </cfRule>
  </conditionalFormatting>
  <conditionalFormatting sqref="C116:X116">
    <cfRule type="cellIs" dxfId="612" priority="613" operator="equal">
      <formula>$B$55</formula>
    </cfRule>
  </conditionalFormatting>
  <conditionalFormatting sqref="C117:X117">
    <cfRule type="cellIs" dxfId="611" priority="612" operator="equal">
      <formula>#REF!</formula>
    </cfRule>
  </conditionalFormatting>
  <conditionalFormatting sqref="C117:X117">
    <cfRule type="cellIs" dxfId="610" priority="611" operator="equal">
      <formula>$B$55</formula>
    </cfRule>
  </conditionalFormatting>
  <conditionalFormatting sqref="C118:X118">
    <cfRule type="cellIs" dxfId="609" priority="610" operator="equal">
      <formula>#REF!</formula>
    </cfRule>
  </conditionalFormatting>
  <conditionalFormatting sqref="C118:X118">
    <cfRule type="cellIs" dxfId="608" priority="609" operator="equal">
      <formula>$B$55</formula>
    </cfRule>
  </conditionalFormatting>
  <conditionalFormatting sqref="C119:X119">
    <cfRule type="cellIs" dxfId="607" priority="608" operator="equal">
      <formula>#REF!</formula>
    </cfRule>
  </conditionalFormatting>
  <conditionalFormatting sqref="C119:X119">
    <cfRule type="cellIs" dxfId="606" priority="607" operator="equal">
      <formula>$B$55</formula>
    </cfRule>
  </conditionalFormatting>
  <conditionalFormatting sqref="C120:X120">
    <cfRule type="cellIs" dxfId="605" priority="606" operator="equal">
      <formula>#REF!</formula>
    </cfRule>
  </conditionalFormatting>
  <conditionalFormatting sqref="C120:X120">
    <cfRule type="cellIs" dxfId="604" priority="605" operator="equal">
      <formula>$B$55</formula>
    </cfRule>
  </conditionalFormatting>
  <conditionalFormatting sqref="C121:X121">
    <cfRule type="cellIs" dxfId="603" priority="604" operator="equal">
      <formula>#REF!</formula>
    </cfRule>
  </conditionalFormatting>
  <conditionalFormatting sqref="C121:X121">
    <cfRule type="cellIs" dxfId="602" priority="603" operator="equal">
      <formula>$B$55</formula>
    </cfRule>
  </conditionalFormatting>
  <conditionalFormatting sqref="C122:X122">
    <cfRule type="cellIs" dxfId="601" priority="602" operator="equal">
      <formula>#REF!</formula>
    </cfRule>
  </conditionalFormatting>
  <conditionalFormatting sqref="C122:X122">
    <cfRule type="cellIs" dxfId="600" priority="601" operator="equal">
      <formula>$B$55</formula>
    </cfRule>
  </conditionalFormatting>
  <conditionalFormatting sqref="C124:X124">
    <cfRule type="cellIs" dxfId="599" priority="600" operator="equal">
      <formula>#REF!</formula>
    </cfRule>
  </conditionalFormatting>
  <conditionalFormatting sqref="C124:X124">
    <cfRule type="cellIs" dxfId="598" priority="599" operator="equal">
      <formula>$B$55</formula>
    </cfRule>
  </conditionalFormatting>
  <conditionalFormatting sqref="C125:X125">
    <cfRule type="cellIs" dxfId="597" priority="598" operator="equal">
      <formula>#REF!</formula>
    </cfRule>
  </conditionalFormatting>
  <conditionalFormatting sqref="C125:X125">
    <cfRule type="cellIs" dxfId="596" priority="597" operator="equal">
      <formula>$B$55</formula>
    </cfRule>
  </conditionalFormatting>
  <conditionalFormatting sqref="C126:X126">
    <cfRule type="cellIs" dxfId="595" priority="596" operator="equal">
      <formula>#REF!</formula>
    </cfRule>
  </conditionalFormatting>
  <conditionalFormatting sqref="C126:X126">
    <cfRule type="cellIs" dxfId="594" priority="595" operator="equal">
      <formula>$B$55</formula>
    </cfRule>
  </conditionalFormatting>
  <conditionalFormatting sqref="C127:X127">
    <cfRule type="cellIs" dxfId="593" priority="594" operator="equal">
      <formula>#REF!</formula>
    </cfRule>
  </conditionalFormatting>
  <conditionalFormatting sqref="C127:X127">
    <cfRule type="cellIs" dxfId="592" priority="593" operator="equal">
      <formula>$B$55</formula>
    </cfRule>
  </conditionalFormatting>
  <conditionalFormatting sqref="C128:X128">
    <cfRule type="cellIs" dxfId="591" priority="592" operator="equal">
      <formula>#REF!</formula>
    </cfRule>
  </conditionalFormatting>
  <conditionalFormatting sqref="C128:X128">
    <cfRule type="cellIs" dxfId="590" priority="591" operator="equal">
      <formula>$B$55</formula>
    </cfRule>
  </conditionalFormatting>
  <conditionalFormatting sqref="C129:X129">
    <cfRule type="cellIs" dxfId="589" priority="590" operator="equal">
      <formula>#REF!</formula>
    </cfRule>
  </conditionalFormatting>
  <conditionalFormatting sqref="C129:X129">
    <cfRule type="cellIs" dxfId="588" priority="589" operator="equal">
      <formula>$B$55</formula>
    </cfRule>
  </conditionalFormatting>
  <conditionalFormatting sqref="C130:X130">
    <cfRule type="cellIs" dxfId="587" priority="588" operator="equal">
      <formula>#REF!</formula>
    </cfRule>
  </conditionalFormatting>
  <conditionalFormatting sqref="C130:X130">
    <cfRule type="cellIs" dxfId="586" priority="587" operator="equal">
      <formula>$B$55</formula>
    </cfRule>
  </conditionalFormatting>
  <conditionalFormatting sqref="C131:X131">
    <cfRule type="cellIs" dxfId="585" priority="586" operator="equal">
      <formula>#REF!</formula>
    </cfRule>
  </conditionalFormatting>
  <conditionalFormatting sqref="C131:X131">
    <cfRule type="cellIs" dxfId="584" priority="585" operator="equal">
      <formula>$B$55</formula>
    </cfRule>
  </conditionalFormatting>
  <conditionalFormatting sqref="C132:X132">
    <cfRule type="cellIs" dxfId="583" priority="584" operator="equal">
      <formula>#REF!</formula>
    </cfRule>
  </conditionalFormatting>
  <conditionalFormatting sqref="C132:X132">
    <cfRule type="cellIs" dxfId="582" priority="583" operator="equal">
      <formula>$B$55</formula>
    </cfRule>
  </conditionalFormatting>
  <conditionalFormatting sqref="C133:X133">
    <cfRule type="cellIs" dxfId="581" priority="582" operator="equal">
      <formula>#REF!</formula>
    </cfRule>
  </conditionalFormatting>
  <conditionalFormatting sqref="C133:X133">
    <cfRule type="cellIs" dxfId="580" priority="581" operator="equal">
      <formula>$B$55</formula>
    </cfRule>
  </conditionalFormatting>
  <conditionalFormatting sqref="C134:X134">
    <cfRule type="cellIs" dxfId="579" priority="580" operator="equal">
      <formula>#REF!</formula>
    </cfRule>
  </conditionalFormatting>
  <conditionalFormatting sqref="C134:X134">
    <cfRule type="cellIs" dxfId="578" priority="579" operator="equal">
      <formula>$B$55</formula>
    </cfRule>
  </conditionalFormatting>
  <conditionalFormatting sqref="C135:X135">
    <cfRule type="cellIs" dxfId="577" priority="578" operator="equal">
      <formula>#REF!</formula>
    </cfRule>
  </conditionalFormatting>
  <conditionalFormatting sqref="C135:X135">
    <cfRule type="cellIs" dxfId="576" priority="577" operator="equal">
      <formula>$B$55</formula>
    </cfRule>
  </conditionalFormatting>
  <conditionalFormatting sqref="C137:X137">
    <cfRule type="cellIs" dxfId="575" priority="576" operator="equal">
      <formula>#REF!</formula>
    </cfRule>
  </conditionalFormatting>
  <conditionalFormatting sqref="C137:X137">
    <cfRule type="cellIs" dxfId="574" priority="575" operator="equal">
      <formula>$B$55</formula>
    </cfRule>
  </conditionalFormatting>
  <conditionalFormatting sqref="C138:X138">
    <cfRule type="cellIs" dxfId="573" priority="574" operator="equal">
      <formula>#REF!</formula>
    </cfRule>
  </conditionalFormatting>
  <conditionalFormatting sqref="C138:X138">
    <cfRule type="cellIs" dxfId="572" priority="573" operator="equal">
      <formula>$B$55</formula>
    </cfRule>
  </conditionalFormatting>
  <conditionalFormatting sqref="C139:X139">
    <cfRule type="cellIs" dxfId="571" priority="572" operator="equal">
      <formula>#REF!</formula>
    </cfRule>
  </conditionalFormatting>
  <conditionalFormatting sqref="C139:X139">
    <cfRule type="cellIs" dxfId="570" priority="571" operator="equal">
      <formula>$B$55</formula>
    </cfRule>
  </conditionalFormatting>
  <conditionalFormatting sqref="C140:X140">
    <cfRule type="cellIs" dxfId="569" priority="570" operator="equal">
      <formula>#REF!</formula>
    </cfRule>
  </conditionalFormatting>
  <conditionalFormatting sqref="C140:X140">
    <cfRule type="cellIs" dxfId="568" priority="569" operator="equal">
      <formula>$B$55</formula>
    </cfRule>
  </conditionalFormatting>
  <conditionalFormatting sqref="C141:X141">
    <cfRule type="cellIs" dxfId="567" priority="568" operator="equal">
      <formula>#REF!</formula>
    </cfRule>
  </conditionalFormatting>
  <conditionalFormatting sqref="C141:X141">
    <cfRule type="cellIs" dxfId="566" priority="567" operator="equal">
      <formula>$B$55</formula>
    </cfRule>
  </conditionalFormatting>
  <conditionalFormatting sqref="C142:X142">
    <cfRule type="cellIs" dxfId="565" priority="566" operator="equal">
      <formula>#REF!</formula>
    </cfRule>
  </conditionalFormatting>
  <conditionalFormatting sqref="C142:X142">
    <cfRule type="cellIs" dxfId="564" priority="565" operator="equal">
      <formula>$B$55</formula>
    </cfRule>
  </conditionalFormatting>
  <conditionalFormatting sqref="C143:X143">
    <cfRule type="cellIs" dxfId="563" priority="564" operator="equal">
      <formula>#REF!</formula>
    </cfRule>
  </conditionalFormatting>
  <conditionalFormatting sqref="C143:X143">
    <cfRule type="cellIs" dxfId="562" priority="563" operator="equal">
      <formula>$B$55</formula>
    </cfRule>
  </conditionalFormatting>
  <conditionalFormatting sqref="C144:X144">
    <cfRule type="cellIs" dxfId="561" priority="562" operator="equal">
      <formula>#REF!</formula>
    </cfRule>
  </conditionalFormatting>
  <conditionalFormatting sqref="C144:X144">
    <cfRule type="cellIs" dxfId="560" priority="561" operator="equal">
      <formula>$B$55</formula>
    </cfRule>
  </conditionalFormatting>
  <conditionalFormatting sqref="C145:X145">
    <cfRule type="cellIs" dxfId="559" priority="560" operator="equal">
      <formula>#REF!</formula>
    </cfRule>
  </conditionalFormatting>
  <conditionalFormatting sqref="C145:X145">
    <cfRule type="cellIs" dxfId="558" priority="559" operator="equal">
      <formula>$B$55</formula>
    </cfRule>
  </conditionalFormatting>
  <conditionalFormatting sqref="C146:X146">
    <cfRule type="cellIs" dxfId="557" priority="558" operator="equal">
      <formula>#REF!</formula>
    </cfRule>
  </conditionalFormatting>
  <conditionalFormatting sqref="C146:X146">
    <cfRule type="cellIs" dxfId="556" priority="557" operator="equal">
      <formula>$B$55</formula>
    </cfRule>
  </conditionalFormatting>
  <conditionalFormatting sqref="C147:X147">
    <cfRule type="cellIs" dxfId="555" priority="556" operator="equal">
      <formula>#REF!</formula>
    </cfRule>
  </conditionalFormatting>
  <conditionalFormatting sqref="C147:X147">
    <cfRule type="cellIs" dxfId="554" priority="555" operator="equal">
      <formula>$B$55</formula>
    </cfRule>
  </conditionalFormatting>
  <conditionalFormatting sqref="C148:X148">
    <cfRule type="cellIs" dxfId="553" priority="554" operator="equal">
      <formula>#REF!</formula>
    </cfRule>
  </conditionalFormatting>
  <conditionalFormatting sqref="C148:X148">
    <cfRule type="cellIs" dxfId="552" priority="553" operator="equal">
      <formula>$B$55</formula>
    </cfRule>
  </conditionalFormatting>
  <conditionalFormatting sqref="C150:X150">
    <cfRule type="cellIs" dxfId="551" priority="552" operator="equal">
      <formula>#REF!</formula>
    </cfRule>
  </conditionalFormatting>
  <conditionalFormatting sqref="C150:X150">
    <cfRule type="cellIs" dxfId="550" priority="551" operator="equal">
      <formula>$B$55</formula>
    </cfRule>
  </conditionalFormatting>
  <conditionalFormatting sqref="C151:X151">
    <cfRule type="cellIs" dxfId="549" priority="550" operator="equal">
      <formula>#REF!</formula>
    </cfRule>
  </conditionalFormatting>
  <conditionalFormatting sqref="C151:X151">
    <cfRule type="cellIs" dxfId="548" priority="549" operator="equal">
      <formula>$B$55</formula>
    </cfRule>
  </conditionalFormatting>
  <conditionalFormatting sqref="C152:X152">
    <cfRule type="cellIs" dxfId="547" priority="548" operator="equal">
      <formula>#REF!</formula>
    </cfRule>
  </conditionalFormatting>
  <conditionalFormatting sqref="C152:X152">
    <cfRule type="cellIs" dxfId="546" priority="547" operator="equal">
      <formula>$B$55</formula>
    </cfRule>
  </conditionalFormatting>
  <conditionalFormatting sqref="C153:X153">
    <cfRule type="cellIs" dxfId="545" priority="546" operator="equal">
      <formula>#REF!</formula>
    </cfRule>
  </conditionalFormatting>
  <conditionalFormatting sqref="C153:X153">
    <cfRule type="cellIs" dxfId="544" priority="545" operator="equal">
      <formula>$B$55</formula>
    </cfRule>
  </conditionalFormatting>
  <conditionalFormatting sqref="C154:X154">
    <cfRule type="cellIs" dxfId="543" priority="544" operator="equal">
      <formula>#REF!</formula>
    </cfRule>
  </conditionalFormatting>
  <conditionalFormatting sqref="C154:X154">
    <cfRule type="cellIs" dxfId="542" priority="543" operator="equal">
      <formula>$B$55</formula>
    </cfRule>
  </conditionalFormatting>
  <conditionalFormatting sqref="C155:X155">
    <cfRule type="cellIs" dxfId="541" priority="542" operator="equal">
      <formula>#REF!</formula>
    </cfRule>
  </conditionalFormatting>
  <conditionalFormatting sqref="C155:X155">
    <cfRule type="cellIs" dxfId="540" priority="541" operator="equal">
      <formula>$B$55</formula>
    </cfRule>
  </conditionalFormatting>
  <conditionalFormatting sqref="C156:X156">
    <cfRule type="cellIs" dxfId="539" priority="540" operator="equal">
      <formula>#REF!</formula>
    </cfRule>
  </conditionalFormatting>
  <conditionalFormatting sqref="C156:X156">
    <cfRule type="cellIs" dxfId="538" priority="539" operator="equal">
      <formula>$B$55</formula>
    </cfRule>
  </conditionalFormatting>
  <conditionalFormatting sqref="C157:X157">
    <cfRule type="cellIs" dxfId="537" priority="538" operator="equal">
      <formula>#REF!</formula>
    </cfRule>
  </conditionalFormatting>
  <conditionalFormatting sqref="C157:X157">
    <cfRule type="cellIs" dxfId="536" priority="537" operator="equal">
      <formula>$B$55</formula>
    </cfRule>
  </conditionalFormatting>
  <conditionalFormatting sqref="C158:X158">
    <cfRule type="cellIs" dxfId="535" priority="536" operator="equal">
      <formula>#REF!</formula>
    </cfRule>
  </conditionalFormatting>
  <conditionalFormatting sqref="C158:X158">
    <cfRule type="cellIs" dxfId="534" priority="535" operator="equal">
      <formula>$B$55</formula>
    </cfRule>
  </conditionalFormatting>
  <conditionalFormatting sqref="C159:X159">
    <cfRule type="cellIs" dxfId="533" priority="534" operator="equal">
      <formula>#REF!</formula>
    </cfRule>
  </conditionalFormatting>
  <conditionalFormatting sqref="C159:X159">
    <cfRule type="cellIs" dxfId="532" priority="533" operator="equal">
      <formula>$B$55</formula>
    </cfRule>
  </conditionalFormatting>
  <conditionalFormatting sqref="C160:X160">
    <cfRule type="cellIs" dxfId="531" priority="532" operator="equal">
      <formula>#REF!</formula>
    </cfRule>
  </conditionalFormatting>
  <conditionalFormatting sqref="C160:X160">
    <cfRule type="cellIs" dxfId="530" priority="531" operator="equal">
      <formula>$B$55</formula>
    </cfRule>
  </conditionalFormatting>
  <conditionalFormatting sqref="C161:X161">
    <cfRule type="cellIs" dxfId="529" priority="530" operator="equal">
      <formula>#REF!</formula>
    </cfRule>
  </conditionalFormatting>
  <conditionalFormatting sqref="C161:X161">
    <cfRule type="cellIs" dxfId="528" priority="529" operator="equal">
      <formula>$B$55</formula>
    </cfRule>
  </conditionalFormatting>
  <conditionalFormatting sqref="C163:X163">
    <cfRule type="cellIs" dxfId="527" priority="528" operator="equal">
      <formula>#REF!</formula>
    </cfRule>
  </conditionalFormatting>
  <conditionalFormatting sqref="C163:X163">
    <cfRule type="cellIs" dxfId="526" priority="527" operator="equal">
      <formula>$B$55</formula>
    </cfRule>
  </conditionalFormatting>
  <conditionalFormatting sqref="C164:X164">
    <cfRule type="cellIs" dxfId="525" priority="526" operator="equal">
      <formula>#REF!</formula>
    </cfRule>
  </conditionalFormatting>
  <conditionalFormatting sqref="C164:X164">
    <cfRule type="cellIs" dxfId="524" priority="525" operator="equal">
      <formula>$B$55</formula>
    </cfRule>
  </conditionalFormatting>
  <conditionalFormatting sqref="C165:X165">
    <cfRule type="cellIs" dxfId="523" priority="524" operator="equal">
      <formula>#REF!</formula>
    </cfRule>
  </conditionalFormatting>
  <conditionalFormatting sqref="C165:X165">
    <cfRule type="cellIs" dxfId="522" priority="523" operator="equal">
      <formula>$B$55</formula>
    </cfRule>
  </conditionalFormatting>
  <conditionalFormatting sqref="C166:X166">
    <cfRule type="cellIs" dxfId="521" priority="522" operator="equal">
      <formula>#REF!</formula>
    </cfRule>
  </conditionalFormatting>
  <conditionalFormatting sqref="C166:X166">
    <cfRule type="cellIs" dxfId="520" priority="521" operator="equal">
      <formula>$B$55</formula>
    </cfRule>
  </conditionalFormatting>
  <conditionalFormatting sqref="C167:X167">
    <cfRule type="cellIs" dxfId="519" priority="520" operator="equal">
      <formula>#REF!</formula>
    </cfRule>
  </conditionalFormatting>
  <conditionalFormatting sqref="C167:X167">
    <cfRule type="cellIs" dxfId="518" priority="519" operator="equal">
      <formula>$B$55</formula>
    </cfRule>
  </conditionalFormatting>
  <conditionalFormatting sqref="C168:X168">
    <cfRule type="cellIs" dxfId="517" priority="518" operator="equal">
      <formula>#REF!</formula>
    </cfRule>
  </conditionalFormatting>
  <conditionalFormatting sqref="C168:X168">
    <cfRule type="cellIs" dxfId="516" priority="517" operator="equal">
      <formula>$B$55</formula>
    </cfRule>
  </conditionalFormatting>
  <conditionalFormatting sqref="C169:X169">
    <cfRule type="cellIs" dxfId="515" priority="516" operator="equal">
      <formula>#REF!</formula>
    </cfRule>
  </conditionalFormatting>
  <conditionalFormatting sqref="C169:X169">
    <cfRule type="cellIs" dxfId="514" priority="515" operator="equal">
      <formula>$B$55</formula>
    </cfRule>
  </conditionalFormatting>
  <conditionalFormatting sqref="C170:X170">
    <cfRule type="cellIs" dxfId="513" priority="514" operator="equal">
      <formula>#REF!</formula>
    </cfRule>
  </conditionalFormatting>
  <conditionalFormatting sqref="C170:X170">
    <cfRule type="cellIs" dxfId="512" priority="513" operator="equal">
      <formula>$B$55</formula>
    </cfRule>
  </conditionalFormatting>
  <conditionalFormatting sqref="C171:X171">
    <cfRule type="cellIs" dxfId="511" priority="512" operator="equal">
      <formula>#REF!</formula>
    </cfRule>
  </conditionalFormatting>
  <conditionalFormatting sqref="C171:X171">
    <cfRule type="cellIs" dxfId="510" priority="511" operator="equal">
      <formula>$B$55</formula>
    </cfRule>
  </conditionalFormatting>
  <conditionalFormatting sqref="C172:X172">
    <cfRule type="cellIs" dxfId="509" priority="510" operator="equal">
      <formula>#REF!</formula>
    </cfRule>
  </conditionalFormatting>
  <conditionalFormatting sqref="C172:X172">
    <cfRule type="cellIs" dxfId="508" priority="509" operator="equal">
      <formula>$B$55</formula>
    </cfRule>
  </conditionalFormatting>
  <conditionalFormatting sqref="C173:X173">
    <cfRule type="cellIs" dxfId="507" priority="508" operator="equal">
      <formula>#REF!</formula>
    </cfRule>
  </conditionalFormatting>
  <conditionalFormatting sqref="C173:X173">
    <cfRule type="cellIs" dxfId="506" priority="507" operator="equal">
      <formula>$B$55</formula>
    </cfRule>
  </conditionalFormatting>
  <conditionalFormatting sqref="C174:X174">
    <cfRule type="cellIs" dxfId="505" priority="506" operator="equal">
      <formula>#REF!</formula>
    </cfRule>
  </conditionalFormatting>
  <conditionalFormatting sqref="C174:X174">
    <cfRule type="cellIs" dxfId="504" priority="505" operator="equal">
      <formula>$B$55</formula>
    </cfRule>
  </conditionalFormatting>
  <conditionalFormatting sqref="C176:X176">
    <cfRule type="cellIs" dxfId="503" priority="504" operator="equal">
      <formula>#REF!</formula>
    </cfRule>
  </conditionalFormatting>
  <conditionalFormatting sqref="C176:X176">
    <cfRule type="cellIs" dxfId="502" priority="503" operator="equal">
      <formula>$B$55</formula>
    </cfRule>
  </conditionalFormatting>
  <conditionalFormatting sqref="C177:X177">
    <cfRule type="cellIs" dxfId="501" priority="502" operator="equal">
      <formula>#REF!</formula>
    </cfRule>
  </conditionalFormatting>
  <conditionalFormatting sqref="C177:X177">
    <cfRule type="cellIs" dxfId="500" priority="501" operator="equal">
      <formula>$B$55</formula>
    </cfRule>
  </conditionalFormatting>
  <conditionalFormatting sqref="C178:X178">
    <cfRule type="cellIs" dxfId="499" priority="500" operator="equal">
      <formula>#REF!</formula>
    </cfRule>
  </conditionalFormatting>
  <conditionalFormatting sqref="C178:X178">
    <cfRule type="cellIs" dxfId="498" priority="499" operator="equal">
      <formula>$B$55</formula>
    </cfRule>
  </conditionalFormatting>
  <conditionalFormatting sqref="C179:X179">
    <cfRule type="cellIs" dxfId="497" priority="498" operator="equal">
      <formula>#REF!</formula>
    </cfRule>
  </conditionalFormatting>
  <conditionalFormatting sqref="C179:X179">
    <cfRule type="cellIs" dxfId="496" priority="497" operator="equal">
      <formula>$B$55</formula>
    </cfRule>
  </conditionalFormatting>
  <conditionalFormatting sqref="C180:X180">
    <cfRule type="cellIs" dxfId="495" priority="496" operator="equal">
      <formula>#REF!</formula>
    </cfRule>
  </conditionalFormatting>
  <conditionalFormatting sqref="C180:X180">
    <cfRule type="cellIs" dxfId="494" priority="495" operator="equal">
      <formula>$B$55</formula>
    </cfRule>
  </conditionalFormatting>
  <conditionalFormatting sqref="C181:X181">
    <cfRule type="cellIs" dxfId="493" priority="494" operator="equal">
      <formula>#REF!</formula>
    </cfRule>
  </conditionalFormatting>
  <conditionalFormatting sqref="C181:X181">
    <cfRule type="cellIs" dxfId="492" priority="493" operator="equal">
      <formula>$B$55</formula>
    </cfRule>
  </conditionalFormatting>
  <conditionalFormatting sqref="C182:X182">
    <cfRule type="cellIs" dxfId="491" priority="492" operator="equal">
      <formula>#REF!</formula>
    </cfRule>
  </conditionalFormatting>
  <conditionalFormatting sqref="C182:X182">
    <cfRule type="cellIs" dxfId="490" priority="491" operator="equal">
      <formula>$B$55</formula>
    </cfRule>
  </conditionalFormatting>
  <conditionalFormatting sqref="C183:X183">
    <cfRule type="cellIs" dxfId="489" priority="490" operator="equal">
      <formula>#REF!</formula>
    </cfRule>
  </conditionalFormatting>
  <conditionalFormatting sqref="C183:X183">
    <cfRule type="cellIs" dxfId="488" priority="489" operator="equal">
      <formula>$B$55</formula>
    </cfRule>
  </conditionalFormatting>
  <conditionalFormatting sqref="C184:X184">
    <cfRule type="cellIs" dxfId="487" priority="488" operator="equal">
      <formula>#REF!</formula>
    </cfRule>
  </conditionalFormatting>
  <conditionalFormatting sqref="C184:X184">
    <cfRule type="cellIs" dxfId="486" priority="487" operator="equal">
      <formula>$B$55</formula>
    </cfRule>
  </conditionalFormatting>
  <conditionalFormatting sqref="C185:X185">
    <cfRule type="cellIs" dxfId="485" priority="486" operator="equal">
      <formula>#REF!</formula>
    </cfRule>
  </conditionalFormatting>
  <conditionalFormatting sqref="C185:X185">
    <cfRule type="cellIs" dxfId="484" priority="485" operator="equal">
      <formula>$B$55</formula>
    </cfRule>
  </conditionalFormatting>
  <conditionalFormatting sqref="C186:X186">
    <cfRule type="cellIs" dxfId="483" priority="484" operator="equal">
      <formula>#REF!</formula>
    </cfRule>
  </conditionalFormatting>
  <conditionalFormatting sqref="C186:X186">
    <cfRule type="cellIs" dxfId="482" priority="483" operator="equal">
      <formula>$B$55</formula>
    </cfRule>
  </conditionalFormatting>
  <conditionalFormatting sqref="C187:X187">
    <cfRule type="cellIs" dxfId="481" priority="482" operator="equal">
      <formula>#REF!</formula>
    </cfRule>
  </conditionalFormatting>
  <conditionalFormatting sqref="C187:X187">
    <cfRule type="cellIs" dxfId="480" priority="481" operator="equal">
      <formula>$B$55</formula>
    </cfRule>
  </conditionalFormatting>
  <conditionalFormatting sqref="C189:X189">
    <cfRule type="cellIs" dxfId="479" priority="480" operator="equal">
      <formula>#REF!</formula>
    </cfRule>
  </conditionalFormatting>
  <conditionalFormatting sqref="C189:X189">
    <cfRule type="cellIs" dxfId="478" priority="479" operator="equal">
      <formula>$B$55</formula>
    </cfRule>
  </conditionalFormatting>
  <conditionalFormatting sqref="C190:X190">
    <cfRule type="cellIs" dxfId="477" priority="478" operator="equal">
      <formula>#REF!</formula>
    </cfRule>
  </conditionalFormatting>
  <conditionalFormatting sqref="C190:X190">
    <cfRule type="cellIs" dxfId="476" priority="477" operator="equal">
      <formula>$B$55</formula>
    </cfRule>
  </conditionalFormatting>
  <conditionalFormatting sqref="C191:X191">
    <cfRule type="cellIs" dxfId="475" priority="476" operator="equal">
      <formula>#REF!</formula>
    </cfRule>
  </conditionalFormatting>
  <conditionalFormatting sqref="C191:X191">
    <cfRule type="cellIs" dxfId="474" priority="475" operator="equal">
      <formula>$B$55</formula>
    </cfRule>
  </conditionalFormatting>
  <conditionalFormatting sqref="C192:X192">
    <cfRule type="cellIs" dxfId="473" priority="474" operator="equal">
      <formula>#REF!</formula>
    </cfRule>
  </conditionalFormatting>
  <conditionalFormatting sqref="C192:X192">
    <cfRule type="cellIs" dxfId="472" priority="473" operator="equal">
      <formula>$B$55</formula>
    </cfRule>
  </conditionalFormatting>
  <conditionalFormatting sqref="C193:X193">
    <cfRule type="cellIs" dxfId="471" priority="472" operator="equal">
      <formula>#REF!</formula>
    </cfRule>
  </conditionalFormatting>
  <conditionalFormatting sqref="C193:X193">
    <cfRule type="cellIs" dxfId="470" priority="471" operator="equal">
      <formula>$B$55</formula>
    </cfRule>
  </conditionalFormatting>
  <conditionalFormatting sqref="C194:X194">
    <cfRule type="cellIs" dxfId="469" priority="470" operator="equal">
      <formula>#REF!</formula>
    </cfRule>
  </conditionalFormatting>
  <conditionalFormatting sqref="C194:X194">
    <cfRule type="cellIs" dxfId="468" priority="469" operator="equal">
      <formula>$B$55</formula>
    </cfRule>
  </conditionalFormatting>
  <conditionalFormatting sqref="C195:X195">
    <cfRule type="cellIs" dxfId="467" priority="468" operator="equal">
      <formula>#REF!</formula>
    </cfRule>
  </conditionalFormatting>
  <conditionalFormatting sqref="C195:X195">
    <cfRule type="cellIs" dxfId="466" priority="467" operator="equal">
      <formula>$B$55</formula>
    </cfRule>
  </conditionalFormatting>
  <conditionalFormatting sqref="C196:X196">
    <cfRule type="cellIs" dxfId="465" priority="466" operator="equal">
      <formula>#REF!</formula>
    </cfRule>
  </conditionalFormatting>
  <conditionalFormatting sqref="C196:X196">
    <cfRule type="cellIs" dxfId="464" priority="465" operator="equal">
      <formula>$B$55</formula>
    </cfRule>
  </conditionalFormatting>
  <conditionalFormatting sqref="C197:X197">
    <cfRule type="cellIs" dxfId="463" priority="464" operator="equal">
      <formula>#REF!</formula>
    </cfRule>
  </conditionalFormatting>
  <conditionalFormatting sqref="C197:X197">
    <cfRule type="cellIs" dxfId="462" priority="463" operator="equal">
      <formula>$B$55</formula>
    </cfRule>
  </conditionalFormatting>
  <conditionalFormatting sqref="C198:X198">
    <cfRule type="cellIs" dxfId="461" priority="462" operator="equal">
      <formula>#REF!</formula>
    </cfRule>
  </conditionalFormatting>
  <conditionalFormatting sqref="C198:X198">
    <cfRule type="cellIs" dxfId="460" priority="461" operator="equal">
      <formula>$B$55</formula>
    </cfRule>
  </conditionalFormatting>
  <conditionalFormatting sqref="C199:X199">
    <cfRule type="cellIs" dxfId="459" priority="460" operator="equal">
      <formula>#REF!</formula>
    </cfRule>
  </conditionalFormatting>
  <conditionalFormatting sqref="C199:X199">
    <cfRule type="cellIs" dxfId="458" priority="459" operator="equal">
      <formula>$B$55</formula>
    </cfRule>
  </conditionalFormatting>
  <conditionalFormatting sqref="C200:X200">
    <cfRule type="cellIs" dxfId="457" priority="458" operator="equal">
      <formula>#REF!</formula>
    </cfRule>
  </conditionalFormatting>
  <conditionalFormatting sqref="C200:X200">
    <cfRule type="cellIs" dxfId="456" priority="457" operator="equal">
      <formula>$B$55</formula>
    </cfRule>
  </conditionalFormatting>
  <conditionalFormatting sqref="C202:X202">
    <cfRule type="cellIs" dxfId="455" priority="456" operator="equal">
      <formula>#REF!</formula>
    </cfRule>
  </conditionalFormatting>
  <conditionalFormatting sqref="C202:X202">
    <cfRule type="cellIs" dxfId="454" priority="455" operator="equal">
      <formula>$B$55</formula>
    </cfRule>
  </conditionalFormatting>
  <conditionalFormatting sqref="C203:X203">
    <cfRule type="cellIs" dxfId="453" priority="454" operator="equal">
      <formula>#REF!</formula>
    </cfRule>
  </conditionalFormatting>
  <conditionalFormatting sqref="C203:X203">
    <cfRule type="cellIs" dxfId="452" priority="453" operator="equal">
      <formula>$B$55</formula>
    </cfRule>
  </conditionalFormatting>
  <conditionalFormatting sqref="C204:X204">
    <cfRule type="cellIs" dxfId="451" priority="452" operator="equal">
      <formula>#REF!</formula>
    </cfRule>
  </conditionalFormatting>
  <conditionalFormatting sqref="C204:X204">
    <cfRule type="cellIs" dxfId="450" priority="451" operator="equal">
      <formula>$B$55</formula>
    </cfRule>
  </conditionalFormatting>
  <conditionalFormatting sqref="C205:X205">
    <cfRule type="cellIs" dxfId="449" priority="450" operator="equal">
      <formula>#REF!</formula>
    </cfRule>
  </conditionalFormatting>
  <conditionalFormatting sqref="C205:X205">
    <cfRule type="cellIs" dxfId="448" priority="449" operator="equal">
      <formula>$B$55</formula>
    </cfRule>
  </conditionalFormatting>
  <conditionalFormatting sqref="C206:X206">
    <cfRule type="cellIs" dxfId="447" priority="448" operator="equal">
      <formula>#REF!</formula>
    </cfRule>
  </conditionalFormatting>
  <conditionalFormatting sqref="C206:X206">
    <cfRule type="cellIs" dxfId="446" priority="447" operator="equal">
      <formula>$B$55</formula>
    </cfRule>
  </conditionalFormatting>
  <conditionalFormatting sqref="C207:X207">
    <cfRule type="cellIs" dxfId="445" priority="446" operator="equal">
      <formula>#REF!</formula>
    </cfRule>
  </conditionalFormatting>
  <conditionalFormatting sqref="C207:X207">
    <cfRule type="cellIs" dxfId="444" priority="445" operator="equal">
      <formula>$B$55</formula>
    </cfRule>
  </conditionalFormatting>
  <conditionalFormatting sqref="C208:X208">
    <cfRule type="cellIs" dxfId="443" priority="444" operator="equal">
      <formula>#REF!</formula>
    </cfRule>
  </conditionalFormatting>
  <conditionalFormatting sqref="C208:X208">
    <cfRule type="cellIs" dxfId="442" priority="443" operator="equal">
      <formula>$B$55</formula>
    </cfRule>
  </conditionalFormatting>
  <conditionalFormatting sqref="C209:X209">
    <cfRule type="cellIs" dxfId="441" priority="442" operator="equal">
      <formula>#REF!</formula>
    </cfRule>
  </conditionalFormatting>
  <conditionalFormatting sqref="C209:X209">
    <cfRule type="cellIs" dxfId="440" priority="441" operator="equal">
      <formula>$B$55</formula>
    </cfRule>
  </conditionalFormatting>
  <conditionalFormatting sqref="C210:X210">
    <cfRule type="cellIs" dxfId="439" priority="440" operator="equal">
      <formula>#REF!</formula>
    </cfRule>
  </conditionalFormatting>
  <conditionalFormatting sqref="C210:X210">
    <cfRule type="cellIs" dxfId="438" priority="439" operator="equal">
      <formula>$B$55</formula>
    </cfRule>
  </conditionalFormatting>
  <conditionalFormatting sqref="C211:X211">
    <cfRule type="cellIs" dxfId="437" priority="438" operator="equal">
      <formula>#REF!</formula>
    </cfRule>
  </conditionalFormatting>
  <conditionalFormatting sqref="C211:X211">
    <cfRule type="cellIs" dxfId="436" priority="437" operator="equal">
      <formula>$B$55</formula>
    </cfRule>
  </conditionalFormatting>
  <conditionalFormatting sqref="C212:X212">
    <cfRule type="cellIs" dxfId="435" priority="436" operator="equal">
      <formula>#REF!</formula>
    </cfRule>
  </conditionalFormatting>
  <conditionalFormatting sqref="C212:X212">
    <cfRule type="cellIs" dxfId="434" priority="435" operator="equal">
      <formula>$B$55</formula>
    </cfRule>
  </conditionalFormatting>
  <conditionalFormatting sqref="C213:X213">
    <cfRule type="cellIs" dxfId="433" priority="434" operator="equal">
      <formula>#REF!</formula>
    </cfRule>
  </conditionalFormatting>
  <conditionalFormatting sqref="C213:X213">
    <cfRule type="cellIs" dxfId="432" priority="433" operator="equal">
      <formula>$B$55</formula>
    </cfRule>
  </conditionalFormatting>
  <conditionalFormatting sqref="C215:X215">
    <cfRule type="cellIs" dxfId="431" priority="432" operator="equal">
      <formula>#REF!</formula>
    </cfRule>
  </conditionalFormatting>
  <conditionalFormatting sqref="C215:X215">
    <cfRule type="cellIs" dxfId="430" priority="431" operator="equal">
      <formula>$B$55</formula>
    </cfRule>
  </conditionalFormatting>
  <conditionalFormatting sqref="C216:X216">
    <cfRule type="cellIs" dxfId="429" priority="430" operator="equal">
      <formula>#REF!</formula>
    </cfRule>
  </conditionalFormatting>
  <conditionalFormatting sqref="C216:X216">
    <cfRule type="cellIs" dxfId="428" priority="429" operator="equal">
      <formula>$B$55</formula>
    </cfRule>
  </conditionalFormatting>
  <conditionalFormatting sqref="C217:X217">
    <cfRule type="cellIs" dxfId="427" priority="428" operator="equal">
      <formula>#REF!</formula>
    </cfRule>
  </conditionalFormatting>
  <conditionalFormatting sqref="C217:X217">
    <cfRule type="cellIs" dxfId="426" priority="427" operator="equal">
      <formula>$B$55</formula>
    </cfRule>
  </conditionalFormatting>
  <conditionalFormatting sqref="C218:X218">
    <cfRule type="cellIs" dxfId="425" priority="426" operator="equal">
      <formula>#REF!</formula>
    </cfRule>
  </conditionalFormatting>
  <conditionalFormatting sqref="C218:X218">
    <cfRule type="cellIs" dxfId="424" priority="425" operator="equal">
      <formula>$B$55</formula>
    </cfRule>
  </conditionalFormatting>
  <conditionalFormatting sqref="C219:X219">
    <cfRule type="cellIs" dxfId="423" priority="424" operator="equal">
      <formula>#REF!</formula>
    </cfRule>
  </conditionalFormatting>
  <conditionalFormatting sqref="C219:X219">
    <cfRule type="cellIs" dxfId="422" priority="423" operator="equal">
      <formula>$B$55</formula>
    </cfRule>
  </conditionalFormatting>
  <conditionalFormatting sqref="C220:X220">
    <cfRule type="cellIs" dxfId="421" priority="422" operator="equal">
      <formula>#REF!</formula>
    </cfRule>
  </conditionalFormatting>
  <conditionalFormatting sqref="C220:X220">
    <cfRule type="cellIs" dxfId="420" priority="421" operator="equal">
      <formula>$B$55</formula>
    </cfRule>
  </conditionalFormatting>
  <conditionalFormatting sqref="C221:X221">
    <cfRule type="cellIs" dxfId="419" priority="420" operator="equal">
      <formula>#REF!</formula>
    </cfRule>
  </conditionalFormatting>
  <conditionalFormatting sqref="C221:X221">
    <cfRule type="cellIs" dxfId="418" priority="419" operator="equal">
      <formula>$B$55</formula>
    </cfRule>
  </conditionalFormatting>
  <conditionalFormatting sqref="C222:X222">
    <cfRule type="cellIs" dxfId="417" priority="418" operator="equal">
      <formula>#REF!</formula>
    </cfRule>
  </conditionalFormatting>
  <conditionalFormatting sqref="C222:X222">
    <cfRule type="cellIs" dxfId="416" priority="417" operator="equal">
      <formula>$B$55</formula>
    </cfRule>
  </conditionalFormatting>
  <conditionalFormatting sqref="C223:X223">
    <cfRule type="cellIs" dxfId="415" priority="416" operator="equal">
      <formula>#REF!</formula>
    </cfRule>
  </conditionalFormatting>
  <conditionalFormatting sqref="C223:X223">
    <cfRule type="cellIs" dxfId="414" priority="415" operator="equal">
      <formula>$B$55</formula>
    </cfRule>
  </conditionalFormatting>
  <conditionalFormatting sqref="C224:X224">
    <cfRule type="cellIs" dxfId="413" priority="414" operator="equal">
      <formula>#REF!</formula>
    </cfRule>
  </conditionalFormatting>
  <conditionalFormatting sqref="C224:X224">
    <cfRule type="cellIs" dxfId="412" priority="413" operator="equal">
      <formula>$B$55</formula>
    </cfRule>
  </conditionalFormatting>
  <conditionalFormatting sqref="C225:X225">
    <cfRule type="cellIs" dxfId="411" priority="412" operator="equal">
      <formula>#REF!</formula>
    </cfRule>
  </conditionalFormatting>
  <conditionalFormatting sqref="C225:X225">
    <cfRule type="cellIs" dxfId="410" priority="411" operator="equal">
      <formula>$B$55</formula>
    </cfRule>
  </conditionalFormatting>
  <conditionalFormatting sqref="C226:X226">
    <cfRule type="cellIs" dxfId="409" priority="410" operator="equal">
      <formula>#REF!</formula>
    </cfRule>
  </conditionalFormatting>
  <conditionalFormatting sqref="C226:X226">
    <cfRule type="cellIs" dxfId="408" priority="409" operator="equal">
      <formula>$B$55</formula>
    </cfRule>
  </conditionalFormatting>
  <conditionalFormatting sqref="C228:X228">
    <cfRule type="cellIs" dxfId="407" priority="408" operator="equal">
      <formula>#REF!</formula>
    </cfRule>
  </conditionalFormatting>
  <conditionalFormatting sqref="C228:X228">
    <cfRule type="cellIs" dxfId="406" priority="407" operator="equal">
      <formula>$B$55</formula>
    </cfRule>
  </conditionalFormatting>
  <conditionalFormatting sqref="C229:X229">
    <cfRule type="cellIs" dxfId="405" priority="406" operator="equal">
      <formula>#REF!</formula>
    </cfRule>
  </conditionalFormatting>
  <conditionalFormatting sqref="C229:X229">
    <cfRule type="cellIs" dxfId="404" priority="405" operator="equal">
      <formula>$B$55</formula>
    </cfRule>
  </conditionalFormatting>
  <conditionalFormatting sqref="C230:X230">
    <cfRule type="cellIs" dxfId="403" priority="404" operator="equal">
      <formula>#REF!</formula>
    </cfRule>
  </conditionalFormatting>
  <conditionalFormatting sqref="C230:X230">
    <cfRule type="cellIs" dxfId="402" priority="403" operator="equal">
      <formula>$B$55</formula>
    </cfRule>
  </conditionalFormatting>
  <conditionalFormatting sqref="C231:X231">
    <cfRule type="cellIs" dxfId="401" priority="402" operator="equal">
      <formula>#REF!</formula>
    </cfRule>
  </conditionalFormatting>
  <conditionalFormatting sqref="C231:X231">
    <cfRule type="cellIs" dxfId="400" priority="401" operator="equal">
      <formula>$B$55</formula>
    </cfRule>
  </conditionalFormatting>
  <conditionalFormatting sqref="C232:X232">
    <cfRule type="cellIs" dxfId="399" priority="400" operator="equal">
      <formula>#REF!</formula>
    </cfRule>
  </conditionalFormatting>
  <conditionalFormatting sqref="C232:X232">
    <cfRule type="cellIs" dxfId="398" priority="399" operator="equal">
      <formula>$B$55</formula>
    </cfRule>
  </conditionalFormatting>
  <conditionalFormatting sqref="C233:X233">
    <cfRule type="cellIs" dxfId="397" priority="398" operator="equal">
      <formula>#REF!</formula>
    </cfRule>
  </conditionalFormatting>
  <conditionalFormatting sqref="C233:X233">
    <cfRule type="cellIs" dxfId="396" priority="397" operator="equal">
      <formula>$B$55</formula>
    </cfRule>
  </conditionalFormatting>
  <conditionalFormatting sqref="C234:X234">
    <cfRule type="cellIs" dxfId="395" priority="396" operator="equal">
      <formula>#REF!</formula>
    </cfRule>
  </conditionalFormatting>
  <conditionalFormatting sqref="C234:X234">
    <cfRule type="cellIs" dxfId="394" priority="395" operator="equal">
      <formula>$B$55</formula>
    </cfRule>
  </conditionalFormatting>
  <conditionalFormatting sqref="C235:X235">
    <cfRule type="cellIs" dxfId="393" priority="394" operator="equal">
      <formula>#REF!</formula>
    </cfRule>
  </conditionalFormatting>
  <conditionalFormatting sqref="C235:X235">
    <cfRule type="cellIs" dxfId="392" priority="393" operator="equal">
      <formula>$B$55</formula>
    </cfRule>
  </conditionalFormatting>
  <conditionalFormatting sqref="C236:X236">
    <cfRule type="cellIs" dxfId="391" priority="392" operator="equal">
      <formula>#REF!</formula>
    </cfRule>
  </conditionalFormatting>
  <conditionalFormatting sqref="C236:X236">
    <cfRule type="cellIs" dxfId="390" priority="391" operator="equal">
      <formula>$B$55</formula>
    </cfRule>
  </conditionalFormatting>
  <conditionalFormatting sqref="C237:X237">
    <cfRule type="cellIs" dxfId="389" priority="390" operator="equal">
      <formula>#REF!</formula>
    </cfRule>
  </conditionalFormatting>
  <conditionalFormatting sqref="C237:X237">
    <cfRule type="cellIs" dxfId="388" priority="389" operator="equal">
      <formula>$B$55</formula>
    </cfRule>
  </conditionalFormatting>
  <conditionalFormatting sqref="C238:X238">
    <cfRule type="cellIs" dxfId="387" priority="388" operator="equal">
      <formula>#REF!</formula>
    </cfRule>
  </conditionalFormatting>
  <conditionalFormatting sqref="C238:X238">
    <cfRule type="cellIs" dxfId="386" priority="387" operator="equal">
      <formula>$B$55</formula>
    </cfRule>
  </conditionalFormatting>
  <conditionalFormatting sqref="C239:X239">
    <cfRule type="cellIs" dxfId="385" priority="386" operator="equal">
      <formula>#REF!</formula>
    </cfRule>
  </conditionalFormatting>
  <conditionalFormatting sqref="C239:X239">
    <cfRule type="cellIs" dxfId="384" priority="385" operator="equal">
      <formula>$B$55</formula>
    </cfRule>
  </conditionalFormatting>
  <conditionalFormatting sqref="C241:X241">
    <cfRule type="cellIs" dxfId="383" priority="384" operator="equal">
      <formula>#REF!</formula>
    </cfRule>
  </conditionalFormatting>
  <conditionalFormatting sqref="C241:X241">
    <cfRule type="cellIs" dxfId="382" priority="383" operator="equal">
      <formula>$B$55</formula>
    </cfRule>
  </conditionalFormatting>
  <conditionalFormatting sqref="C242:X242">
    <cfRule type="cellIs" dxfId="381" priority="382" operator="equal">
      <formula>#REF!</formula>
    </cfRule>
  </conditionalFormatting>
  <conditionalFormatting sqref="C242:X242">
    <cfRule type="cellIs" dxfId="380" priority="381" operator="equal">
      <formula>$B$55</formula>
    </cfRule>
  </conditionalFormatting>
  <conditionalFormatting sqref="C243:X243">
    <cfRule type="cellIs" dxfId="379" priority="380" operator="equal">
      <formula>#REF!</formula>
    </cfRule>
  </conditionalFormatting>
  <conditionalFormatting sqref="C243:X243">
    <cfRule type="cellIs" dxfId="378" priority="379" operator="equal">
      <formula>$B$55</formula>
    </cfRule>
  </conditionalFormatting>
  <conditionalFormatting sqref="C244:X244">
    <cfRule type="cellIs" dxfId="377" priority="378" operator="equal">
      <formula>#REF!</formula>
    </cfRule>
  </conditionalFormatting>
  <conditionalFormatting sqref="C244:X244">
    <cfRule type="cellIs" dxfId="376" priority="377" operator="equal">
      <formula>$B$55</formula>
    </cfRule>
  </conditionalFormatting>
  <conditionalFormatting sqref="C245:X245">
    <cfRule type="cellIs" dxfId="375" priority="376" operator="equal">
      <formula>#REF!</formula>
    </cfRule>
  </conditionalFormatting>
  <conditionalFormatting sqref="C245:X245">
    <cfRule type="cellIs" dxfId="374" priority="375" operator="equal">
      <formula>$B$55</formula>
    </cfRule>
  </conditionalFormatting>
  <conditionalFormatting sqref="C246:X246">
    <cfRule type="cellIs" dxfId="373" priority="374" operator="equal">
      <formula>#REF!</formula>
    </cfRule>
  </conditionalFormatting>
  <conditionalFormatting sqref="C246:X246">
    <cfRule type="cellIs" dxfId="372" priority="373" operator="equal">
      <formula>$B$55</formula>
    </cfRule>
  </conditionalFormatting>
  <conditionalFormatting sqref="C247:X247">
    <cfRule type="cellIs" dxfId="371" priority="372" operator="equal">
      <formula>#REF!</formula>
    </cfRule>
  </conditionalFormatting>
  <conditionalFormatting sqref="C247:X247">
    <cfRule type="cellIs" dxfId="370" priority="371" operator="equal">
      <formula>$B$55</formula>
    </cfRule>
  </conditionalFormatting>
  <conditionalFormatting sqref="C248:X248">
    <cfRule type="cellIs" dxfId="369" priority="370" operator="equal">
      <formula>#REF!</formula>
    </cfRule>
  </conditionalFormatting>
  <conditionalFormatting sqref="C248:X248">
    <cfRule type="cellIs" dxfId="368" priority="369" operator="equal">
      <formula>$B$55</formula>
    </cfRule>
  </conditionalFormatting>
  <conditionalFormatting sqref="C249:X249">
    <cfRule type="cellIs" dxfId="367" priority="368" operator="equal">
      <formula>#REF!</formula>
    </cfRule>
  </conditionalFormatting>
  <conditionalFormatting sqref="C249:X249">
    <cfRule type="cellIs" dxfId="366" priority="367" operator="equal">
      <formula>$B$55</formula>
    </cfRule>
  </conditionalFormatting>
  <conditionalFormatting sqref="C250:X250">
    <cfRule type="cellIs" dxfId="365" priority="366" operator="equal">
      <formula>#REF!</formula>
    </cfRule>
  </conditionalFormatting>
  <conditionalFormatting sqref="C250:X250">
    <cfRule type="cellIs" dxfId="364" priority="365" operator="equal">
      <formula>$B$55</formula>
    </cfRule>
  </conditionalFormatting>
  <conditionalFormatting sqref="C251:X251">
    <cfRule type="cellIs" dxfId="363" priority="364" operator="equal">
      <formula>#REF!</formula>
    </cfRule>
  </conditionalFormatting>
  <conditionalFormatting sqref="C251:X251">
    <cfRule type="cellIs" dxfId="362" priority="363" operator="equal">
      <formula>$B$55</formula>
    </cfRule>
  </conditionalFormatting>
  <conditionalFormatting sqref="C252:X252">
    <cfRule type="cellIs" dxfId="361" priority="362" operator="equal">
      <formula>#REF!</formula>
    </cfRule>
  </conditionalFormatting>
  <conditionalFormatting sqref="C252:X252">
    <cfRule type="cellIs" dxfId="360" priority="361" operator="equal">
      <formula>$B$55</formula>
    </cfRule>
  </conditionalFormatting>
  <conditionalFormatting sqref="C254:X254">
    <cfRule type="cellIs" dxfId="359" priority="360" operator="equal">
      <formula>#REF!</formula>
    </cfRule>
  </conditionalFormatting>
  <conditionalFormatting sqref="C254:X254">
    <cfRule type="cellIs" dxfId="358" priority="359" operator="equal">
      <formula>$B$55</formula>
    </cfRule>
  </conditionalFormatting>
  <conditionalFormatting sqref="C255:X255">
    <cfRule type="cellIs" dxfId="357" priority="358" operator="equal">
      <formula>#REF!</formula>
    </cfRule>
  </conditionalFormatting>
  <conditionalFormatting sqref="C255:X255">
    <cfRule type="cellIs" dxfId="356" priority="357" operator="equal">
      <formula>$B$55</formula>
    </cfRule>
  </conditionalFormatting>
  <conditionalFormatting sqref="C256:X256">
    <cfRule type="cellIs" dxfId="355" priority="356" operator="equal">
      <formula>#REF!</formula>
    </cfRule>
  </conditionalFormatting>
  <conditionalFormatting sqref="C256:X256">
    <cfRule type="cellIs" dxfId="354" priority="355" operator="equal">
      <formula>$B$55</formula>
    </cfRule>
  </conditionalFormatting>
  <conditionalFormatting sqref="C257:X257">
    <cfRule type="cellIs" dxfId="353" priority="354" operator="equal">
      <formula>#REF!</formula>
    </cfRule>
  </conditionalFormatting>
  <conditionalFormatting sqref="C257:X257">
    <cfRule type="cellIs" dxfId="352" priority="353" operator="equal">
      <formula>$B$55</formula>
    </cfRule>
  </conditionalFormatting>
  <conditionalFormatting sqref="C258:X258">
    <cfRule type="cellIs" dxfId="351" priority="352" operator="equal">
      <formula>#REF!</formula>
    </cfRule>
  </conditionalFormatting>
  <conditionalFormatting sqref="C258:X258">
    <cfRule type="cellIs" dxfId="350" priority="351" operator="equal">
      <formula>$B$55</formula>
    </cfRule>
  </conditionalFormatting>
  <conditionalFormatting sqref="C259:X259">
    <cfRule type="cellIs" dxfId="349" priority="350" operator="equal">
      <formula>#REF!</formula>
    </cfRule>
  </conditionalFormatting>
  <conditionalFormatting sqref="C259:X259">
    <cfRule type="cellIs" dxfId="348" priority="349" operator="equal">
      <formula>$B$55</formula>
    </cfRule>
  </conditionalFormatting>
  <conditionalFormatting sqref="C260:X260">
    <cfRule type="cellIs" dxfId="347" priority="348" operator="equal">
      <formula>#REF!</formula>
    </cfRule>
  </conditionalFormatting>
  <conditionalFormatting sqref="C260:X260">
    <cfRule type="cellIs" dxfId="346" priority="347" operator="equal">
      <formula>$B$55</formula>
    </cfRule>
  </conditionalFormatting>
  <conditionalFormatting sqref="C261:X261">
    <cfRule type="cellIs" dxfId="345" priority="346" operator="equal">
      <formula>#REF!</formula>
    </cfRule>
  </conditionalFormatting>
  <conditionalFormatting sqref="C261:X261">
    <cfRule type="cellIs" dxfId="344" priority="345" operator="equal">
      <formula>$B$55</formula>
    </cfRule>
  </conditionalFormatting>
  <conditionalFormatting sqref="C262:X262">
    <cfRule type="cellIs" dxfId="343" priority="344" operator="equal">
      <formula>#REF!</formula>
    </cfRule>
  </conditionalFormatting>
  <conditionalFormatting sqref="C262:X262">
    <cfRule type="cellIs" dxfId="342" priority="343" operator="equal">
      <formula>$B$55</formula>
    </cfRule>
  </conditionalFormatting>
  <conditionalFormatting sqref="C263:X263">
    <cfRule type="cellIs" dxfId="341" priority="342" operator="equal">
      <formula>#REF!</formula>
    </cfRule>
  </conditionalFormatting>
  <conditionalFormatting sqref="C263:X263">
    <cfRule type="cellIs" dxfId="340" priority="341" operator="equal">
      <formula>$B$55</formula>
    </cfRule>
  </conditionalFormatting>
  <conditionalFormatting sqref="C264:X264">
    <cfRule type="cellIs" dxfId="339" priority="340" operator="equal">
      <formula>#REF!</formula>
    </cfRule>
  </conditionalFormatting>
  <conditionalFormatting sqref="C264:X264">
    <cfRule type="cellIs" dxfId="338" priority="339" operator="equal">
      <formula>$B$55</formula>
    </cfRule>
  </conditionalFormatting>
  <conditionalFormatting sqref="C265:X265">
    <cfRule type="cellIs" dxfId="337" priority="338" operator="equal">
      <formula>#REF!</formula>
    </cfRule>
  </conditionalFormatting>
  <conditionalFormatting sqref="C265:X265">
    <cfRule type="cellIs" dxfId="336" priority="337" operator="equal">
      <formula>$B$55</formula>
    </cfRule>
  </conditionalFormatting>
  <conditionalFormatting sqref="C267:X267">
    <cfRule type="cellIs" dxfId="335" priority="336" operator="equal">
      <formula>#REF!</formula>
    </cfRule>
  </conditionalFormatting>
  <conditionalFormatting sqref="C267:X267">
    <cfRule type="cellIs" dxfId="334" priority="335" operator="equal">
      <formula>$B$55</formula>
    </cfRule>
  </conditionalFormatting>
  <conditionalFormatting sqref="C268:X268">
    <cfRule type="cellIs" dxfId="333" priority="334" operator="equal">
      <formula>#REF!</formula>
    </cfRule>
  </conditionalFormatting>
  <conditionalFormatting sqref="C268:X268">
    <cfRule type="cellIs" dxfId="332" priority="333" operator="equal">
      <formula>$B$55</formula>
    </cfRule>
  </conditionalFormatting>
  <conditionalFormatting sqref="C269:X269">
    <cfRule type="cellIs" dxfId="331" priority="332" operator="equal">
      <formula>#REF!</formula>
    </cfRule>
  </conditionalFormatting>
  <conditionalFormatting sqref="C269:X269">
    <cfRule type="cellIs" dxfId="330" priority="331" operator="equal">
      <formula>$B$55</formula>
    </cfRule>
  </conditionalFormatting>
  <conditionalFormatting sqref="C270:X270">
    <cfRule type="cellIs" dxfId="329" priority="330" operator="equal">
      <formula>#REF!</formula>
    </cfRule>
  </conditionalFormatting>
  <conditionalFormatting sqref="C270:X270">
    <cfRule type="cellIs" dxfId="328" priority="329" operator="equal">
      <formula>$B$55</formula>
    </cfRule>
  </conditionalFormatting>
  <conditionalFormatting sqref="C271:X271">
    <cfRule type="cellIs" dxfId="327" priority="328" operator="equal">
      <formula>#REF!</formula>
    </cfRule>
  </conditionalFormatting>
  <conditionalFormatting sqref="C271:X271">
    <cfRule type="cellIs" dxfId="326" priority="327" operator="equal">
      <formula>$B$55</formula>
    </cfRule>
  </conditionalFormatting>
  <conditionalFormatting sqref="C272:X272">
    <cfRule type="cellIs" dxfId="325" priority="326" operator="equal">
      <formula>#REF!</formula>
    </cfRule>
  </conditionalFormatting>
  <conditionalFormatting sqref="C272:X272">
    <cfRule type="cellIs" dxfId="324" priority="325" operator="equal">
      <formula>$B$55</formula>
    </cfRule>
  </conditionalFormatting>
  <conditionalFormatting sqref="C273:X273">
    <cfRule type="cellIs" dxfId="323" priority="324" operator="equal">
      <formula>#REF!</formula>
    </cfRule>
  </conditionalFormatting>
  <conditionalFormatting sqref="C273:X273">
    <cfRule type="cellIs" dxfId="322" priority="323" operator="equal">
      <formula>$B$55</formula>
    </cfRule>
  </conditionalFormatting>
  <conditionalFormatting sqref="C274:X274">
    <cfRule type="cellIs" dxfId="321" priority="322" operator="equal">
      <formula>#REF!</formula>
    </cfRule>
  </conditionalFormatting>
  <conditionalFormatting sqref="C274:X274">
    <cfRule type="cellIs" dxfId="320" priority="321" operator="equal">
      <formula>$B$55</formula>
    </cfRule>
  </conditionalFormatting>
  <conditionalFormatting sqref="C275:X275">
    <cfRule type="cellIs" dxfId="319" priority="320" operator="equal">
      <formula>#REF!</formula>
    </cfRule>
  </conditionalFormatting>
  <conditionalFormatting sqref="C275:X275">
    <cfRule type="cellIs" dxfId="318" priority="319" operator="equal">
      <formula>$B$55</formula>
    </cfRule>
  </conditionalFormatting>
  <conditionalFormatting sqref="C276:X276">
    <cfRule type="cellIs" dxfId="317" priority="318" operator="equal">
      <formula>#REF!</formula>
    </cfRule>
  </conditionalFormatting>
  <conditionalFormatting sqref="C276:X276">
    <cfRule type="cellIs" dxfId="316" priority="317" operator="equal">
      <formula>$B$55</formula>
    </cfRule>
  </conditionalFormatting>
  <conditionalFormatting sqref="C277:X277">
    <cfRule type="cellIs" dxfId="315" priority="316" operator="equal">
      <formula>#REF!</formula>
    </cfRule>
  </conditionalFormatting>
  <conditionalFormatting sqref="C277:X277">
    <cfRule type="cellIs" dxfId="314" priority="315" operator="equal">
      <formula>$B$55</formula>
    </cfRule>
  </conditionalFormatting>
  <conditionalFormatting sqref="C278:X278">
    <cfRule type="cellIs" dxfId="313" priority="314" operator="equal">
      <formula>#REF!</formula>
    </cfRule>
  </conditionalFormatting>
  <conditionalFormatting sqref="C278:X278">
    <cfRule type="cellIs" dxfId="312" priority="313" operator="equal">
      <formula>$B$55</formula>
    </cfRule>
  </conditionalFormatting>
  <conditionalFormatting sqref="C280:X280">
    <cfRule type="cellIs" dxfId="311" priority="312" operator="equal">
      <formula>#REF!</formula>
    </cfRule>
  </conditionalFormatting>
  <conditionalFormatting sqref="C280:X280">
    <cfRule type="cellIs" dxfId="310" priority="311" operator="equal">
      <formula>$B$55</formula>
    </cfRule>
  </conditionalFormatting>
  <conditionalFormatting sqref="C281:X281">
    <cfRule type="cellIs" dxfId="309" priority="310" operator="equal">
      <formula>#REF!</formula>
    </cfRule>
  </conditionalFormatting>
  <conditionalFormatting sqref="C281:X281">
    <cfRule type="cellIs" dxfId="308" priority="309" operator="equal">
      <formula>$B$55</formula>
    </cfRule>
  </conditionalFormatting>
  <conditionalFormatting sqref="C282:X282">
    <cfRule type="cellIs" dxfId="307" priority="308" operator="equal">
      <formula>#REF!</formula>
    </cfRule>
  </conditionalFormatting>
  <conditionalFormatting sqref="C282:X282">
    <cfRule type="cellIs" dxfId="306" priority="307" operator="equal">
      <formula>$B$55</formula>
    </cfRule>
  </conditionalFormatting>
  <conditionalFormatting sqref="C283:X283">
    <cfRule type="cellIs" dxfId="305" priority="306" operator="equal">
      <formula>#REF!</formula>
    </cfRule>
  </conditionalFormatting>
  <conditionalFormatting sqref="C283:X283">
    <cfRule type="cellIs" dxfId="304" priority="305" operator="equal">
      <formula>$B$55</formula>
    </cfRule>
  </conditionalFormatting>
  <conditionalFormatting sqref="C284:X284">
    <cfRule type="cellIs" dxfId="303" priority="304" operator="equal">
      <formula>#REF!</formula>
    </cfRule>
  </conditionalFormatting>
  <conditionalFormatting sqref="C284:X284">
    <cfRule type="cellIs" dxfId="302" priority="303" operator="equal">
      <formula>$B$55</formula>
    </cfRule>
  </conditionalFormatting>
  <conditionalFormatting sqref="C285:X285">
    <cfRule type="cellIs" dxfId="301" priority="302" operator="equal">
      <formula>#REF!</formula>
    </cfRule>
  </conditionalFormatting>
  <conditionalFormatting sqref="C285:X285">
    <cfRule type="cellIs" dxfId="300" priority="301" operator="equal">
      <formula>$B$55</formula>
    </cfRule>
  </conditionalFormatting>
  <conditionalFormatting sqref="C286:X286">
    <cfRule type="cellIs" dxfId="299" priority="300" operator="equal">
      <formula>#REF!</formula>
    </cfRule>
  </conditionalFormatting>
  <conditionalFormatting sqref="C286:X286">
    <cfRule type="cellIs" dxfId="298" priority="299" operator="equal">
      <formula>$B$55</formula>
    </cfRule>
  </conditionalFormatting>
  <conditionalFormatting sqref="C287:X287">
    <cfRule type="cellIs" dxfId="297" priority="298" operator="equal">
      <formula>#REF!</formula>
    </cfRule>
  </conditionalFormatting>
  <conditionalFormatting sqref="C287:X287">
    <cfRule type="cellIs" dxfId="296" priority="297" operator="equal">
      <formula>$B$55</formula>
    </cfRule>
  </conditionalFormatting>
  <conditionalFormatting sqref="C288:X288">
    <cfRule type="cellIs" dxfId="295" priority="296" operator="equal">
      <formula>#REF!</formula>
    </cfRule>
  </conditionalFormatting>
  <conditionalFormatting sqref="C288:X288">
    <cfRule type="cellIs" dxfId="294" priority="295" operator="equal">
      <formula>$B$55</formula>
    </cfRule>
  </conditionalFormatting>
  <conditionalFormatting sqref="C289:X289">
    <cfRule type="cellIs" dxfId="293" priority="294" operator="equal">
      <formula>#REF!</formula>
    </cfRule>
  </conditionalFormatting>
  <conditionalFormatting sqref="C289:X289">
    <cfRule type="cellIs" dxfId="292" priority="293" operator="equal">
      <formula>$B$55</formula>
    </cfRule>
  </conditionalFormatting>
  <conditionalFormatting sqref="C290:X290">
    <cfRule type="cellIs" dxfId="291" priority="292" operator="equal">
      <formula>#REF!</formula>
    </cfRule>
  </conditionalFormatting>
  <conditionalFormatting sqref="C290:X290">
    <cfRule type="cellIs" dxfId="290" priority="291" operator="equal">
      <formula>$B$55</formula>
    </cfRule>
  </conditionalFormatting>
  <conditionalFormatting sqref="C291:X291">
    <cfRule type="cellIs" dxfId="289" priority="290" operator="equal">
      <formula>#REF!</formula>
    </cfRule>
  </conditionalFormatting>
  <conditionalFormatting sqref="C291:X291">
    <cfRule type="cellIs" dxfId="288" priority="289" operator="equal">
      <formula>$B$55</formula>
    </cfRule>
  </conditionalFormatting>
  <conditionalFormatting sqref="C293:X293">
    <cfRule type="cellIs" dxfId="287" priority="288" operator="equal">
      <formula>#REF!</formula>
    </cfRule>
  </conditionalFormatting>
  <conditionalFormatting sqref="C293:X293">
    <cfRule type="cellIs" dxfId="286" priority="287" operator="equal">
      <formula>$B$55</formula>
    </cfRule>
  </conditionalFormatting>
  <conditionalFormatting sqref="C294:X294">
    <cfRule type="cellIs" dxfId="285" priority="286" operator="equal">
      <formula>#REF!</formula>
    </cfRule>
  </conditionalFormatting>
  <conditionalFormatting sqref="C294:X294">
    <cfRule type="cellIs" dxfId="284" priority="285" operator="equal">
      <formula>$B$55</formula>
    </cfRule>
  </conditionalFormatting>
  <conditionalFormatting sqref="C295:X295">
    <cfRule type="cellIs" dxfId="283" priority="284" operator="equal">
      <formula>#REF!</formula>
    </cfRule>
  </conditionalFormatting>
  <conditionalFormatting sqref="C295:X295">
    <cfRule type="cellIs" dxfId="282" priority="283" operator="equal">
      <formula>$B$55</formula>
    </cfRule>
  </conditionalFormatting>
  <conditionalFormatting sqref="C296:X296">
    <cfRule type="cellIs" dxfId="281" priority="282" operator="equal">
      <formula>#REF!</formula>
    </cfRule>
  </conditionalFormatting>
  <conditionalFormatting sqref="C296:X296">
    <cfRule type="cellIs" dxfId="280" priority="281" operator="equal">
      <formula>$B$55</formula>
    </cfRule>
  </conditionalFormatting>
  <conditionalFormatting sqref="C297:X297">
    <cfRule type="cellIs" dxfId="279" priority="280" operator="equal">
      <formula>#REF!</formula>
    </cfRule>
  </conditionalFormatting>
  <conditionalFormatting sqref="C297:X297">
    <cfRule type="cellIs" dxfId="278" priority="279" operator="equal">
      <formula>$B$55</formula>
    </cfRule>
  </conditionalFormatting>
  <conditionalFormatting sqref="C298:X298">
    <cfRule type="cellIs" dxfId="277" priority="278" operator="equal">
      <formula>#REF!</formula>
    </cfRule>
  </conditionalFormatting>
  <conditionalFormatting sqref="C298:X298">
    <cfRule type="cellIs" dxfId="276" priority="277" operator="equal">
      <formula>$B$55</formula>
    </cfRule>
  </conditionalFormatting>
  <conditionalFormatting sqref="C299:X299">
    <cfRule type="cellIs" dxfId="275" priority="276" operator="equal">
      <formula>#REF!</formula>
    </cfRule>
  </conditionalFormatting>
  <conditionalFormatting sqref="C299:X299">
    <cfRule type="cellIs" dxfId="274" priority="275" operator="equal">
      <formula>$B$55</formula>
    </cfRule>
  </conditionalFormatting>
  <conditionalFormatting sqref="C300:X300">
    <cfRule type="cellIs" dxfId="273" priority="274" operator="equal">
      <formula>#REF!</formula>
    </cfRule>
  </conditionalFormatting>
  <conditionalFormatting sqref="C300:X300">
    <cfRule type="cellIs" dxfId="272" priority="273" operator="equal">
      <formula>$B$55</formula>
    </cfRule>
  </conditionalFormatting>
  <conditionalFormatting sqref="C301:X301">
    <cfRule type="cellIs" dxfId="271" priority="272" operator="equal">
      <formula>#REF!</formula>
    </cfRule>
  </conditionalFormatting>
  <conditionalFormatting sqref="C301:X301">
    <cfRule type="cellIs" dxfId="270" priority="271" operator="equal">
      <formula>$B$55</formula>
    </cfRule>
  </conditionalFormatting>
  <conditionalFormatting sqref="C302:X302">
    <cfRule type="cellIs" dxfId="269" priority="270" operator="equal">
      <formula>#REF!</formula>
    </cfRule>
  </conditionalFormatting>
  <conditionalFormatting sqref="C302:X302">
    <cfRule type="cellIs" dxfId="268" priority="269" operator="equal">
      <formula>$B$55</formula>
    </cfRule>
  </conditionalFormatting>
  <conditionalFormatting sqref="C303:X303">
    <cfRule type="cellIs" dxfId="267" priority="268" operator="equal">
      <formula>#REF!</formula>
    </cfRule>
  </conditionalFormatting>
  <conditionalFormatting sqref="C303:X303">
    <cfRule type="cellIs" dxfId="266" priority="267" operator="equal">
      <formula>$B$55</formula>
    </cfRule>
  </conditionalFormatting>
  <conditionalFormatting sqref="C304:X304">
    <cfRule type="cellIs" dxfId="265" priority="266" operator="equal">
      <formula>#REF!</formula>
    </cfRule>
  </conditionalFormatting>
  <conditionalFormatting sqref="C304:X304">
    <cfRule type="cellIs" dxfId="264" priority="265" operator="equal">
      <formula>$B$55</formula>
    </cfRule>
  </conditionalFormatting>
  <conditionalFormatting sqref="C306:X306">
    <cfRule type="cellIs" dxfId="263" priority="264" operator="equal">
      <formula>#REF!</formula>
    </cfRule>
  </conditionalFormatting>
  <conditionalFormatting sqref="C306:X306">
    <cfRule type="cellIs" dxfId="262" priority="263" operator="equal">
      <formula>$B$55</formula>
    </cfRule>
  </conditionalFormatting>
  <conditionalFormatting sqref="C307:X307">
    <cfRule type="cellIs" dxfId="261" priority="262" operator="equal">
      <formula>#REF!</formula>
    </cfRule>
  </conditionalFormatting>
  <conditionalFormatting sqref="C307:X307">
    <cfRule type="cellIs" dxfId="260" priority="261" operator="equal">
      <formula>$B$55</formula>
    </cfRule>
  </conditionalFormatting>
  <conditionalFormatting sqref="C308:X308">
    <cfRule type="cellIs" dxfId="259" priority="260" operator="equal">
      <formula>#REF!</formula>
    </cfRule>
  </conditionalFormatting>
  <conditionalFormatting sqref="C308:X308">
    <cfRule type="cellIs" dxfId="258" priority="259" operator="equal">
      <formula>$B$55</formula>
    </cfRule>
  </conditionalFormatting>
  <conditionalFormatting sqref="C309:X309">
    <cfRule type="cellIs" dxfId="257" priority="258" operator="equal">
      <formula>#REF!</formula>
    </cfRule>
  </conditionalFormatting>
  <conditionalFormatting sqref="C309:X309">
    <cfRule type="cellIs" dxfId="256" priority="257" operator="equal">
      <formula>$B$55</formula>
    </cfRule>
  </conditionalFormatting>
  <conditionalFormatting sqref="C310:X310">
    <cfRule type="cellIs" dxfId="255" priority="256" operator="equal">
      <formula>#REF!</formula>
    </cfRule>
  </conditionalFormatting>
  <conditionalFormatting sqref="C310:X310">
    <cfRule type="cellIs" dxfId="254" priority="255" operator="equal">
      <formula>$B$55</formula>
    </cfRule>
  </conditionalFormatting>
  <conditionalFormatting sqref="C311:X311">
    <cfRule type="cellIs" dxfId="253" priority="254" operator="equal">
      <formula>#REF!</formula>
    </cfRule>
  </conditionalFormatting>
  <conditionalFormatting sqref="C311:X311">
    <cfRule type="cellIs" dxfId="252" priority="253" operator="equal">
      <formula>$B$55</formula>
    </cfRule>
  </conditionalFormatting>
  <conditionalFormatting sqref="C312:X312">
    <cfRule type="cellIs" dxfId="251" priority="252" operator="equal">
      <formula>#REF!</formula>
    </cfRule>
  </conditionalFormatting>
  <conditionalFormatting sqref="C312:X312">
    <cfRule type="cellIs" dxfId="250" priority="251" operator="equal">
      <formula>$B$55</formula>
    </cfRule>
  </conditionalFormatting>
  <conditionalFormatting sqref="C313:X313">
    <cfRule type="cellIs" dxfId="249" priority="250" operator="equal">
      <formula>#REF!</formula>
    </cfRule>
  </conditionalFormatting>
  <conditionalFormatting sqref="C313:X313">
    <cfRule type="cellIs" dxfId="248" priority="249" operator="equal">
      <formula>$B$55</formula>
    </cfRule>
  </conditionalFormatting>
  <conditionalFormatting sqref="C314:X314">
    <cfRule type="cellIs" dxfId="247" priority="248" operator="equal">
      <formula>#REF!</formula>
    </cfRule>
  </conditionalFormatting>
  <conditionalFormatting sqref="C314:X314">
    <cfRule type="cellIs" dxfId="246" priority="247" operator="equal">
      <formula>$B$55</formula>
    </cfRule>
  </conditionalFormatting>
  <conditionalFormatting sqref="C315:X315">
    <cfRule type="cellIs" dxfId="245" priority="246" operator="equal">
      <formula>#REF!</formula>
    </cfRule>
  </conditionalFormatting>
  <conditionalFormatting sqref="C315:X315">
    <cfRule type="cellIs" dxfId="244" priority="245" operator="equal">
      <formula>$B$55</formula>
    </cfRule>
  </conditionalFormatting>
  <conditionalFormatting sqref="C316:X316">
    <cfRule type="cellIs" dxfId="243" priority="244" operator="equal">
      <formula>#REF!</formula>
    </cfRule>
  </conditionalFormatting>
  <conditionalFormatting sqref="C316:X316">
    <cfRule type="cellIs" dxfId="242" priority="243" operator="equal">
      <formula>$B$55</formula>
    </cfRule>
  </conditionalFormatting>
  <conditionalFormatting sqref="C317:X317">
    <cfRule type="cellIs" dxfId="241" priority="242" operator="equal">
      <formula>#REF!</formula>
    </cfRule>
  </conditionalFormatting>
  <conditionalFormatting sqref="C317:X317">
    <cfRule type="cellIs" dxfId="240" priority="241" operator="equal">
      <formula>$B$55</formula>
    </cfRule>
  </conditionalFormatting>
  <conditionalFormatting sqref="C319:X319">
    <cfRule type="cellIs" dxfId="239" priority="240" operator="equal">
      <formula>#REF!</formula>
    </cfRule>
  </conditionalFormatting>
  <conditionalFormatting sqref="C319:X319">
    <cfRule type="cellIs" dxfId="238" priority="239" operator="equal">
      <formula>$B$55</formula>
    </cfRule>
  </conditionalFormatting>
  <conditionalFormatting sqref="C320:X320">
    <cfRule type="cellIs" dxfId="237" priority="238" operator="equal">
      <formula>#REF!</formula>
    </cfRule>
  </conditionalFormatting>
  <conditionalFormatting sqref="C320:X320">
    <cfRule type="cellIs" dxfId="236" priority="237" operator="equal">
      <formula>$B$55</formula>
    </cfRule>
  </conditionalFormatting>
  <conditionalFormatting sqref="C321:X321">
    <cfRule type="cellIs" dxfId="235" priority="236" operator="equal">
      <formula>#REF!</formula>
    </cfRule>
  </conditionalFormatting>
  <conditionalFormatting sqref="C321:X321">
    <cfRule type="cellIs" dxfId="234" priority="235" operator="equal">
      <formula>$B$55</formula>
    </cfRule>
  </conditionalFormatting>
  <conditionalFormatting sqref="C322:X322">
    <cfRule type="cellIs" dxfId="233" priority="234" operator="equal">
      <formula>#REF!</formula>
    </cfRule>
  </conditionalFormatting>
  <conditionalFormatting sqref="C322:X322">
    <cfRule type="cellIs" dxfId="232" priority="233" operator="equal">
      <formula>$B$55</formula>
    </cfRule>
  </conditionalFormatting>
  <conditionalFormatting sqref="C323:X323">
    <cfRule type="cellIs" dxfId="231" priority="232" operator="equal">
      <formula>#REF!</formula>
    </cfRule>
  </conditionalFormatting>
  <conditionalFormatting sqref="C323:X323">
    <cfRule type="cellIs" dxfId="230" priority="231" operator="equal">
      <formula>$B$55</formula>
    </cfRule>
  </conditionalFormatting>
  <conditionalFormatting sqref="C324:X324">
    <cfRule type="cellIs" dxfId="229" priority="230" operator="equal">
      <formula>#REF!</formula>
    </cfRule>
  </conditionalFormatting>
  <conditionalFormatting sqref="C324:X324">
    <cfRule type="cellIs" dxfId="228" priority="229" operator="equal">
      <formula>$B$55</formula>
    </cfRule>
  </conditionalFormatting>
  <conditionalFormatting sqref="C325:X325">
    <cfRule type="cellIs" dxfId="227" priority="228" operator="equal">
      <formula>#REF!</formula>
    </cfRule>
  </conditionalFormatting>
  <conditionalFormatting sqref="C325:X325">
    <cfRule type="cellIs" dxfId="226" priority="227" operator="equal">
      <formula>$B$55</formula>
    </cfRule>
  </conditionalFormatting>
  <conditionalFormatting sqref="C326:X326">
    <cfRule type="cellIs" dxfId="225" priority="226" operator="equal">
      <formula>#REF!</formula>
    </cfRule>
  </conditionalFormatting>
  <conditionalFormatting sqref="C326:X326">
    <cfRule type="cellIs" dxfId="224" priority="225" operator="equal">
      <formula>$B$55</formula>
    </cfRule>
  </conditionalFormatting>
  <conditionalFormatting sqref="C327:X327">
    <cfRule type="cellIs" dxfId="223" priority="224" operator="equal">
      <formula>#REF!</formula>
    </cfRule>
  </conditionalFormatting>
  <conditionalFormatting sqref="C327:X327">
    <cfRule type="cellIs" dxfId="222" priority="223" operator="equal">
      <formula>$B$55</formula>
    </cfRule>
  </conditionalFormatting>
  <conditionalFormatting sqref="C328:X328">
    <cfRule type="cellIs" dxfId="221" priority="222" operator="equal">
      <formula>#REF!</formula>
    </cfRule>
  </conditionalFormatting>
  <conditionalFormatting sqref="C328:X328">
    <cfRule type="cellIs" dxfId="220" priority="221" operator="equal">
      <formula>$B$55</formula>
    </cfRule>
  </conditionalFormatting>
  <conditionalFormatting sqref="C329:X329">
    <cfRule type="cellIs" dxfId="219" priority="220" operator="equal">
      <formula>#REF!</formula>
    </cfRule>
  </conditionalFormatting>
  <conditionalFormatting sqref="C329:X329">
    <cfRule type="cellIs" dxfId="218" priority="219" operator="equal">
      <formula>$B$55</formula>
    </cfRule>
  </conditionalFormatting>
  <conditionalFormatting sqref="C330:X330">
    <cfRule type="cellIs" dxfId="217" priority="218" operator="equal">
      <formula>#REF!</formula>
    </cfRule>
  </conditionalFormatting>
  <conditionalFormatting sqref="C330:X330">
    <cfRule type="cellIs" dxfId="216" priority="217" operator="equal">
      <formula>$B$55</formula>
    </cfRule>
  </conditionalFormatting>
  <conditionalFormatting sqref="C332:X332">
    <cfRule type="cellIs" dxfId="215" priority="216" operator="equal">
      <formula>#REF!</formula>
    </cfRule>
  </conditionalFormatting>
  <conditionalFormatting sqref="C332:X332">
    <cfRule type="cellIs" dxfId="214" priority="215" operator="equal">
      <formula>$B$55</formula>
    </cfRule>
  </conditionalFormatting>
  <conditionalFormatting sqref="C333:X333">
    <cfRule type="cellIs" dxfId="213" priority="214" operator="equal">
      <formula>#REF!</formula>
    </cfRule>
  </conditionalFormatting>
  <conditionalFormatting sqref="C333:X333">
    <cfRule type="cellIs" dxfId="212" priority="213" operator="equal">
      <formula>$B$55</formula>
    </cfRule>
  </conditionalFormatting>
  <conditionalFormatting sqref="C334:X334">
    <cfRule type="cellIs" dxfId="211" priority="212" operator="equal">
      <formula>#REF!</formula>
    </cfRule>
  </conditionalFormatting>
  <conditionalFormatting sqref="C334:X334">
    <cfRule type="cellIs" dxfId="210" priority="211" operator="equal">
      <formula>$B$55</formula>
    </cfRule>
  </conditionalFormatting>
  <conditionalFormatting sqref="C335:X335">
    <cfRule type="cellIs" dxfId="209" priority="210" operator="equal">
      <formula>#REF!</formula>
    </cfRule>
  </conditionalFormatting>
  <conditionalFormatting sqref="C335:X335">
    <cfRule type="cellIs" dxfId="208" priority="209" operator="equal">
      <formula>$B$55</formula>
    </cfRule>
  </conditionalFormatting>
  <conditionalFormatting sqref="C336:X336">
    <cfRule type="cellIs" dxfId="207" priority="208" operator="equal">
      <formula>#REF!</formula>
    </cfRule>
  </conditionalFormatting>
  <conditionalFormatting sqref="C336:X336">
    <cfRule type="cellIs" dxfId="206" priority="207" operator="equal">
      <formula>$B$55</formula>
    </cfRule>
  </conditionalFormatting>
  <conditionalFormatting sqref="C337:X337">
    <cfRule type="cellIs" dxfId="205" priority="206" operator="equal">
      <formula>#REF!</formula>
    </cfRule>
  </conditionalFormatting>
  <conditionalFormatting sqref="C337:X337">
    <cfRule type="cellIs" dxfId="204" priority="205" operator="equal">
      <formula>$B$55</formula>
    </cfRule>
  </conditionalFormatting>
  <conditionalFormatting sqref="C338:X338">
    <cfRule type="cellIs" dxfId="203" priority="204" operator="equal">
      <formula>#REF!</formula>
    </cfRule>
  </conditionalFormatting>
  <conditionalFormatting sqref="C338:X338">
    <cfRule type="cellIs" dxfId="202" priority="203" operator="equal">
      <formula>$B$55</formula>
    </cfRule>
  </conditionalFormatting>
  <conditionalFormatting sqref="C339:X339">
    <cfRule type="cellIs" dxfId="201" priority="202" operator="equal">
      <formula>#REF!</formula>
    </cfRule>
  </conditionalFormatting>
  <conditionalFormatting sqref="C339:X339">
    <cfRule type="cellIs" dxfId="200" priority="201" operator="equal">
      <formula>$B$55</formula>
    </cfRule>
  </conditionalFormatting>
  <conditionalFormatting sqref="C340:X340">
    <cfRule type="cellIs" dxfId="199" priority="200" operator="equal">
      <formula>#REF!</formula>
    </cfRule>
  </conditionalFormatting>
  <conditionalFormatting sqref="C340:X340">
    <cfRule type="cellIs" dxfId="198" priority="199" operator="equal">
      <formula>$B$55</formula>
    </cfRule>
  </conditionalFormatting>
  <conditionalFormatting sqref="C341:X341">
    <cfRule type="cellIs" dxfId="197" priority="198" operator="equal">
      <formula>#REF!</formula>
    </cfRule>
  </conditionalFormatting>
  <conditionalFormatting sqref="C341:X341">
    <cfRule type="cellIs" dxfId="196" priority="197" operator="equal">
      <formula>$B$55</formula>
    </cfRule>
  </conditionalFormatting>
  <conditionalFormatting sqref="C342:X342">
    <cfRule type="cellIs" dxfId="195" priority="196" operator="equal">
      <formula>#REF!</formula>
    </cfRule>
  </conditionalFormatting>
  <conditionalFormatting sqref="C342:X342">
    <cfRule type="cellIs" dxfId="194" priority="195" operator="equal">
      <formula>$B$55</formula>
    </cfRule>
  </conditionalFormatting>
  <conditionalFormatting sqref="C343:X343">
    <cfRule type="cellIs" dxfId="193" priority="194" operator="equal">
      <formula>#REF!</formula>
    </cfRule>
  </conditionalFormatting>
  <conditionalFormatting sqref="C343:X343">
    <cfRule type="cellIs" dxfId="192" priority="193" operator="equal">
      <formula>$B$55</formula>
    </cfRule>
  </conditionalFormatting>
  <conditionalFormatting sqref="C345:X345">
    <cfRule type="cellIs" dxfId="191" priority="192" operator="equal">
      <formula>#REF!</formula>
    </cfRule>
  </conditionalFormatting>
  <conditionalFormatting sqref="C345:X345">
    <cfRule type="cellIs" dxfId="190" priority="191" operator="equal">
      <formula>$B$55</formula>
    </cfRule>
  </conditionalFormatting>
  <conditionalFormatting sqref="C346:X346">
    <cfRule type="cellIs" dxfId="189" priority="190" operator="equal">
      <formula>#REF!</formula>
    </cfRule>
  </conditionalFormatting>
  <conditionalFormatting sqref="C346:X346">
    <cfRule type="cellIs" dxfId="188" priority="189" operator="equal">
      <formula>$B$55</formula>
    </cfRule>
  </conditionalFormatting>
  <conditionalFormatting sqref="C347:X347">
    <cfRule type="cellIs" dxfId="187" priority="188" operator="equal">
      <formula>#REF!</formula>
    </cfRule>
  </conditionalFormatting>
  <conditionalFormatting sqref="C347:X347">
    <cfRule type="cellIs" dxfId="186" priority="187" operator="equal">
      <formula>$B$55</formula>
    </cfRule>
  </conditionalFormatting>
  <conditionalFormatting sqref="C348:X348">
    <cfRule type="cellIs" dxfId="185" priority="186" operator="equal">
      <formula>#REF!</formula>
    </cfRule>
  </conditionalFormatting>
  <conditionalFormatting sqref="C348:X348">
    <cfRule type="cellIs" dxfId="184" priority="185" operator="equal">
      <formula>$B$55</formula>
    </cfRule>
  </conditionalFormatting>
  <conditionalFormatting sqref="C349:X349">
    <cfRule type="cellIs" dxfId="183" priority="184" operator="equal">
      <formula>#REF!</formula>
    </cfRule>
  </conditionalFormatting>
  <conditionalFormatting sqref="C349:X349">
    <cfRule type="cellIs" dxfId="182" priority="183" operator="equal">
      <formula>$B$55</formula>
    </cfRule>
  </conditionalFormatting>
  <conditionalFormatting sqref="C350:X350">
    <cfRule type="cellIs" dxfId="181" priority="182" operator="equal">
      <formula>#REF!</formula>
    </cfRule>
  </conditionalFormatting>
  <conditionalFormatting sqref="C350:X350">
    <cfRule type="cellIs" dxfId="180" priority="181" operator="equal">
      <formula>$B$55</formula>
    </cfRule>
  </conditionalFormatting>
  <conditionalFormatting sqref="C351:X351">
    <cfRule type="cellIs" dxfId="179" priority="180" operator="equal">
      <formula>#REF!</formula>
    </cfRule>
  </conditionalFormatting>
  <conditionalFormatting sqref="C351:X351">
    <cfRule type="cellIs" dxfId="178" priority="179" operator="equal">
      <formula>$B$55</formula>
    </cfRule>
  </conditionalFormatting>
  <conditionalFormatting sqref="C352:X352">
    <cfRule type="cellIs" dxfId="177" priority="178" operator="equal">
      <formula>#REF!</formula>
    </cfRule>
  </conditionalFormatting>
  <conditionalFormatting sqref="C352:X352">
    <cfRule type="cellIs" dxfId="176" priority="177" operator="equal">
      <formula>$B$55</formula>
    </cfRule>
  </conditionalFormatting>
  <conditionalFormatting sqref="C353:X353">
    <cfRule type="cellIs" dxfId="175" priority="176" operator="equal">
      <formula>#REF!</formula>
    </cfRule>
  </conditionalFormatting>
  <conditionalFormatting sqref="C353:X353">
    <cfRule type="cellIs" dxfId="174" priority="175" operator="equal">
      <formula>$B$55</formula>
    </cfRule>
  </conditionalFormatting>
  <conditionalFormatting sqref="C354:X354">
    <cfRule type="cellIs" dxfId="173" priority="174" operator="equal">
      <formula>#REF!</formula>
    </cfRule>
  </conditionalFormatting>
  <conditionalFormatting sqref="C354:X354">
    <cfRule type="cellIs" dxfId="172" priority="173" operator="equal">
      <formula>$B$55</formula>
    </cfRule>
  </conditionalFormatting>
  <conditionalFormatting sqref="C355:X355">
    <cfRule type="cellIs" dxfId="171" priority="172" operator="equal">
      <formula>#REF!</formula>
    </cfRule>
  </conditionalFormatting>
  <conditionalFormatting sqref="C355:X355">
    <cfRule type="cellIs" dxfId="170" priority="171" operator="equal">
      <formula>$B$55</formula>
    </cfRule>
  </conditionalFormatting>
  <conditionalFormatting sqref="C356:X356">
    <cfRule type="cellIs" dxfId="169" priority="170" operator="equal">
      <formula>#REF!</formula>
    </cfRule>
  </conditionalFormatting>
  <conditionalFormatting sqref="C356:X356">
    <cfRule type="cellIs" dxfId="168" priority="169" operator="equal">
      <formula>$B$55</formula>
    </cfRule>
  </conditionalFormatting>
  <conditionalFormatting sqref="C358:X358">
    <cfRule type="cellIs" dxfId="167" priority="168" operator="equal">
      <formula>#REF!</formula>
    </cfRule>
  </conditionalFormatting>
  <conditionalFormatting sqref="C358:X358">
    <cfRule type="cellIs" dxfId="166" priority="167" operator="equal">
      <formula>$B$55</formula>
    </cfRule>
  </conditionalFormatting>
  <conditionalFormatting sqref="C359:X359">
    <cfRule type="cellIs" dxfId="165" priority="166" operator="equal">
      <formula>#REF!</formula>
    </cfRule>
  </conditionalFormatting>
  <conditionalFormatting sqref="C359:X359">
    <cfRule type="cellIs" dxfId="164" priority="165" operator="equal">
      <formula>$B$55</formula>
    </cfRule>
  </conditionalFormatting>
  <conditionalFormatting sqref="C360:X360">
    <cfRule type="cellIs" dxfId="163" priority="164" operator="equal">
      <formula>#REF!</formula>
    </cfRule>
  </conditionalFormatting>
  <conditionalFormatting sqref="C360:X360">
    <cfRule type="cellIs" dxfId="162" priority="163" operator="equal">
      <formula>$B$55</formula>
    </cfRule>
  </conditionalFormatting>
  <conditionalFormatting sqref="C361:X361">
    <cfRule type="cellIs" dxfId="161" priority="162" operator="equal">
      <formula>#REF!</formula>
    </cfRule>
  </conditionalFormatting>
  <conditionalFormatting sqref="C361:X361">
    <cfRule type="cellIs" dxfId="160" priority="161" operator="equal">
      <formula>$B$55</formula>
    </cfRule>
  </conditionalFormatting>
  <conditionalFormatting sqref="C362:X362">
    <cfRule type="cellIs" dxfId="159" priority="160" operator="equal">
      <formula>#REF!</formula>
    </cfRule>
  </conditionalFormatting>
  <conditionalFormatting sqref="C362:X362">
    <cfRule type="cellIs" dxfId="158" priority="159" operator="equal">
      <formula>$B$55</formula>
    </cfRule>
  </conditionalFormatting>
  <conditionalFormatting sqref="C363:X363">
    <cfRule type="cellIs" dxfId="157" priority="158" operator="equal">
      <formula>#REF!</formula>
    </cfRule>
  </conditionalFormatting>
  <conditionalFormatting sqref="C363:X363">
    <cfRule type="cellIs" dxfId="156" priority="157" operator="equal">
      <formula>$B$55</formula>
    </cfRule>
  </conditionalFormatting>
  <conditionalFormatting sqref="C364:X364">
    <cfRule type="cellIs" dxfId="155" priority="156" operator="equal">
      <formula>#REF!</formula>
    </cfRule>
  </conditionalFormatting>
  <conditionalFormatting sqref="C364:X364">
    <cfRule type="cellIs" dxfId="154" priority="155" operator="equal">
      <formula>$B$55</formula>
    </cfRule>
  </conditionalFormatting>
  <conditionalFormatting sqref="C365:X365">
    <cfRule type="cellIs" dxfId="153" priority="154" operator="equal">
      <formula>#REF!</formula>
    </cfRule>
  </conditionalFormatting>
  <conditionalFormatting sqref="C365:X365">
    <cfRule type="cellIs" dxfId="152" priority="153" operator="equal">
      <formula>$B$55</formula>
    </cfRule>
  </conditionalFormatting>
  <conditionalFormatting sqref="C366:X366">
    <cfRule type="cellIs" dxfId="151" priority="152" operator="equal">
      <formula>#REF!</formula>
    </cfRule>
  </conditionalFormatting>
  <conditionalFormatting sqref="C366:X366">
    <cfRule type="cellIs" dxfId="150" priority="151" operator="equal">
      <formula>$B$55</formula>
    </cfRule>
  </conditionalFormatting>
  <conditionalFormatting sqref="C367:X367">
    <cfRule type="cellIs" dxfId="149" priority="150" operator="equal">
      <formula>#REF!</formula>
    </cfRule>
  </conditionalFormatting>
  <conditionalFormatting sqref="C367:X367">
    <cfRule type="cellIs" dxfId="148" priority="149" operator="equal">
      <formula>$B$55</formula>
    </cfRule>
  </conditionalFormatting>
  <conditionalFormatting sqref="C368:X368">
    <cfRule type="cellIs" dxfId="147" priority="148" operator="equal">
      <formula>#REF!</formula>
    </cfRule>
  </conditionalFormatting>
  <conditionalFormatting sqref="C368:X368">
    <cfRule type="cellIs" dxfId="146" priority="147" operator="equal">
      <formula>$B$55</formula>
    </cfRule>
  </conditionalFormatting>
  <conditionalFormatting sqref="C369:X369">
    <cfRule type="cellIs" dxfId="145" priority="146" operator="equal">
      <formula>#REF!</formula>
    </cfRule>
  </conditionalFormatting>
  <conditionalFormatting sqref="C369:X369">
    <cfRule type="cellIs" dxfId="144" priority="145" operator="equal">
      <formula>$B$55</formula>
    </cfRule>
  </conditionalFormatting>
  <conditionalFormatting sqref="C371:X371">
    <cfRule type="cellIs" dxfId="143" priority="144" operator="equal">
      <formula>#REF!</formula>
    </cfRule>
  </conditionalFormatting>
  <conditionalFormatting sqref="C371:X371">
    <cfRule type="cellIs" dxfId="142" priority="143" operator="equal">
      <formula>$B$55</formula>
    </cfRule>
  </conditionalFormatting>
  <conditionalFormatting sqref="C372:X372">
    <cfRule type="cellIs" dxfId="141" priority="142" operator="equal">
      <formula>#REF!</formula>
    </cfRule>
  </conditionalFormatting>
  <conditionalFormatting sqref="C372:X372">
    <cfRule type="cellIs" dxfId="140" priority="141" operator="equal">
      <formula>$B$55</formula>
    </cfRule>
  </conditionalFormatting>
  <conditionalFormatting sqref="C373:X373">
    <cfRule type="cellIs" dxfId="139" priority="140" operator="equal">
      <formula>#REF!</formula>
    </cfRule>
  </conditionalFormatting>
  <conditionalFormatting sqref="C373:X373">
    <cfRule type="cellIs" dxfId="138" priority="139" operator="equal">
      <formula>$B$55</formula>
    </cfRule>
  </conditionalFormatting>
  <conditionalFormatting sqref="C374:X374">
    <cfRule type="cellIs" dxfId="137" priority="138" operator="equal">
      <formula>#REF!</formula>
    </cfRule>
  </conditionalFormatting>
  <conditionalFormatting sqref="C374:X374">
    <cfRule type="cellIs" dxfId="136" priority="137" operator="equal">
      <formula>$B$55</formula>
    </cfRule>
  </conditionalFormatting>
  <conditionalFormatting sqref="C375:X375">
    <cfRule type="cellIs" dxfId="135" priority="136" operator="equal">
      <formula>#REF!</formula>
    </cfRule>
  </conditionalFormatting>
  <conditionalFormatting sqref="C375:X375">
    <cfRule type="cellIs" dxfId="134" priority="135" operator="equal">
      <formula>$B$55</formula>
    </cfRule>
  </conditionalFormatting>
  <conditionalFormatting sqref="C376:X376">
    <cfRule type="cellIs" dxfId="133" priority="134" operator="equal">
      <formula>#REF!</formula>
    </cfRule>
  </conditionalFormatting>
  <conditionalFormatting sqref="C376:X376">
    <cfRule type="cellIs" dxfId="132" priority="133" operator="equal">
      <formula>$B$55</formula>
    </cfRule>
  </conditionalFormatting>
  <conditionalFormatting sqref="C377:X377">
    <cfRule type="cellIs" dxfId="131" priority="132" operator="equal">
      <formula>#REF!</formula>
    </cfRule>
  </conditionalFormatting>
  <conditionalFormatting sqref="C377:X377">
    <cfRule type="cellIs" dxfId="130" priority="131" operator="equal">
      <formula>$B$55</formula>
    </cfRule>
  </conditionalFormatting>
  <conditionalFormatting sqref="C378:X378">
    <cfRule type="cellIs" dxfId="129" priority="130" operator="equal">
      <formula>#REF!</formula>
    </cfRule>
  </conditionalFormatting>
  <conditionalFormatting sqref="C378:X378">
    <cfRule type="cellIs" dxfId="128" priority="129" operator="equal">
      <formula>$B$55</formula>
    </cfRule>
  </conditionalFormatting>
  <conditionalFormatting sqref="C379:X379">
    <cfRule type="cellIs" dxfId="127" priority="128" operator="equal">
      <formula>#REF!</formula>
    </cfRule>
  </conditionalFormatting>
  <conditionalFormatting sqref="C379:X379">
    <cfRule type="cellIs" dxfId="126" priority="127" operator="equal">
      <formula>$B$55</formula>
    </cfRule>
  </conditionalFormatting>
  <conditionalFormatting sqref="C380:X380">
    <cfRule type="cellIs" dxfId="125" priority="126" operator="equal">
      <formula>#REF!</formula>
    </cfRule>
  </conditionalFormatting>
  <conditionalFormatting sqref="C380:X380">
    <cfRule type="cellIs" dxfId="124" priority="125" operator="equal">
      <formula>$B$55</formula>
    </cfRule>
  </conditionalFormatting>
  <conditionalFormatting sqref="C381:X381">
    <cfRule type="cellIs" dxfId="123" priority="124" operator="equal">
      <formula>#REF!</formula>
    </cfRule>
  </conditionalFormatting>
  <conditionalFormatting sqref="C381:X381">
    <cfRule type="cellIs" dxfId="122" priority="123" operator="equal">
      <formula>$B$55</formula>
    </cfRule>
  </conditionalFormatting>
  <conditionalFormatting sqref="C382:X382">
    <cfRule type="cellIs" dxfId="121" priority="122" operator="equal">
      <formula>#REF!</formula>
    </cfRule>
  </conditionalFormatting>
  <conditionalFormatting sqref="C382:X382">
    <cfRule type="cellIs" dxfId="120" priority="121" operator="equal">
      <formula>$B$55</formula>
    </cfRule>
  </conditionalFormatting>
  <conditionalFormatting sqref="C384:X384">
    <cfRule type="cellIs" dxfId="119" priority="120" operator="equal">
      <formula>#REF!</formula>
    </cfRule>
  </conditionalFormatting>
  <conditionalFormatting sqref="C384:X384">
    <cfRule type="cellIs" dxfId="118" priority="119" operator="equal">
      <formula>$B$55</formula>
    </cfRule>
  </conditionalFormatting>
  <conditionalFormatting sqref="C385:X385">
    <cfRule type="cellIs" dxfId="117" priority="118" operator="equal">
      <formula>#REF!</formula>
    </cfRule>
  </conditionalFormatting>
  <conditionalFormatting sqref="C385:X385">
    <cfRule type="cellIs" dxfId="116" priority="117" operator="equal">
      <formula>$B$55</formula>
    </cfRule>
  </conditionalFormatting>
  <conditionalFormatting sqref="C386:X386">
    <cfRule type="cellIs" dxfId="115" priority="116" operator="equal">
      <formula>#REF!</formula>
    </cfRule>
  </conditionalFormatting>
  <conditionalFormatting sqref="C386:X386">
    <cfRule type="cellIs" dxfId="114" priority="115" operator="equal">
      <formula>$B$55</formula>
    </cfRule>
  </conditionalFormatting>
  <conditionalFormatting sqref="C387:X387">
    <cfRule type="cellIs" dxfId="113" priority="114" operator="equal">
      <formula>#REF!</formula>
    </cfRule>
  </conditionalFormatting>
  <conditionalFormatting sqref="C387:X387">
    <cfRule type="cellIs" dxfId="112" priority="113" operator="equal">
      <formula>$B$55</formula>
    </cfRule>
  </conditionalFormatting>
  <conditionalFormatting sqref="C388:X388">
    <cfRule type="cellIs" dxfId="111" priority="112" operator="equal">
      <formula>#REF!</formula>
    </cfRule>
  </conditionalFormatting>
  <conditionalFormatting sqref="C388:X388">
    <cfRule type="cellIs" dxfId="110" priority="111" operator="equal">
      <formula>$B$55</formula>
    </cfRule>
  </conditionalFormatting>
  <conditionalFormatting sqref="C389:X389">
    <cfRule type="cellIs" dxfId="109" priority="110" operator="equal">
      <formula>#REF!</formula>
    </cfRule>
  </conditionalFormatting>
  <conditionalFormatting sqref="C389:X389">
    <cfRule type="cellIs" dxfId="108" priority="109" operator="equal">
      <formula>$B$55</formula>
    </cfRule>
  </conditionalFormatting>
  <conditionalFormatting sqref="C390:X390">
    <cfRule type="cellIs" dxfId="107" priority="108" operator="equal">
      <formula>#REF!</formula>
    </cfRule>
  </conditionalFormatting>
  <conditionalFormatting sqref="C390:X390">
    <cfRule type="cellIs" dxfId="106" priority="107" operator="equal">
      <formula>$B$55</formula>
    </cfRule>
  </conditionalFormatting>
  <conditionalFormatting sqref="C391:X391">
    <cfRule type="cellIs" dxfId="105" priority="106" operator="equal">
      <formula>#REF!</formula>
    </cfRule>
  </conditionalFormatting>
  <conditionalFormatting sqref="C391:X391">
    <cfRule type="cellIs" dxfId="104" priority="105" operator="equal">
      <formula>$B$55</formula>
    </cfRule>
  </conditionalFormatting>
  <conditionalFormatting sqref="C392:X392">
    <cfRule type="cellIs" dxfId="103" priority="104" operator="equal">
      <formula>#REF!</formula>
    </cfRule>
  </conditionalFormatting>
  <conditionalFormatting sqref="C392:X392">
    <cfRule type="cellIs" dxfId="102" priority="103" operator="equal">
      <formula>$B$55</formula>
    </cfRule>
  </conditionalFormatting>
  <conditionalFormatting sqref="C393:X393">
    <cfRule type="cellIs" dxfId="101" priority="102" operator="equal">
      <formula>#REF!</formula>
    </cfRule>
  </conditionalFormatting>
  <conditionalFormatting sqref="C393:X393">
    <cfRule type="cellIs" dxfId="100" priority="101" operator="equal">
      <formula>$B$55</formula>
    </cfRule>
  </conditionalFormatting>
  <conditionalFormatting sqref="C394:X394">
    <cfRule type="cellIs" dxfId="99" priority="100" operator="equal">
      <formula>#REF!</formula>
    </cfRule>
  </conditionalFormatting>
  <conditionalFormatting sqref="C394:X394">
    <cfRule type="cellIs" dxfId="98" priority="99" operator="equal">
      <formula>$B$55</formula>
    </cfRule>
  </conditionalFormatting>
  <conditionalFormatting sqref="C395:X395">
    <cfRule type="cellIs" dxfId="97" priority="98" operator="equal">
      <formula>#REF!</formula>
    </cfRule>
  </conditionalFormatting>
  <conditionalFormatting sqref="C395:X395">
    <cfRule type="cellIs" dxfId="96" priority="97" operator="equal">
      <formula>$B$55</formula>
    </cfRule>
  </conditionalFormatting>
  <conditionalFormatting sqref="C397:X397">
    <cfRule type="cellIs" dxfId="95" priority="96" operator="equal">
      <formula>#REF!</formula>
    </cfRule>
  </conditionalFormatting>
  <conditionalFormatting sqref="C397:X397">
    <cfRule type="cellIs" dxfId="94" priority="95" operator="equal">
      <formula>$B$55</formula>
    </cfRule>
  </conditionalFormatting>
  <conditionalFormatting sqref="C398:X398">
    <cfRule type="cellIs" dxfId="93" priority="94" operator="equal">
      <formula>#REF!</formula>
    </cfRule>
  </conditionalFormatting>
  <conditionalFormatting sqref="C398:X398">
    <cfRule type="cellIs" dxfId="92" priority="93" operator="equal">
      <formula>$B$55</formula>
    </cfRule>
  </conditionalFormatting>
  <conditionalFormatting sqref="C399:X399">
    <cfRule type="cellIs" dxfId="91" priority="92" operator="equal">
      <formula>#REF!</formula>
    </cfRule>
  </conditionalFormatting>
  <conditionalFormatting sqref="C399:X399">
    <cfRule type="cellIs" dxfId="90" priority="91" operator="equal">
      <formula>$B$55</formula>
    </cfRule>
  </conditionalFormatting>
  <conditionalFormatting sqref="C400:X400">
    <cfRule type="cellIs" dxfId="89" priority="90" operator="equal">
      <formula>#REF!</formula>
    </cfRule>
  </conditionalFormatting>
  <conditionalFormatting sqref="C400:X400">
    <cfRule type="cellIs" dxfId="88" priority="89" operator="equal">
      <formula>$B$55</formula>
    </cfRule>
  </conditionalFormatting>
  <conditionalFormatting sqref="C401:X401">
    <cfRule type="cellIs" dxfId="87" priority="88" operator="equal">
      <formula>#REF!</formula>
    </cfRule>
  </conditionalFormatting>
  <conditionalFormatting sqref="C401:X401">
    <cfRule type="cellIs" dxfId="86" priority="87" operator="equal">
      <formula>$B$55</formula>
    </cfRule>
  </conditionalFormatting>
  <conditionalFormatting sqref="C402:X402">
    <cfRule type="cellIs" dxfId="85" priority="86" operator="equal">
      <formula>#REF!</formula>
    </cfRule>
  </conditionalFormatting>
  <conditionalFormatting sqref="C402:X402">
    <cfRule type="cellIs" dxfId="84" priority="85" operator="equal">
      <formula>$B$55</formula>
    </cfRule>
  </conditionalFormatting>
  <conditionalFormatting sqref="C403:X403">
    <cfRule type="cellIs" dxfId="83" priority="84" operator="equal">
      <formula>#REF!</formula>
    </cfRule>
  </conditionalFormatting>
  <conditionalFormatting sqref="C403:X403">
    <cfRule type="cellIs" dxfId="82" priority="83" operator="equal">
      <formula>$B$55</formula>
    </cfRule>
  </conditionalFormatting>
  <conditionalFormatting sqref="C404:X404">
    <cfRule type="cellIs" dxfId="81" priority="82" operator="equal">
      <formula>#REF!</formula>
    </cfRule>
  </conditionalFormatting>
  <conditionalFormatting sqref="C404:X404">
    <cfRule type="cellIs" dxfId="80" priority="81" operator="equal">
      <formula>$B$55</formula>
    </cfRule>
  </conditionalFormatting>
  <conditionalFormatting sqref="C405:X405">
    <cfRule type="cellIs" dxfId="79" priority="80" operator="equal">
      <formula>#REF!</formula>
    </cfRule>
  </conditionalFormatting>
  <conditionalFormatting sqref="C405:X405">
    <cfRule type="cellIs" dxfId="78" priority="79" operator="equal">
      <formula>$B$55</formula>
    </cfRule>
  </conditionalFormatting>
  <conditionalFormatting sqref="C406:X406">
    <cfRule type="cellIs" dxfId="77" priority="78" operator="equal">
      <formula>#REF!</formula>
    </cfRule>
  </conditionalFormatting>
  <conditionalFormatting sqref="C406:X406">
    <cfRule type="cellIs" dxfId="76" priority="77" operator="equal">
      <formula>$B$55</formula>
    </cfRule>
  </conditionalFormatting>
  <conditionalFormatting sqref="C407:X407">
    <cfRule type="cellIs" dxfId="75" priority="76" operator="equal">
      <formula>#REF!</formula>
    </cfRule>
  </conditionalFormatting>
  <conditionalFormatting sqref="C407:X407">
    <cfRule type="cellIs" dxfId="74" priority="75" operator="equal">
      <formula>$B$55</formula>
    </cfRule>
  </conditionalFormatting>
  <conditionalFormatting sqref="C408:X408">
    <cfRule type="cellIs" dxfId="73" priority="74" operator="equal">
      <formula>#REF!</formula>
    </cfRule>
  </conditionalFormatting>
  <conditionalFormatting sqref="C408:X408">
    <cfRule type="cellIs" dxfId="72" priority="73" operator="equal">
      <formula>$B$55</formula>
    </cfRule>
  </conditionalFormatting>
  <conditionalFormatting sqref="C410:X410">
    <cfRule type="cellIs" dxfId="71" priority="72" operator="equal">
      <formula>#REF!</formula>
    </cfRule>
  </conditionalFormatting>
  <conditionalFormatting sqref="C410:X410">
    <cfRule type="cellIs" dxfId="70" priority="71" operator="equal">
      <formula>$B$55</formula>
    </cfRule>
  </conditionalFormatting>
  <conditionalFormatting sqref="C411:X411">
    <cfRule type="cellIs" dxfId="69" priority="70" operator="equal">
      <formula>#REF!</formula>
    </cfRule>
  </conditionalFormatting>
  <conditionalFormatting sqref="C411:X411">
    <cfRule type="cellIs" dxfId="68" priority="69" operator="equal">
      <formula>$B$55</formula>
    </cfRule>
  </conditionalFormatting>
  <conditionalFormatting sqref="C412:X412">
    <cfRule type="cellIs" dxfId="67" priority="68" operator="equal">
      <formula>#REF!</formula>
    </cfRule>
  </conditionalFormatting>
  <conditionalFormatting sqref="C412:X412">
    <cfRule type="cellIs" dxfId="66" priority="67" operator="equal">
      <formula>$B$55</formula>
    </cfRule>
  </conditionalFormatting>
  <conditionalFormatting sqref="C413:X413">
    <cfRule type="cellIs" dxfId="65" priority="66" operator="equal">
      <formula>#REF!</formula>
    </cfRule>
  </conditionalFormatting>
  <conditionalFormatting sqref="C413:X413">
    <cfRule type="cellIs" dxfId="64" priority="65" operator="equal">
      <formula>$B$55</formula>
    </cfRule>
  </conditionalFormatting>
  <conditionalFormatting sqref="C414:X414">
    <cfRule type="cellIs" dxfId="63" priority="64" operator="equal">
      <formula>#REF!</formula>
    </cfRule>
  </conditionalFormatting>
  <conditionalFormatting sqref="C414:X414">
    <cfRule type="cellIs" dxfId="62" priority="63" operator="equal">
      <formula>$B$55</formula>
    </cfRule>
  </conditionalFormatting>
  <conditionalFormatting sqref="C415:X415">
    <cfRule type="cellIs" dxfId="61" priority="62" operator="equal">
      <formula>#REF!</formula>
    </cfRule>
  </conditionalFormatting>
  <conditionalFormatting sqref="C415:X415">
    <cfRule type="cellIs" dxfId="60" priority="61" operator="equal">
      <formula>$B$55</formula>
    </cfRule>
  </conditionalFormatting>
  <conditionalFormatting sqref="C416:X416">
    <cfRule type="cellIs" dxfId="59" priority="60" operator="equal">
      <formula>#REF!</formula>
    </cfRule>
  </conditionalFormatting>
  <conditionalFormatting sqref="C416:X416">
    <cfRule type="cellIs" dxfId="58" priority="59" operator="equal">
      <formula>$B$55</formula>
    </cfRule>
  </conditionalFormatting>
  <conditionalFormatting sqref="C417:X417">
    <cfRule type="cellIs" dxfId="57" priority="58" operator="equal">
      <formula>#REF!</formula>
    </cfRule>
  </conditionalFormatting>
  <conditionalFormatting sqref="C417:X417">
    <cfRule type="cellIs" dxfId="56" priority="57" operator="equal">
      <formula>$B$55</formula>
    </cfRule>
  </conditionalFormatting>
  <conditionalFormatting sqref="C418:X418">
    <cfRule type="cellIs" dxfId="55" priority="56" operator="equal">
      <formula>#REF!</formula>
    </cfRule>
  </conditionalFormatting>
  <conditionalFormatting sqref="C418:X418">
    <cfRule type="cellIs" dxfId="54" priority="55" operator="equal">
      <formula>$B$55</formula>
    </cfRule>
  </conditionalFormatting>
  <conditionalFormatting sqref="C419:X419">
    <cfRule type="cellIs" dxfId="53" priority="54" operator="equal">
      <formula>#REF!</formula>
    </cfRule>
  </conditionalFormatting>
  <conditionalFormatting sqref="C419:X419">
    <cfRule type="cellIs" dxfId="52" priority="53" operator="equal">
      <formula>$B$55</formula>
    </cfRule>
  </conditionalFormatting>
  <conditionalFormatting sqref="C420:X420">
    <cfRule type="cellIs" dxfId="51" priority="52" operator="equal">
      <formula>#REF!</formula>
    </cfRule>
  </conditionalFormatting>
  <conditionalFormatting sqref="C420:X420">
    <cfRule type="cellIs" dxfId="50" priority="51" operator="equal">
      <formula>$B$55</formula>
    </cfRule>
  </conditionalFormatting>
  <conditionalFormatting sqref="C421:X421">
    <cfRule type="cellIs" dxfId="49" priority="50" operator="equal">
      <formula>#REF!</formula>
    </cfRule>
  </conditionalFormatting>
  <conditionalFormatting sqref="C421:X421">
    <cfRule type="cellIs" dxfId="48" priority="49" operator="equal">
      <formula>$B$55</formula>
    </cfRule>
  </conditionalFormatting>
  <conditionalFormatting sqref="C423:X423">
    <cfRule type="cellIs" dxfId="47" priority="48" operator="equal">
      <formula>#REF!</formula>
    </cfRule>
  </conditionalFormatting>
  <conditionalFormatting sqref="C423:X423">
    <cfRule type="cellIs" dxfId="46" priority="47" operator="equal">
      <formula>$B$55</formula>
    </cfRule>
  </conditionalFormatting>
  <conditionalFormatting sqref="C424:X424">
    <cfRule type="cellIs" dxfId="45" priority="46" operator="equal">
      <formula>#REF!</formula>
    </cfRule>
  </conditionalFormatting>
  <conditionalFormatting sqref="C424:X424">
    <cfRule type="cellIs" dxfId="44" priority="45" operator="equal">
      <formula>$B$55</formula>
    </cfRule>
  </conditionalFormatting>
  <conditionalFormatting sqref="C425:X425">
    <cfRule type="cellIs" dxfId="43" priority="44" operator="equal">
      <formula>#REF!</formula>
    </cfRule>
  </conditionalFormatting>
  <conditionalFormatting sqref="C425:X425">
    <cfRule type="cellIs" dxfId="42" priority="43" operator="equal">
      <formula>$B$55</formula>
    </cfRule>
  </conditionalFormatting>
  <conditionalFormatting sqref="C426:X426">
    <cfRule type="cellIs" dxfId="41" priority="42" operator="equal">
      <formula>#REF!</formula>
    </cfRule>
  </conditionalFormatting>
  <conditionalFormatting sqref="C426:X426">
    <cfRule type="cellIs" dxfId="40" priority="41" operator="equal">
      <formula>$B$55</formula>
    </cfRule>
  </conditionalFormatting>
  <conditionalFormatting sqref="C427:X427">
    <cfRule type="cellIs" dxfId="39" priority="40" operator="equal">
      <formula>#REF!</formula>
    </cfRule>
  </conditionalFormatting>
  <conditionalFormatting sqref="C427:X427">
    <cfRule type="cellIs" dxfId="38" priority="39" operator="equal">
      <formula>$B$55</formula>
    </cfRule>
  </conditionalFormatting>
  <conditionalFormatting sqref="C428:X428">
    <cfRule type="cellIs" dxfId="37" priority="38" operator="equal">
      <formula>#REF!</formula>
    </cfRule>
  </conditionalFormatting>
  <conditionalFormatting sqref="C428:X428">
    <cfRule type="cellIs" dxfId="36" priority="37" operator="equal">
      <formula>$B$55</formula>
    </cfRule>
  </conditionalFormatting>
  <conditionalFormatting sqref="C429:X429">
    <cfRule type="cellIs" dxfId="35" priority="36" operator="equal">
      <formula>#REF!</formula>
    </cfRule>
  </conditionalFormatting>
  <conditionalFormatting sqref="C429:X429">
    <cfRule type="cellIs" dxfId="34" priority="35" operator="equal">
      <formula>$B$55</formula>
    </cfRule>
  </conditionalFormatting>
  <conditionalFormatting sqref="C430:X430">
    <cfRule type="cellIs" dxfId="33" priority="34" operator="equal">
      <formula>#REF!</formula>
    </cfRule>
  </conditionalFormatting>
  <conditionalFormatting sqref="C430:X430">
    <cfRule type="cellIs" dxfId="32" priority="33" operator="equal">
      <formula>$B$55</formula>
    </cfRule>
  </conditionalFormatting>
  <conditionalFormatting sqref="C431:X431">
    <cfRule type="cellIs" dxfId="31" priority="32" operator="equal">
      <formula>#REF!</formula>
    </cfRule>
  </conditionalFormatting>
  <conditionalFormatting sqref="C431:X431">
    <cfRule type="cellIs" dxfId="30" priority="31" operator="equal">
      <formula>$B$55</formula>
    </cfRule>
  </conditionalFormatting>
  <conditionalFormatting sqref="C432:X432">
    <cfRule type="cellIs" dxfId="29" priority="30" operator="equal">
      <formula>#REF!</formula>
    </cfRule>
  </conditionalFormatting>
  <conditionalFormatting sqref="C432:X432">
    <cfRule type="cellIs" dxfId="28" priority="29" operator="equal">
      <formula>$B$55</formula>
    </cfRule>
  </conditionalFormatting>
  <conditionalFormatting sqref="C433:X433">
    <cfRule type="cellIs" dxfId="27" priority="28" operator="equal">
      <formula>#REF!</formula>
    </cfRule>
  </conditionalFormatting>
  <conditionalFormatting sqref="C433:X433">
    <cfRule type="cellIs" dxfId="26" priority="27" operator="equal">
      <formula>$B$55</formula>
    </cfRule>
  </conditionalFormatting>
  <conditionalFormatting sqref="C434:X434">
    <cfRule type="cellIs" dxfId="25" priority="26" operator="equal">
      <formula>#REF!</formula>
    </cfRule>
  </conditionalFormatting>
  <conditionalFormatting sqref="C434:X434">
    <cfRule type="cellIs" dxfId="24" priority="25" operator="equal">
      <formula>$B$55</formula>
    </cfRule>
  </conditionalFormatting>
  <conditionalFormatting sqref="C436:X436">
    <cfRule type="cellIs" dxfId="23" priority="24" operator="equal">
      <formula>#REF!</formula>
    </cfRule>
  </conditionalFormatting>
  <conditionalFormatting sqref="C436:X436">
    <cfRule type="cellIs" dxfId="22" priority="23" operator="equal">
      <formula>$B$55</formula>
    </cfRule>
  </conditionalFormatting>
  <conditionalFormatting sqref="C437:X437">
    <cfRule type="cellIs" dxfId="21" priority="22" operator="equal">
      <formula>#REF!</formula>
    </cfRule>
  </conditionalFormatting>
  <conditionalFormatting sqref="C437:X437">
    <cfRule type="cellIs" dxfId="20" priority="21" operator="equal">
      <formula>$B$55</formula>
    </cfRule>
  </conditionalFormatting>
  <conditionalFormatting sqref="C438:X438">
    <cfRule type="cellIs" dxfId="19" priority="20" operator="equal">
      <formula>#REF!</formula>
    </cfRule>
  </conditionalFormatting>
  <conditionalFormatting sqref="C438:X438">
    <cfRule type="cellIs" dxfId="18" priority="19" operator="equal">
      <formula>$B$55</formula>
    </cfRule>
  </conditionalFormatting>
  <conditionalFormatting sqref="C439:X439">
    <cfRule type="cellIs" dxfId="17" priority="18" operator="equal">
      <formula>#REF!</formula>
    </cfRule>
  </conditionalFormatting>
  <conditionalFormatting sqref="C439:X439">
    <cfRule type="cellIs" dxfId="16" priority="17" operator="equal">
      <formula>$B$55</formula>
    </cfRule>
  </conditionalFormatting>
  <conditionalFormatting sqref="C440:X440">
    <cfRule type="cellIs" dxfId="15" priority="16" operator="equal">
      <formula>#REF!</formula>
    </cfRule>
  </conditionalFormatting>
  <conditionalFormatting sqref="C440:X440">
    <cfRule type="cellIs" dxfId="14" priority="15" operator="equal">
      <formula>$B$55</formula>
    </cfRule>
  </conditionalFormatting>
  <conditionalFormatting sqref="C441:X441">
    <cfRule type="cellIs" dxfId="13" priority="14" operator="equal">
      <formula>#REF!</formula>
    </cfRule>
  </conditionalFormatting>
  <conditionalFormatting sqref="C441:X441">
    <cfRule type="cellIs" dxfId="12" priority="13" operator="equal">
      <formula>$B$55</formula>
    </cfRule>
  </conditionalFormatting>
  <conditionalFormatting sqref="C442:X442">
    <cfRule type="cellIs" dxfId="11" priority="12" operator="equal">
      <formula>#REF!</formula>
    </cfRule>
  </conditionalFormatting>
  <conditionalFormatting sqref="C442:X442">
    <cfRule type="cellIs" dxfId="10" priority="11" operator="equal">
      <formula>$B$55</formula>
    </cfRule>
  </conditionalFormatting>
  <conditionalFormatting sqref="C443:X443">
    <cfRule type="cellIs" dxfId="9" priority="10" operator="equal">
      <formula>#REF!</formula>
    </cfRule>
  </conditionalFormatting>
  <conditionalFormatting sqref="C443:X443">
    <cfRule type="cellIs" dxfId="8" priority="9" operator="equal">
      <formula>$B$55</formula>
    </cfRule>
  </conditionalFormatting>
  <conditionalFormatting sqref="C444:X444">
    <cfRule type="cellIs" dxfId="7" priority="8" operator="equal">
      <formula>#REF!</formula>
    </cfRule>
  </conditionalFormatting>
  <conditionalFormatting sqref="C444:X444">
    <cfRule type="cellIs" dxfId="6" priority="7" operator="equal">
      <formula>$B$55</formula>
    </cfRule>
  </conditionalFormatting>
  <conditionalFormatting sqref="C445:X445">
    <cfRule type="cellIs" dxfId="5" priority="6" operator="equal">
      <formula>#REF!</formula>
    </cfRule>
  </conditionalFormatting>
  <conditionalFormatting sqref="C445:X445">
    <cfRule type="cellIs" dxfId="4" priority="5" operator="equal">
      <formula>$B$55</formula>
    </cfRule>
  </conditionalFormatting>
  <conditionalFormatting sqref="C446:X446">
    <cfRule type="cellIs" dxfId="3" priority="4" operator="equal">
      <formula>#REF!</formula>
    </cfRule>
  </conditionalFormatting>
  <conditionalFormatting sqref="C446:X446">
    <cfRule type="cellIs" dxfId="2" priority="3" operator="equal">
      <formula>$B$55</formula>
    </cfRule>
  </conditionalFormatting>
  <conditionalFormatting sqref="C447:X447">
    <cfRule type="cellIs" dxfId="1" priority="2" operator="equal">
      <formula>#REF!</formula>
    </cfRule>
  </conditionalFormatting>
  <conditionalFormatting sqref="C447:X447">
    <cfRule type="cellIs" dxfId="0" priority="1" operator="equal">
      <formula>$B$55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fitToWidth="3" fitToHeight="20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56.xml><?xml version="1.0" encoding="utf-8"?>
<worksheet xmlns="http://schemas.openxmlformats.org/spreadsheetml/2006/main" xmlns:r="http://schemas.openxmlformats.org/officeDocument/2006/relationships">
  <sheetPr codeName="Hoja92">
    <tabColor indexed="46"/>
    <pageSetUpPr fitToPage="1"/>
  </sheetPr>
  <dimension ref="B1:H449"/>
  <sheetViews>
    <sheetView showGridLines="0" showRowColHeaders="0" zoomScaleNormal="100" workbookViewId="0"/>
  </sheetViews>
  <sheetFormatPr baseColWidth="10" defaultRowHeight="12" outlineLevelRow="1"/>
  <cols>
    <col min="1" max="1" width="15.7109375" style="306" customWidth="1"/>
    <col min="2" max="2" width="13" style="306" customWidth="1"/>
    <col min="3" max="6" width="9.7109375" style="306" customWidth="1"/>
    <col min="7" max="20" width="9.140625" style="306" customWidth="1"/>
    <col min="21" max="21" width="11.140625" style="306" customWidth="1"/>
    <col min="22" max="240" width="11.42578125" style="306"/>
    <col min="241" max="241" width="12" style="306" customWidth="1"/>
    <col min="242" max="242" width="11.42578125" style="306"/>
    <col min="243" max="243" width="9.7109375" style="306" customWidth="1"/>
    <col min="244" max="244" width="15.85546875" style="306" customWidth="1"/>
    <col min="245" max="256" width="11.42578125" style="306" customWidth="1"/>
    <col min="257" max="262" width="10.140625" style="306" customWidth="1"/>
    <col min="263" max="276" width="9.140625" style="306" customWidth="1"/>
    <col min="277" max="277" width="11.140625" style="306" customWidth="1"/>
    <col min="278" max="496" width="11.42578125" style="306"/>
    <col min="497" max="497" width="12" style="306" customWidth="1"/>
    <col min="498" max="498" width="11.42578125" style="306"/>
    <col min="499" max="499" width="9.7109375" style="306" customWidth="1"/>
    <col min="500" max="500" width="15.85546875" style="306" customWidth="1"/>
    <col min="501" max="512" width="11.42578125" style="306" customWidth="1"/>
    <col min="513" max="518" width="10.140625" style="306" customWidth="1"/>
    <col min="519" max="532" width="9.140625" style="306" customWidth="1"/>
    <col min="533" max="533" width="11.140625" style="306" customWidth="1"/>
    <col min="534" max="752" width="11.42578125" style="306"/>
    <col min="753" max="753" width="12" style="306" customWidth="1"/>
    <col min="754" max="754" width="11.42578125" style="306"/>
    <col min="755" max="755" width="9.7109375" style="306" customWidth="1"/>
    <col min="756" max="756" width="15.85546875" style="306" customWidth="1"/>
    <col min="757" max="768" width="11.42578125" style="306" customWidth="1"/>
    <col min="769" max="774" width="10.140625" style="306" customWidth="1"/>
    <col min="775" max="788" width="9.140625" style="306" customWidth="1"/>
    <col min="789" max="789" width="11.140625" style="306" customWidth="1"/>
    <col min="790" max="1008" width="11.42578125" style="306"/>
    <col min="1009" max="1009" width="12" style="306" customWidth="1"/>
    <col min="1010" max="1010" width="11.42578125" style="306"/>
    <col min="1011" max="1011" width="9.7109375" style="306" customWidth="1"/>
    <col min="1012" max="1012" width="15.85546875" style="306" customWidth="1"/>
    <col min="1013" max="1024" width="11.42578125" style="306" customWidth="1"/>
    <col min="1025" max="1030" width="10.140625" style="306" customWidth="1"/>
    <col min="1031" max="1044" width="9.140625" style="306" customWidth="1"/>
    <col min="1045" max="1045" width="11.140625" style="306" customWidth="1"/>
    <col min="1046" max="1264" width="11.42578125" style="306"/>
    <col min="1265" max="1265" width="12" style="306" customWidth="1"/>
    <col min="1266" max="1266" width="11.42578125" style="306"/>
    <col min="1267" max="1267" width="9.7109375" style="306" customWidth="1"/>
    <col min="1268" max="1268" width="15.85546875" style="306" customWidth="1"/>
    <col min="1269" max="1280" width="11.42578125" style="306" customWidth="1"/>
    <col min="1281" max="1286" width="10.140625" style="306" customWidth="1"/>
    <col min="1287" max="1300" width="9.140625" style="306" customWidth="1"/>
    <col min="1301" max="1301" width="11.140625" style="306" customWidth="1"/>
    <col min="1302" max="1520" width="11.42578125" style="306"/>
    <col min="1521" max="1521" width="12" style="306" customWidth="1"/>
    <col min="1522" max="1522" width="11.42578125" style="306"/>
    <col min="1523" max="1523" width="9.7109375" style="306" customWidth="1"/>
    <col min="1524" max="1524" width="15.85546875" style="306" customWidth="1"/>
    <col min="1525" max="1536" width="11.42578125" style="306" customWidth="1"/>
    <col min="1537" max="1542" width="10.140625" style="306" customWidth="1"/>
    <col min="1543" max="1556" width="9.140625" style="306" customWidth="1"/>
    <col min="1557" max="1557" width="11.140625" style="306" customWidth="1"/>
    <col min="1558" max="1776" width="11.42578125" style="306"/>
    <col min="1777" max="1777" width="12" style="306" customWidth="1"/>
    <col min="1778" max="1778" width="11.42578125" style="306"/>
    <col min="1779" max="1779" width="9.7109375" style="306" customWidth="1"/>
    <col min="1780" max="1780" width="15.85546875" style="306" customWidth="1"/>
    <col min="1781" max="1792" width="11.42578125" style="306" customWidth="1"/>
    <col min="1793" max="1798" width="10.140625" style="306" customWidth="1"/>
    <col min="1799" max="1812" width="9.140625" style="306" customWidth="1"/>
    <col min="1813" max="1813" width="11.140625" style="306" customWidth="1"/>
    <col min="1814" max="2032" width="11.42578125" style="306"/>
    <col min="2033" max="2033" width="12" style="306" customWidth="1"/>
    <col min="2034" max="2034" width="11.42578125" style="306"/>
    <col min="2035" max="2035" width="9.7109375" style="306" customWidth="1"/>
    <col min="2036" max="2036" width="15.85546875" style="306" customWidth="1"/>
    <col min="2037" max="2048" width="11.42578125" style="306" customWidth="1"/>
    <col min="2049" max="2054" width="10.140625" style="306" customWidth="1"/>
    <col min="2055" max="2068" width="9.140625" style="306" customWidth="1"/>
    <col min="2069" max="2069" width="11.140625" style="306" customWidth="1"/>
    <col min="2070" max="2288" width="11.42578125" style="306"/>
    <col min="2289" max="2289" width="12" style="306" customWidth="1"/>
    <col min="2290" max="2290" width="11.42578125" style="306"/>
    <col min="2291" max="2291" width="9.7109375" style="306" customWidth="1"/>
    <col min="2292" max="2292" width="15.85546875" style="306" customWidth="1"/>
    <col min="2293" max="2304" width="11.42578125" style="306" customWidth="1"/>
    <col min="2305" max="2310" width="10.140625" style="306" customWidth="1"/>
    <col min="2311" max="2324" width="9.140625" style="306" customWidth="1"/>
    <col min="2325" max="2325" width="11.140625" style="306" customWidth="1"/>
    <col min="2326" max="2544" width="11.42578125" style="306"/>
    <col min="2545" max="2545" width="12" style="306" customWidth="1"/>
    <col min="2546" max="2546" width="11.42578125" style="306"/>
    <col min="2547" max="2547" width="9.7109375" style="306" customWidth="1"/>
    <col min="2548" max="2548" width="15.85546875" style="306" customWidth="1"/>
    <col min="2549" max="2560" width="11.42578125" style="306" customWidth="1"/>
    <col min="2561" max="2566" width="10.140625" style="306" customWidth="1"/>
    <col min="2567" max="2580" width="9.140625" style="306" customWidth="1"/>
    <col min="2581" max="2581" width="11.140625" style="306" customWidth="1"/>
    <col min="2582" max="2800" width="11.42578125" style="306"/>
    <col min="2801" max="2801" width="12" style="306" customWidth="1"/>
    <col min="2802" max="2802" width="11.42578125" style="306"/>
    <col min="2803" max="2803" width="9.7109375" style="306" customWidth="1"/>
    <col min="2804" max="2804" width="15.85546875" style="306" customWidth="1"/>
    <col min="2805" max="2816" width="11.42578125" style="306" customWidth="1"/>
    <col min="2817" max="2822" width="10.140625" style="306" customWidth="1"/>
    <col min="2823" max="2836" width="9.140625" style="306" customWidth="1"/>
    <col min="2837" max="2837" width="11.140625" style="306" customWidth="1"/>
    <col min="2838" max="3056" width="11.42578125" style="306"/>
    <col min="3057" max="3057" width="12" style="306" customWidth="1"/>
    <col min="3058" max="3058" width="11.42578125" style="306"/>
    <col min="3059" max="3059" width="9.7109375" style="306" customWidth="1"/>
    <col min="3060" max="3060" width="15.85546875" style="306" customWidth="1"/>
    <col min="3061" max="3072" width="11.42578125" style="306" customWidth="1"/>
    <col min="3073" max="3078" width="10.140625" style="306" customWidth="1"/>
    <col min="3079" max="3092" width="9.140625" style="306" customWidth="1"/>
    <col min="3093" max="3093" width="11.140625" style="306" customWidth="1"/>
    <col min="3094" max="3312" width="11.42578125" style="306"/>
    <col min="3313" max="3313" width="12" style="306" customWidth="1"/>
    <col min="3314" max="3314" width="11.42578125" style="306"/>
    <col min="3315" max="3315" width="9.7109375" style="306" customWidth="1"/>
    <col min="3316" max="3316" width="15.85546875" style="306" customWidth="1"/>
    <col min="3317" max="3328" width="11.42578125" style="306" customWidth="1"/>
    <col min="3329" max="3334" width="10.140625" style="306" customWidth="1"/>
    <col min="3335" max="3348" width="9.140625" style="306" customWidth="1"/>
    <col min="3349" max="3349" width="11.140625" style="306" customWidth="1"/>
    <col min="3350" max="3568" width="11.42578125" style="306"/>
    <col min="3569" max="3569" width="12" style="306" customWidth="1"/>
    <col min="3570" max="3570" width="11.42578125" style="306"/>
    <col min="3571" max="3571" width="9.7109375" style="306" customWidth="1"/>
    <col min="3572" max="3572" width="15.85546875" style="306" customWidth="1"/>
    <col min="3573" max="3584" width="11.42578125" style="306" customWidth="1"/>
    <col min="3585" max="3590" width="10.140625" style="306" customWidth="1"/>
    <col min="3591" max="3604" width="9.140625" style="306" customWidth="1"/>
    <col min="3605" max="3605" width="11.140625" style="306" customWidth="1"/>
    <col min="3606" max="3824" width="11.42578125" style="306"/>
    <col min="3825" max="3825" width="12" style="306" customWidth="1"/>
    <col min="3826" max="3826" width="11.42578125" style="306"/>
    <col min="3827" max="3827" width="9.7109375" style="306" customWidth="1"/>
    <col min="3828" max="3828" width="15.85546875" style="306" customWidth="1"/>
    <col min="3829" max="3840" width="11.42578125" style="306" customWidth="1"/>
    <col min="3841" max="3846" width="10.140625" style="306" customWidth="1"/>
    <col min="3847" max="3860" width="9.140625" style="306" customWidth="1"/>
    <col min="3861" max="3861" width="11.140625" style="306" customWidth="1"/>
    <col min="3862" max="4080" width="11.42578125" style="306"/>
    <col min="4081" max="4081" width="12" style="306" customWidth="1"/>
    <col min="4082" max="4082" width="11.42578125" style="306"/>
    <col min="4083" max="4083" width="9.7109375" style="306" customWidth="1"/>
    <col min="4084" max="4084" width="15.85546875" style="306" customWidth="1"/>
    <col min="4085" max="4096" width="11.42578125" style="306" customWidth="1"/>
    <col min="4097" max="4102" width="10.140625" style="306" customWidth="1"/>
    <col min="4103" max="4116" width="9.140625" style="306" customWidth="1"/>
    <col min="4117" max="4117" width="11.140625" style="306" customWidth="1"/>
    <col min="4118" max="4336" width="11.42578125" style="306"/>
    <col min="4337" max="4337" width="12" style="306" customWidth="1"/>
    <col min="4338" max="4338" width="11.42578125" style="306"/>
    <col min="4339" max="4339" width="9.7109375" style="306" customWidth="1"/>
    <col min="4340" max="4340" width="15.85546875" style="306" customWidth="1"/>
    <col min="4341" max="4352" width="11.42578125" style="306" customWidth="1"/>
    <col min="4353" max="4358" width="10.140625" style="306" customWidth="1"/>
    <col min="4359" max="4372" width="9.140625" style="306" customWidth="1"/>
    <col min="4373" max="4373" width="11.140625" style="306" customWidth="1"/>
    <col min="4374" max="4592" width="11.42578125" style="306"/>
    <col min="4593" max="4593" width="12" style="306" customWidth="1"/>
    <col min="4594" max="4594" width="11.42578125" style="306"/>
    <col min="4595" max="4595" width="9.7109375" style="306" customWidth="1"/>
    <col min="4596" max="4596" width="15.85546875" style="306" customWidth="1"/>
    <col min="4597" max="4608" width="11.42578125" style="306" customWidth="1"/>
    <col min="4609" max="4614" width="10.140625" style="306" customWidth="1"/>
    <col min="4615" max="4628" width="9.140625" style="306" customWidth="1"/>
    <col min="4629" max="4629" width="11.140625" style="306" customWidth="1"/>
    <col min="4630" max="4848" width="11.42578125" style="306"/>
    <col min="4849" max="4849" width="12" style="306" customWidth="1"/>
    <col min="4850" max="4850" width="11.42578125" style="306"/>
    <col min="4851" max="4851" width="9.7109375" style="306" customWidth="1"/>
    <col min="4852" max="4852" width="15.85546875" style="306" customWidth="1"/>
    <col min="4853" max="4864" width="11.42578125" style="306" customWidth="1"/>
    <col min="4865" max="4870" width="10.140625" style="306" customWidth="1"/>
    <col min="4871" max="4884" width="9.140625" style="306" customWidth="1"/>
    <col min="4885" max="4885" width="11.140625" style="306" customWidth="1"/>
    <col min="4886" max="5104" width="11.42578125" style="306"/>
    <col min="5105" max="5105" width="12" style="306" customWidth="1"/>
    <col min="5106" max="5106" width="11.42578125" style="306"/>
    <col min="5107" max="5107" width="9.7109375" style="306" customWidth="1"/>
    <col min="5108" max="5108" width="15.85546875" style="306" customWidth="1"/>
    <col min="5109" max="5120" width="11.42578125" style="306" customWidth="1"/>
    <col min="5121" max="5126" width="10.140625" style="306" customWidth="1"/>
    <col min="5127" max="5140" width="9.140625" style="306" customWidth="1"/>
    <col min="5141" max="5141" width="11.140625" style="306" customWidth="1"/>
    <col min="5142" max="5360" width="11.42578125" style="306"/>
    <col min="5361" max="5361" width="12" style="306" customWidth="1"/>
    <col min="5362" max="5362" width="11.42578125" style="306"/>
    <col min="5363" max="5363" width="9.7109375" style="306" customWidth="1"/>
    <col min="5364" max="5364" width="15.85546875" style="306" customWidth="1"/>
    <col min="5365" max="5376" width="11.42578125" style="306" customWidth="1"/>
    <col min="5377" max="5382" width="10.140625" style="306" customWidth="1"/>
    <col min="5383" max="5396" width="9.140625" style="306" customWidth="1"/>
    <col min="5397" max="5397" width="11.140625" style="306" customWidth="1"/>
    <col min="5398" max="5616" width="11.42578125" style="306"/>
    <col min="5617" max="5617" width="12" style="306" customWidth="1"/>
    <col min="5618" max="5618" width="11.42578125" style="306"/>
    <col min="5619" max="5619" width="9.7109375" style="306" customWidth="1"/>
    <col min="5620" max="5620" width="15.85546875" style="306" customWidth="1"/>
    <col min="5621" max="5632" width="11.42578125" style="306" customWidth="1"/>
    <col min="5633" max="5638" width="10.140625" style="306" customWidth="1"/>
    <col min="5639" max="5652" width="9.140625" style="306" customWidth="1"/>
    <col min="5653" max="5653" width="11.140625" style="306" customWidth="1"/>
    <col min="5654" max="5872" width="11.42578125" style="306"/>
    <col min="5873" max="5873" width="12" style="306" customWidth="1"/>
    <col min="5874" max="5874" width="11.42578125" style="306"/>
    <col min="5875" max="5875" width="9.7109375" style="306" customWidth="1"/>
    <col min="5876" max="5876" width="15.85546875" style="306" customWidth="1"/>
    <col min="5877" max="5888" width="11.42578125" style="306" customWidth="1"/>
    <col min="5889" max="5894" width="10.140625" style="306" customWidth="1"/>
    <col min="5895" max="5908" width="9.140625" style="306" customWidth="1"/>
    <col min="5909" max="5909" width="11.140625" style="306" customWidth="1"/>
    <col min="5910" max="6128" width="11.42578125" style="306"/>
    <col min="6129" max="6129" width="12" style="306" customWidth="1"/>
    <col min="6130" max="6130" width="11.42578125" style="306"/>
    <col min="6131" max="6131" width="9.7109375" style="306" customWidth="1"/>
    <col min="6132" max="6132" width="15.85546875" style="306" customWidth="1"/>
    <col min="6133" max="6144" width="11.42578125" style="306" customWidth="1"/>
    <col min="6145" max="6150" width="10.140625" style="306" customWidth="1"/>
    <col min="6151" max="6164" width="9.140625" style="306" customWidth="1"/>
    <col min="6165" max="6165" width="11.140625" style="306" customWidth="1"/>
    <col min="6166" max="6384" width="11.42578125" style="306"/>
    <col min="6385" max="6385" width="12" style="306" customWidth="1"/>
    <col min="6386" max="6386" width="11.42578125" style="306"/>
    <col min="6387" max="6387" width="9.7109375" style="306" customWidth="1"/>
    <col min="6388" max="6388" width="15.85546875" style="306" customWidth="1"/>
    <col min="6389" max="6400" width="11.42578125" style="306" customWidth="1"/>
    <col min="6401" max="6406" width="10.140625" style="306" customWidth="1"/>
    <col min="6407" max="6420" width="9.140625" style="306" customWidth="1"/>
    <col min="6421" max="6421" width="11.140625" style="306" customWidth="1"/>
    <col min="6422" max="6640" width="11.42578125" style="306"/>
    <col min="6641" max="6641" width="12" style="306" customWidth="1"/>
    <col min="6642" max="6642" width="11.42578125" style="306"/>
    <col min="6643" max="6643" width="9.7109375" style="306" customWidth="1"/>
    <col min="6644" max="6644" width="15.85546875" style="306" customWidth="1"/>
    <col min="6645" max="6656" width="11.42578125" style="306" customWidth="1"/>
    <col min="6657" max="6662" width="10.140625" style="306" customWidth="1"/>
    <col min="6663" max="6676" width="9.140625" style="306" customWidth="1"/>
    <col min="6677" max="6677" width="11.140625" style="306" customWidth="1"/>
    <col min="6678" max="6896" width="11.42578125" style="306"/>
    <col min="6897" max="6897" width="12" style="306" customWidth="1"/>
    <col min="6898" max="6898" width="11.42578125" style="306"/>
    <col min="6899" max="6899" width="9.7109375" style="306" customWidth="1"/>
    <col min="6900" max="6900" width="15.85546875" style="306" customWidth="1"/>
    <col min="6901" max="6912" width="11.42578125" style="306" customWidth="1"/>
    <col min="6913" max="6918" width="10.140625" style="306" customWidth="1"/>
    <col min="6919" max="6932" width="9.140625" style="306" customWidth="1"/>
    <col min="6933" max="6933" width="11.140625" style="306" customWidth="1"/>
    <col min="6934" max="7152" width="11.42578125" style="306"/>
    <col min="7153" max="7153" width="12" style="306" customWidth="1"/>
    <col min="7154" max="7154" width="11.42578125" style="306"/>
    <col min="7155" max="7155" width="9.7109375" style="306" customWidth="1"/>
    <col min="7156" max="7156" width="15.85546875" style="306" customWidth="1"/>
    <col min="7157" max="7168" width="11.42578125" style="306" customWidth="1"/>
    <col min="7169" max="7174" width="10.140625" style="306" customWidth="1"/>
    <col min="7175" max="7188" width="9.140625" style="306" customWidth="1"/>
    <col min="7189" max="7189" width="11.140625" style="306" customWidth="1"/>
    <col min="7190" max="7408" width="11.42578125" style="306"/>
    <col min="7409" max="7409" width="12" style="306" customWidth="1"/>
    <col min="7410" max="7410" width="11.42578125" style="306"/>
    <col min="7411" max="7411" width="9.7109375" style="306" customWidth="1"/>
    <col min="7412" max="7412" width="15.85546875" style="306" customWidth="1"/>
    <col min="7413" max="7424" width="11.42578125" style="306" customWidth="1"/>
    <col min="7425" max="7430" width="10.140625" style="306" customWidth="1"/>
    <col min="7431" max="7444" width="9.140625" style="306" customWidth="1"/>
    <col min="7445" max="7445" width="11.140625" style="306" customWidth="1"/>
    <col min="7446" max="7664" width="11.42578125" style="306"/>
    <col min="7665" max="7665" width="12" style="306" customWidth="1"/>
    <col min="7666" max="7666" width="11.42578125" style="306"/>
    <col min="7667" max="7667" width="9.7109375" style="306" customWidth="1"/>
    <col min="7668" max="7668" width="15.85546875" style="306" customWidth="1"/>
    <col min="7669" max="7680" width="11.42578125" style="306" customWidth="1"/>
    <col min="7681" max="7686" width="10.140625" style="306" customWidth="1"/>
    <col min="7687" max="7700" width="9.140625" style="306" customWidth="1"/>
    <col min="7701" max="7701" width="11.140625" style="306" customWidth="1"/>
    <col min="7702" max="7920" width="11.42578125" style="306"/>
    <col min="7921" max="7921" width="12" style="306" customWidth="1"/>
    <col min="7922" max="7922" width="11.42578125" style="306"/>
    <col min="7923" max="7923" width="9.7109375" style="306" customWidth="1"/>
    <col min="7924" max="7924" width="15.85546875" style="306" customWidth="1"/>
    <col min="7925" max="7936" width="11.42578125" style="306" customWidth="1"/>
    <col min="7937" max="7942" width="10.140625" style="306" customWidth="1"/>
    <col min="7943" max="7956" width="9.140625" style="306" customWidth="1"/>
    <col min="7957" max="7957" width="11.140625" style="306" customWidth="1"/>
    <col min="7958" max="8176" width="11.42578125" style="306"/>
    <col min="8177" max="8177" width="12" style="306" customWidth="1"/>
    <col min="8178" max="8178" width="11.42578125" style="306"/>
    <col min="8179" max="8179" width="9.7109375" style="306" customWidth="1"/>
    <col min="8180" max="8180" width="15.85546875" style="306" customWidth="1"/>
    <col min="8181" max="8192" width="11.42578125" style="306" customWidth="1"/>
    <col min="8193" max="8198" width="10.140625" style="306" customWidth="1"/>
    <col min="8199" max="8212" width="9.140625" style="306" customWidth="1"/>
    <col min="8213" max="8213" width="11.140625" style="306" customWidth="1"/>
    <col min="8214" max="8432" width="11.42578125" style="306"/>
    <col min="8433" max="8433" width="12" style="306" customWidth="1"/>
    <col min="8434" max="8434" width="11.42578125" style="306"/>
    <col min="8435" max="8435" width="9.7109375" style="306" customWidth="1"/>
    <col min="8436" max="8436" width="15.85546875" style="306" customWidth="1"/>
    <col min="8437" max="8448" width="11.42578125" style="306" customWidth="1"/>
    <col min="8449" max="8454" width="10.140625" style="306" customWidth="1"/>
    <col min="8455" max="8468" width="9.140625" style="306" customWidth="1"/>
    <col min="8469" max="8469" width="11.140625" style="306" customWidth="1"/>
    <col min="8470" max="8688" width="11.42578125" style="306"/>
    <col min="8689" max="8689" width="12" style="306" customWidth="1"/>
    <col min="8690" max="8690" width="11.42578125" style="306"/>
    <col min="8691" max="8691" width="9.7109375" style="306" customWidth="1"/>
    <col min="8692" max="8692" width="15.85546875" style="306" customWidth="1"/>
    <col min="8693" max="8704" width="11.42578125" style="306" customWidth="1"/>
    <col min="8705" max="8710" width="10.140625" style="306" customWidth="1"/>
    <col min="8711" max="8724" width="9.140625" style="306" customWidth="1"/>
    <col min="8725" max="8725" width="11.140625" style="306" customWidth="1"/>
    <col min="8726" max="8944" width="11.42578125" style="306"/>
    <col min="8945" max="8945" width="12" style="306" customWidth="1"/>
    <col min="8946" max="8946" width="11.42578125" style="306"/>
    <col min="8947" max="8947" width="9.7109375" style="306" customWidth="1"/>
    <col min="8948" max="8948" width="15.85546875" style="306" customWidth="1"/>
    <col min="8949" max="8960" width="11.42578125" style="306" customWidth="1"/>
    <col min="8961" max="8966" width="10.140625" style="306" customWidth="1"/>
    <col min="8967" max="8980" width="9.140625" style="306" customWidth="1"/>
    <col min="8981" max="8981" width="11.140625" style="306" customWidth="1"/>
    <col min="8982" max="9200" width="11.42578125" style="306"/>
    <col min="9201" max="9201" width="12" style="306" customWidth="1"/>
    <col min="9202" max="9202" width="11.42578125" style="306"/>
    <col min="9203" max="9203" width="9.7109375" style="306" customWidth="1"/>
    <col min="9204" max="9204" width="15.85546875" style="306" customWidth="1"/>
    <col min="9205" max="9216" width="11.42578125" style="306" customWidth="1"/>
    <col min="9217" max="9222" width="10.140625" style="306" customWidth="1"/>
    <col min="9223" max="9236" width="9.140625" style="306" customWidth="1"/>
    <col min="9237" max="9237" width="11.140625" style="306" customWidth="1"/>
    <col min="9238" max="9456" width="11.42578125" style="306"/>
    <col min="9457" max="9457" width="12" style="306" customWidth="1"/>
    <col min="9458" max="9458" width="11.42578125" style="306"/>
    <col min="9459" max="9459" width="9.7109375" style="306" customWidth="1"/>
    <col min="9460" max="9460" width="15.85546875" style="306" customWidth="1"/>
    <col min="9461" max="9472" width="11.42578125" style="306" customWidth="1"/>
    <col min="9473" max="9478" width="10.140625" style="306" customWidth="1"/>
    <col min="9479" max="9492" width="9.140625" style="306" customWidth="1"/>
    <col min="9493" max="9493" width="11.140625" style="306" customWidth="1"/>
    <col min="9494" max="9712" width="11.42578125" style="306"/>
    <col min="9713" max="9713" width="12" style="306" customWidth="1"/>
    <col min="9714" max="9714" width="11.42578125" style="306"/>
    <col min="9715" max="9715" width="9.7109375" style="306" customWidth="1"/>
    <col min="9716" max="9716" width="15.85546875" style="306" customWidth="1"/>
    <col min="9717" max="9728" width="11.42578125" style="306" customWidth="1"/>
    <col min="9729" max="9734" width="10.140625" style="306" customWidth="1"/>
    <col min="9735" max="9748" width="9.140625" style="306" customWidth="1"/>
    <col min="9749" max="9749" width="11.140625" style="306" customWidth="1"/>
    <col min="9750" max="9968" width="11.42578125" style="306"/>
    <col min="9969" max="9969" width="12" style="306" customWidth="1"/>
    <col min="9970" max="9970" width="11.42578125" style="306"/>
    <col min="9971" max="9971" width="9.7109375" style="306" customWidth="1"/>
    <col min="9972" max="9972" width="15.85546875" style="306" customWidth="1"/>
    <col min="9973" max="9984" width="11.42578125" style="306" customWidth="1"/>
    <col min="9985" max="9990" width="10.140625" style="306" customWidth="1"/>
    <col min="9991" max="10004" width="9.140625" style="306" customWidth="1"/>
    <col min="10005" max="10005" width="11.140625" style="306" customWidth="1"/>
    <col min="10006" max="10224" width="11.42578125" style="306"/>
    <col min="10225" max="10225" width="12" style="306" customWidth="1"/>
    <col min="10226" max="10226" width="11.42578125" style="306"/>
    <col min="10227" max="10227" width="9.7109375" style="306" customWidth="1"/>
    <col min="10228" max="10228" width="15.85546875" style="306" customWidth="1"/>
    <col min="10229" max="10240" width="11.42578125" style="306" customWidth="1"/>
    <col min="10241" max="10246" width="10.140625" style="306" customWidth="1"/>
    <col min="10247" max="10260" width="9.140625" style="306" customWidth="1"/>
    <col min="10261" max="10261" width="11.140625" style="306" customWidth="1"/>
    <col min="10262" max="10480" width="11.42578125" style="306"/>
    <col min="10481" max="10481" width="12" style="306" customWidth="1"/>
    <col min="10482" max="10482" width="11.42578125" style="306"/>
    <col min="10483" max="10483" width="9.7109375" style="306" customWidth="1"/>
    <col min="10484" max="10484" width="15.85546875" style="306" customWidth="1"/>
    <col min="10485" max="10496" width="11.42578125" style="306" customWidth="1"/>
    <col min="10497" max="10502" width="10.140625" style="306" customWidth="1"/>
    <col min="10503" max="10516" width="9.140625" style="306" customWidth="1"/>
    <col min="10517" max="10517" width="11.140625" style="306" customWidth="1"/>
    <col min="10518" max="10736" width="11.42578125" style="306"/>
    <col min="10737" max="10737" width="12" style="306" customWidth="1"/>
    <col min="10738" max="10738" width="11.42578125" style="306"/>
    <col min="10739" max="10739" width="9.7109375" style="306" customWidth="1"/>
    <col min="10740" max="10740" width="15.85546875" style="306" customWidth="1"/>
    <col min="10741" max="10752" width="11.42578125" style="306" customWidth="1"/>
    <col min="10753" max="10758" width="10.140625" style="306" customWidth="1"/>
    <col min="10759" max="10772" width="9.140625" style="306" customWidth="1"/>
    <col min="10773" max="10773" width="11.140625" style="306" customWidth="1"/>
    <col min="10774" max="10992" width="11.42578125" style="306"/>
    <col min="10993" max="10993" width="12" style="306" customWidth="1"/>
    <col min="10994" max="10994" width="11.42578125" style="306"/>
    <col min="10995" max="10995" width="9.7109375" style="306" customWidth="1"/>
    <col min="10996" max="10996" width="15.85546875" style="306" customWidth="1"/>
    <col min="10997" max="11008" width="11.42578125" style="306" customWidth="1"/>
    <col min="11009" max="11014" width="10.140625" style="306" customWidth="1"/>
    <col min="11015" max="11028" width="9.140625" style="306" customWidth="1"/>
    <col min="11029" max="11029" width="11.140625" style="306" customWidth="1"/>
    <col min="11030" max="11248" width="11.42578125" style="306"/>
    <col min="11249" max="11249" width="12" style="306" customWidth="1"/>
    <col min="11250" max="11250" width="11.42578125" style="306"/>
    <col min="11251" max="11251" width="9.7109375" style="306" customWidth="1"/>
    <col min="11252" max="11252" width="15.85546875" style="306" customWidth="1"/>
    <col min="11253" max="11264" width="11.42578125" style="306" customWidth="1"/>
    <col min="11265" max="11270" width="10.140625" style="306" customWidth="1"/>
    <col min="11271" max="11284" width="9.140625" style="306" customWidth="1"/>
    <col min="11285" max="11285" width="11.140625" style="306" customWidth="1"/>
    <col min="11286" max="11504" width="11.42578125" style="306"/>
    <col min="11505" max="11505" width="12" style="306" customWidth="1"/>
    <col min="11506" max="11506" width="11.42578125" style="306"/>
    <col min="11507" max="11507" width="9.7109375" style="306" customWidth="1"/>
    <col min="11508" max="11508" width="15.85546875" style="306" customWidth="1"/>
    <col min="11509" max="11520" width="11.42578125" style="306" customWidth="1"/>
    <col min="11521" max="11526" width="10.140625" style="306" customWidth="1"/>
    <col min="11527" max="11540" width="9.140625" style="306" customWidth="1"/>
    <col min="11541" max="11541" width="11.140625" style="306" customWidth="1"/>
    <col min="11542" max="11760" width="11.42578125" style="306"/>
    <col min="11761" max="11761" width="12" style="306" customWidth="1"/>
    <col min="11762" max="11762" width="11.42578125" style="306"/>
    <col min="11763" max="11763" width="9.7109375" style="306" customWidth="1"/>
    <col min="11764" max="11764" width="15.85546875" style="306" customWidth="1"/>
    <col min="11765" max="11776" width="11.42578125" style="306" customWidth="1"/>
    <col min="11777" max="11782" width="10.140625" style="306" customWidth="1"/>
    <col min="11783" max="11796" width="9.140625" style="306" customWidth="1"/>
    <col min="11797" max="11797" width="11.140625" style="306" customWidth="1"/>
    <col min="11798" max="12016" width="11.42578125" style="306"/>
    <col min="12017" max="12017" width="12" style="306" customWidth="1"/>
    <col min="12018" max="12018" width="11.42578125" style="306"/>
    <col min="12019" max="12019" width="9.7109375" style="306" customWidth="1"/>
    <col min="12020" max="12020" width="15.85546875" style="306" customWidth="1"/>
    <col min="12021" max="12032" width="11.42578125" style="306" customWidth="1"/>
    <col min="12033" max="12038" width="10.140625" style="306" customWidth="1"/>
    <col min="12039" max="12052" width="9.140625" style="306" customWidth="1"/>
    <col min="12053" max="12053" width="11.140625" style="306" customWidth="1"/>
    <col min="12054" max="12272" width="11.42578125" style="306"/>
    <col min="12273" max="12273" width="12" style="306" customWidth="1"/>
    <col min="12274" max="12274" width="11.42578125" style="306"/>
    <col min="12275" max="12275" width="9.7109375" style="306" customWidth="1"/>
    <col min="12276" max="12276" width="15.85546875" style="306" customWidth="1"/>
    <col min="12277" max="12288" width="11.42578125" style="306" customWidth="1"/>
    <col min="12289" max="12294" width="10.140625" style="306" customWidth="1"/>
    <col min="12295" max="12308" width="9.140625" style="306" customWidth="1"/>
    <col min="12309" max="12309" width="11.140625" style="306" customWidth="1"/>
    <col min="12310" max="12528" width="11.42578125" style="306"/>
    <col min="12529" max="12529" width="12" style="306" customWidth="1"/>
    <col min="12530" max="12530" width="11.42578125" style="306"/>
    <col min="12531" max="12531" width="9.7109375" style="306" customWidth="1"/>
    <col min="12532" max="12532" width="15.85546875" style="306" customWidth="1"/>
    <col min="12533" max="12544" width="11.42578125" style="306" customWidth="1"/>
    <col min="12545" max="12550" width="10.140625" style="306" customWidth="1"/>
    <col min="12551" max="12564" width="9.140625" style="306" customWidth="1"/>
    <col min="12565" max="12565" width="11.140625" style="306" customWidth="1"/>
    <col min="12566" max="12784" width="11.42578125" style="306"/>
    <col min="12785" max="12785" width="12" style="306" customWidth="1"/>
    <col min="12786" max="12786" width="11.42578125" style="306"/>
    <col min="12787" max="12787" width="9.7109375" style="306" customWidth="1"/>
    <col min="12788" max="12788" width="15.85546875" style="306" customWidth="1"/>
    <col min="12789" max="12800" width="11.42578125" style="306" customWidth="1"/>
    <col min="12801" max="12806" width="10.140625" style="306" customWidth="1"/>
    <col min="12807" max="12820" width="9.140625" style="306" customWidth="1"/>
    <col min="12821" max="12821" width="11.140625" style="306" customWidth="1"/>
    <col min="12822" max="13040" width="11.42578125" style="306"/>
    <col min="13041" max="13041" width="12" style="306" customWidth="1"/>
    <col min="13042" max="13042" width="11.42578125" style="306"/>
    <col min="13043" max="13043" width="9.7109375" style="306" customWidth="1"/>
    <col min="13044" max="13044" width="15.85546875" style="306" customWidth="1"/>
    <col min="13045" max="13056" width="11.42578125" style="306" customWidth="1"/>
    <col min="13057" max="13062" width="10.140625" style="306" customWidth="1"/>
    <col min="13063" max="13076" width="9.140625" style="306" customWidth="1"/>
    <col min="13077" max="13077" width="11.140625" style="306" customWidth="1"/>
    <col min="13078" max="13296" width="11.42578125" style="306"/>
    <col min="13297" max="13297" width="12" style="306" customWidth="1"/>
    <col min="13298" max="13298" width="11.42578125" style="306"/>
    <col min="13299" max="13299" width="9.7109375" style="306" customWidth="1"/>
    <col min="13300" max="13300" width="15.85546875" style="306" customWidth="1"/>
    <col min="13301" max="13312" width="11.42578125" style="306" customWidth="1"/>
    <col min="13313" max="13318" width="10.140625" style="306" customWidth="1"/>
    <col min="13319" max="13332" width="9.140625" style="306" customWidth="1"/>
    <col min="13333" max="13333" width="11.140625" style="306" customWidth="1"/>
    <col min="13334" max="13552" width="11.42578125" style="306"/>
    <col min="13553" max="13553" width="12" style="306" customWidth="1"/>
    <col min="13554" max="13554" width="11.42578125" style="306"/>
    <col min="13555" max="13555" width="9.7109375" style="306" customWidth="1"/>
    <col min="13556" max="13556" width="15.85546875" style="306" customWidth="1"/>
    <col min="13557" max="13568" width="11.42578125" style="306" customWidth="1"/>
    <col min="13569" max="13574" width="10.140625" style="306" customWidth="1"/>
    <col min="13575" max="13588" width="9.140625" style="306" customWidth="1"/>
    <col min="13589" max="13589" width="11.140625" style="306" customWidth="1"/>
    <col min="13590" max="13808" width="11.42578125" style="306"/>
    <col min="13809" max="13809" width="12" style="306" customWidth="1"/>
    <col min="13810" max="13810" width="11.42578125" style="306"/>
    <col min="13811" max="13811" width="9.7109375" style="306" customWidth="1"/>
    <col min="13812" max="13812" width="15.85546875" style="306" customWidth="1"/>
    <col min="13813" max="13824" width="11.42578125" style="306" customWidth="1"/>
    <col min="13825" max="13830" width="10.140625" style="306" customWidth="1"/>
    <col min="13831" max="13844" width="9.140625" style="306" customWidth="1"/>
    <col min="13845" max="13845" width="11.140625" style="306" customWidth="1"/>
    <col min="13846" max="14064" width="11.42578125" style="306"/>
    <col min="14065" max="14065" width="12" style="306" customWidth="1"/>
    <col min="14066" max="14066" width="11.42578125" style="306"/>
    <col min="14067" max="14067" width="9.7109375" style="306" customWidth="1"/>
    <col min="14068" max="14068" width="15.85546875" style="306" customWidth="1"/>
    <col min="14069" max="14080" width="11.42578125" style="306" customWidth="1"/>
    <col min="14081" max="14086" width="10.140625" style="306" customWidth="1"/>
    <col min="14087" max="14100" width="9.140625" style="306" customWidth="1"/>
    <col min="14101" max="14101" width="11.140625" style="306" customWidth="1"/>
    <col min="14102" max="14320" width="11.42578125" style="306"/>
    <col min="14321" max="14321" width="12" style="306" customWidth="1"/>
    <col min="14322" max="14322" width="11.42578125" style="306"/>
    <col min="14323" max="14323" width="9.7109375" style="306" customWidth="1"/>
    <col min="14324" max="14324" width="15.85546875" style="306" customWidth="1"/>
    <col min="14325" max="14336" width="11.42578125" style="306" customWidth="1"/>
    <col min="14337" max="14342" width="10.140625" style="306" customWidth="1"/>
    <col min="14343" max="14356" width="9.140625" style="306" customWidth="1"/>
    <col min="14357" max="14357" width="11.140625" style="306" customWidth="1"/>
    <col min="14358" max="14576" width="11.42578125" style="306"/>
    <col min="14577" max="14577" width="12" style="306" customWidth="1"/>
    <col min="14578" max="14578" width="11.42578125" style="306"/>
    <col min="14579" max="14579" width="9.7109375" style="306" customWidth="1"/>
    <col min="14580" max="14580" width="15.85546875" style="306" customWidth="1"/>
    <col min="14581" max="14592" width="11.42578125" style="306" customWidth="1"/>
    <col min="14593" max="14598" width="10.140625" style="306" customWidth="1"/>
    <col min="14599" max="14612" width="9.140625" style="306" customWidth="1"/>
    <col min="14613" max="14613" width="11.140625" style="306" customWidth="1"/>
    <col min="14614" max="14832" width="11.42578125" style="306"/>
    <col min="14833" max="14833" width="12" style="306" customWidth="1"/>
    <col min="14834" max="14834" width="11.42578125" style="306"/>
    <col min="14835" max="14835" width="9.7109375" style="306" customWidth="1"/>
    <col min="14836" max="14836" width="15.85546875" style="306" customWidth="1"/>
    <col min="14837" max="14848" width="11.42578125" style="306" customWidth="1"/>
    <col min="14849" max="14854" width="10.140625" style="306" customWidth="1"/>
    <col min="14855" max="14868" width="9.140625" style="306" customWidth="1"/>
    <col min="14869" max="14869" width="11.140625" style="306" customWidth="1"/>
    <col min="14870" max="15088" width="11.42578125" style="306"/>
    <col min="15089" max="15089" width="12" style="306" customWidth="1"/>
    <col min="15090" max="15090" width="11.42578125" style="306"/>
    <col min="15091" max="15091" width="9.7109375" style="306" customWidth="1"/>
    <col min="15092" max="15092" width="15.85546875" style="306" customWidth="1"/>
    <col min="15093" max="15104" width="11.42578125" style="306" customWidth="1"/>
    <col min="15105" max="15110" width="10.140625" style="306" customWidth="1"/>
    <col min="15111" max="15124" width="9.140625" style="306" customWidth="1"/>
    <col min="15125" max="15125" width="11.140625" style="306" customWidth="1"/>
    <col min="15126" max="15344" width="11.42578125" style="306"/>
    <col min="15345" max="15345" width="12" style="306" customWidth="1"/>
    <col min="15346" max="15346" width="11.42578125" style="306"/>
    <col min="15347" max="15347" width="9.7109375" style="306" customWidth="1"/>
    <col min="15348" max="15348" width="15.85546875" style="306" customWidth="1"/>
    <col min="15349" max="15360" width="11.42578125" style="306" customWidth="1"/>
    <col min="15361" max="15366" width="10.140625" style="306" customWidth="1"/>
    <col min="15367" max="15380" width="9.140625" style="306" customWidth="1"/>
    <col min="15381" max="15381" width="11.140625" style="306" customWidth="1"/>
    <col min="15382" max="15600" width="11.42578125" style="306"/>
    <col min="15601" max="15601" width="12" style="306" customWidth="1"/>
    <col min="15602" max="15602" width="11.42578125" style="306"/>
    <col min="15603" max="15603" width="9.7109375" style="306" customWidth="1"/>
    <col min="15604" max="15604" width="15.85546875" style="306" customWidth="1"/>
    <col min="15605" max="15616" width="11.42578125" style="306" customWidth="1"/>
    <col min="15617" max="15622" width="10.140625" style="306" customWidth="1"/>
    <col min="15623" max="15636" width="9.140625" style="306" customWidth="1"/>
    <col min="15637" max="15637" width="11.140625" style="306" customWidth="1"/>
    <col min="15638" max="15856" width="11.42578125" style="306"/>
    <col min="15857" max="15857" width="12" style="306" customWidth="1"/>
    <col min="15858" max="15858" width="11.42578125" style="306"/>
    <col min="15859" max="15859" width="9.7109375" style="306" customWidth="1"/>
    <col min="15860" max="15860" width="15.85546875" style="306" customWidth="1"/>
    <col min="15861" max="15872" width="11.42578125" style="306" customWidth="1"/>
    <col min="15873" max="15878" width="10.140625" style="306" customWidth="1"/>
    <col min="15879" max="15892" width="9.140625" style="306" customWidth="1"/>
    <col min="15893" max="15893" width="11.140625" style="306" customWidth="1"/>
    <col min="15894" max="16112" width="11.42578125" style="306"/>
    <col min="16113" max="16113" width="12" style="306" customWidth="1"/>
    <col min="16114" max="16114" width="11.42578125" style="306"/>
    <col min="16115" max="16115" width="9.7109375" style="306" customWidth="1"/>
    <col min="16116" max="16116" width="15.85546875" style="306" customWidth="1"/>
    <col min="16117" max="16128" width="11.42578125" style="306" customWidth="1"/>
    <col min="16129" max="16134" width="10.140625" style="306" customWidth="1"/>
    <col min="16135" max="16148" width="9.140625" style="306" customWidth="1"/>
    <col min="16149" max="16149" width="11.140625" style="306" customWidth="1"/>
    <col min="16150" max="16384" width="11.42578125" style="306"/>
  </cols>
  <sheetData>
    <row r="1" spans="2:8" ht="15" customHeight="1"/>
    <row r="2" spans="2:8" ht="15" customHeight="1"/>
    <row r="3" spans="2:8" ht="15" customHeight="1"/>
    <row r="4" spans="2:8" ht="15" customHeight="1"/>
    <row r="5" spans="2:8" ht="36" customHeight="1" thickBot="1">
      <c r="B5" s="296" t="s">
        <v>266</v>
      </c>
      <c r="C5" s="296"/>
      <c r="D5" s="296"/>
      <c r="E5" s="296"/>
      <c r="F5" s="296"/>
    </row>
    <row r="6" spans="2:8" ht="45" customHeight="1" thickBot="1">
      <c r="B6" s="164"/>
      <c r="C6" s="317" t="s">
        <v>117</v>
      </c>
      <c r="D6" s="317" t="s">
        <v>267</v>
      </c>
      <c r="E6" s="317" t="s">
        <v>268</v>
      </c>
      <c r="F6" s="318" t="s">
        <v>269</v>
      </c>
      <c r="H6" s="48" t="s">
        <v>92</v>
      </c>
    </row>
    <row r="7" spans="2:8" ht="15" customHeight="1">
      <c r="B7" s="319" t="s">
        <v>270</v>
      </c>
      <c r="C7" s="268">
        <v>11331</v>
      </c>
      <c r="D7" s="86">
        <v>6.9314849373500404E-3</v>
      </c>
      <c r="E7" s="86">
        <v>-0.10821659058712418</v>
      </c>
      <c r="F7" s="320">
        <v>9.1262452120843163E-2</v>
      </c>
    </row>
    <row r="8" spans="2:8" ht="15" customHeight="1">
      <c r="B8" s="319" t="s">
        <v>271</v>
      </c>
      <c r="C8" s="268">
        <v>11253</v>
      </c>
      <c r="D8" s="86">
        <v>-0.2770782474624181</v>
      </c>
      <c r="E8" s="86">
        <v>-1.1767805392113861E-2</v>
      </c>
      <c r="F8" s="320">
        <v>0.11737359076244336</v>
      </c>
    </row>
    <row r="9" spans="2:8" ht="15" customHeight="1">
      <c r="B9" s="319" t="s">
        <v>272</v>
      </c>
      <c r="C9" s="268">
        <v>15566</v>
      </c>
      <c r="D9" s="86">
        <v>0.4412962962962963</v>
      </c>
      <c r="E9" s="86">
        <v>0.11856855418223633</v>
      </c>
      <c r="F9" s="320">
        <v>0.13350180978668558</v>
      </c>
    </row>
    <row r="10" spans="2:8" ht="15" customHeight="1">
      <c r="B10" s="319" t="s">
        <v>273</v>
      </c>
      <c r="C10" s="268">
        <v>10800</v>
      </c>
      <c r="D10" s="86">
        <v>-0.1835500453583308</v>
      </c>
      <c r="E10" s="86">
        <v>0.17035110533159958</v>
      </c>
      <c r="F10" s="320">
        <v>0.12602829878249433</v>
      </c>
    </row>
    <row r="11" spans="2:8" ht="15" customHeight="1">
      <c r="B11" s="319" t="s">
        <v>274</v>
      </c>
      <c r="C11" s="268">
        <v>13228</v>
      </c>
      <c r="D11" s="86">
        <v>-0.150417469492614</v>
      </c>
      <c r="E11" s="86">
        <v>-2.2898507903678533E-2</v>
      </c>
      <c r="F11" s="320">
        <v>0.11477783872737257</v>
      </c>
    </row>
    <row r="12" spans="2:8" ht="15" customHeight="1">
      <c r="B12" s="319" t="s">
        <v>275</v>
      </c>
      <c r="C12" s="268">
        <v>15570</v>
      </c>
      <c r="D12" s="86">
        <v>0.93032482023307717</v>
      </c>
      <c r="E12" s="86">
        <v>8.1775863266865922E-2</v>
      </c>
      <c r="F12" s="320">
        <v>0.10863663419520631</v>
      </c>
    </row>
    <row r="13" spans="2:8" ht="15" customHeight="1">
      <c r="B13" s="319" t="s">
        <v>276</v>
      </c>
      <c r="C13" s="268">
        <v>8066</v>
      </c>
      <c r="D13" s="86">
        <v>-0.2516236778623121</v>
      </c>
      <c r="E13" s="86">
        <v>0.16258287690977236</v>
      </c>
      <c r="F13" s="320">
        <v>8.8877073738513168E-2</v>
      </c>
    </row>
    <row r="14" spans="2:8" ht="15" customHeight="1">
      <c r="B14" s="319" t="s">
        <v>277</v>
      </c>
      <c r="C14" s="268">
        <v>10778</v>
      </c>
      <c r="D14" s="86">
        <v>-0.25323910482921086</v>
      </c>
      <c r="E14" s="86">
        <v>-0.19265917602996252</v>
      </c>
      <c r="F14" s="320">
        <v>0.59007098215548193</v>
      </c>
    </row>
    <row r="15" spans="2:8" ht="15" customHeight="1">
      <c r="B15" s="319" t="s">
        <v>278</v>
      </c>
      <c r="C15" s="268">
        <v>14433</v>
      </c>
      <c r="D15" s="86">
        <v>-0.12654320987654322</v>
      </c>
      <c r="E15" s="86">
        <v>0.22542027508914919</v>
      </c>
      <c r="F15" s="320">
        <v>0.10539130686087517</v>
      </c>
    </row>
    <row r="16" spans="2:8" ht="15" customHeight="1">
      <c r="B16" s="319" t="s">
        <v>279</v>
      </c>
      <c r="C16" s="268">
        <v>16524</v>
      </c>
      <c r="D16" s="86">
        <v>4.0095675709699755E-2</v>
      </c>
      <c r="E16" s="86">
        <v>0.50711419190076623</v>
      </c>
      <c r="F16" s="320">
        <v>7.3458429726101837E-2</v>
      </c>
    </row>
    <row r="17" spans="2:6" ht="15" customHeight="1">
      <c r="B17" s="319" t="s">
        <v>280</v>
      </c>
      <c r="C17" s="268">
        <v>15887</v>
      </c>
      <c r="D17" s="86">
        <v>0.48546049555867227</v>
      </c>
      <c r="E17" s="86">
        <v>0.27096000000000009</v>
      </c>
      <c r="F17" s="320">
        <v>2.8398516855848044E-2</v>
      </c>
    </row>
    <row r="18" spans="2:6" ht="15" customHeight="1">
      <c r="B18" s="319" t="s">
        <v>281</v>
      </c>
      <c r="C18" s="268">
        <v>10695</v>
      </c>
      <c r="D18" s="86">
        <v>-0.1582716826696049</v>
      </c>
      <c r="E18" s="86">
        <v>1.4417148819121595E-2</v>
      </c>
      <c r="F18" s="320">
        <v>-1.9975154578051324E-3</v>
      </c>
    </row>
    <row r="19" spans="2:6" ht="30" customHeight="1">
      <c r="B19" s="249" t="s">
        <v>290</v>
      </c>
      <c r="C19" s="274">
        <v>154131</v>
      </c>
      <c r="D19" s="83"/>
      <c r="E19" s="83">
        <v>9.1262452120843163E-2</v>
      </c>
      <c r="F19" s="321" t="s">
        <v>143</v>
      </c>
    </row>
    <row r="20" spans="2:6" ht="15" customHeight="1" outlineLevel="1">
      <c r="B20" s="319" t="s">
        <v>270</v>
      </c>
      <c r="C20" s="268">
        <v>12706</v>
      </c>
      <c r="D20" s="86">
        <v>0.11583384561341881</v>
      </c>
      <c r="E20" s="86">
        <v>0.19462203836028591</v>
      </c>
      <c r="F20" s="320">
        <v>-1.1951064281168211E-3</v>
      </c>
    </row>
    <row r="21" spans="2:6" ht="15" customHeight="1" outlineLevel="1">
      <c r="B21" s="319" t="s">
        <v>271</v>
      </c>
      <c r="C21" s="268">
        <v>11387</v>
      </c>
      <c r="D21" s="86">
        <v>-0.18173325668295487</v>
      </c>
      <c r="E21" s="86">
        <v>0.19548556430446196</v>
      </c>
      <c r="F21" s="320">
        <v>-2.6619666100141992E-2</v>
      </c>
    </row>
    <row r="22" spans="2:6" ht="15" customHeight="1" outlineLevel="1">
      <c r="B22" s="319" t="s">
        <v>272</v>
      </c>
      <c r="C22" s="268">
        <v>13916</v>
      </c>
      <c r="D22" s="86">
        <v>0.50801907238838317</v>
      </c>
      <c r="E22" s="86">
        <v>4.1460859152821383E-2</v>
      </c>
      <c r="F22" s="320">
        <v>-4.7536798879038833E-2</v>
      </c>
    </row>
    <row r="23" spans="2:6" ht="15" customHeight="1" outlineLevel="1">
      <c r="B23" s="319" t="s">
        <v>273</v>
      </c>
      <c r="C23" s="268">
        <v>9228</v>
      </c>
      <c r="D23" s="86">
        <v>-0.31836312601565964</v>
      </c>
      <c r="E23" s="86">
        <v>3.2615786040444128E-3</v>
      </c>
      <c r="F23" s="320">
        <v>-7.34316668134668E-2</v>
      </c>
    </row>
    <row r="24" spans="2:6" ht="15" customHeight="1" outlineLevel="1">
      <c r="B24" s="319" t="s">
        <v>274</v>
      </c>
      <c r="C24" s="268">
        <v>13538</v>
      </c>
      <c r="D24" s="86">
        <v>-5.9403876884596682E-2</v>
      </c>
      <c r="E24" s="86">
        <v>-7.1149228130360176E-2</v>
      </c>
      <c r="F24" s="320">
        <v>-8.6325454581904881E-2</v>
      </c>
    </row>
    <row r="25" spans="2:6" ht="15" customHeight="1" outlineLevel="1">
      <c r="B25" s="319" t="s">
        <v>275</v>
      </c>
      <c r="C25" s="268">
        <v>14393</v>
      </c>
      <c r="D25" s="86">
        <v>1.0745171519169789</v>
      </c>
      <c r="E25" s="86">
        <v>-8.9741968125474303E-2</v>
      </c>
      <c r="F25" s="320">
        <v>-7.640839640920094E-2</v>
      </c>
    </row>
    <row r="26" spans="2:6" ht="15" customHeight="1" outlineLevel="1">
      <c r="B26" s="319" t="s">
        <v>276</v>
      </c>
      <c r="C26" s="268">
        <v>6938</v>
      </c>
      <c r="D26" s="86">
        <v>-0.48029962546816479</v>
      </c>
      <c r="E26" s="86">
        <v>-0.24595152700793388</v>
      </c>
      <c r="F26" s="320">
        <v>-6.9732779018006341E-2</v>
      </c>
    </row>
    <row r="27" spans="2:6" ht="15" customHeight="1" outlineLevel="1">
      <c r="B27" s="319" t="s">
        <v>277</v>
      </c>
      <c r="C27" s="268">
        <v>13350</v>
      </c>
      <c r="D27" s="86">
        <v>0.13346917982679571</v>
      </c>
      <c r="E27" s="86">
        <v>0.29435718440954051</v>
      </c>
      <c r="F27" s="320">
        <v>0.39584643597195646</v>
      </c>
    </row>
    <row r="28" spans="2:6" ht="15" customHeight="1" outlineLevel="1">
      <c r="B28" s="319" t="s">
        <v>278</v>
      </c>
      <c r="C28" s="268">
        <v>11778</v>
      </c>
      <c r="D28" s="86">
        <v>7.4242977015687703E-2</v>
      </c>
      <c r="E28" s="86">
        <v>-0.12248547161376844</v>
      </c>
      <c r="F28" s="320">
        <v>-9.1697783844442604E-2</v>
      </c>
    </row>
    <row r="29" spans="2:6" ht="15" customHeight="1" outlineLevel="1">
      <c r="B29" s="319" t="s">
        <v>279</v>
      </c>
      <c r="C29" s="268">
        <v>10964</v>
      </c>
      <c r="D29" s="86">
        <v>-0.12288</v>
      </c>
      <c r="E29" s="86">
        <v>-6.2425175303574498E-2</v>
      </c>
      <c r="F29" s="320">
        <v>-9.6053803555062101E-2</v>
      </c>
    </row>
    <row r="30" spans="2:6" ht="15" customHeight="1" outlineLevel="1">
      <c r="B30" s="319" t="s">
        <v>280</v>
      </c>
      <c r="C30" s="268">
        <v>12500</v>
      </c>
      <c r="D30" s="86">
        <v>0.18562079104619178</v>
      </c>
      <c r="E30" s="86">
        <v>-6.6746304315365101E-2</v>
      </c>
      <c r="F30" s="320">
        <v>-0.10049198134304516</v>
      </c>
    </row>
    <row r="31" spans="2:6" ht="15" customHeight="1" outlineLevel="1">
      <c r="B31" s="319" t="s">
        <v>281</v>
      </c>
      <c r="C31" s="268">
        <v>10543</v>
      </c>
      <c r="D31" s="86">
        <v>-8.7438886799549032E-3</v>
      </c>
      <c r="E31" s="86">
        <v>2.58830397976062E-2</v>
      </c>
      <c r="F31" s="320">
        <v>-0.10480089977379281</v>
      </c>
    </row>
    <row r="32" spans="2:6" ht="15" customHeight="1">
      <c r="B32" s="322">
        <v>2010</v>
      </c>
      <c r="C32" s="323">
        <v>141241</v>
      </c>
      <c r="D32" s="324"/>
      <c r="E32" s="324">
        <v>-1.1951064281168211E-3</v>
      </c>
      <c r="F32" s="325">
        <v>-1.1951064281168211E-3</v>
      </c>
    </row>
    <row r="33" spans="2:6" ht="15" hidden="1" customHeight="1" outlineLevel="1">
      <c r="B33" s="319" t="s">
        <v>270</v>
      </c>
      <c r="C33" s="268">
        <v>10636</v>
      </c>
      <c r="D33" s="86">
        <v>0.11664041994750657</v>
      </c>
      <c r="E33" s="86">
        <v>-0.12841104646398427</v>
      </c>
      <c r="F33" s="320">
        <v>-0.10823968620328683</v>
      </c>
    </row>
    <row r="34" spans="2:6" ht="15" hidden="1" customHeight="1" outlineLevel="1">
      <c r="B34" s="319" t="s">
        <v>271</v>
      </c>
      <c r="C34" s="268">
        <v>9525</v>
      </c>
      <c r="D34" s="86">
        <v>-0.28715761113605748</v>
      </c>
      <c r="E34" s="86">
        <v>-0.11064425770308128</v>
      </c>
      <c r="F34" s="320">
        <v>-8.920244617148676E-2</v>
      </c>
    </row>
    <row r="35" spans="2:6" ht="15" hidden="1" customHeight="1" outlineLevel="1">
      <c r="B35" s="319" t="s">
        <v>272</v>
      </c>
      <c r="C35" s="268">
        <v>13362</v>
      </c>
      <c r="D35" s="86">
        <v>0.45270711024135679</v>
      </c>
      <c r="E35" s="86">
        <v>-0.20431132019293752</v>
      </c>
      <c r="F35" s="320">
        <v>-8.3399563832425194E-2</v>
      </c>
    </row>
    <row r="36" spans="2:6" ht="15" hidden="1" customHeight="1" outlineLevel="1">
      <c r="B36" s="319" t="s">
        <v>273</v>
      </c>
      <c r="C36" s="268">
        <v>9198</v>
      </c>
      <c r="D36" s="86">
        <v>-0.36891938250428818</v>
      </c>
      <c r="E36" s="86">
        <v>-0.18225462304409668</v>
      </c>
      <c r="F36" s="320">
        <v>-5.8730118238287776E-2</v>
      </c>
    </row>
    <row r="37" spans="2:6" ht="15" hidden="1" customHeight="1" outlineLevel="1">
      <c r="B37" s="319" t="s">
        <v>274</v>
      </c>
      <c r="C37" s="268">
        <v>14575</v>
      </c>
      <c r="D37" s="86">
        <v>-7.8231722742221094E-2</v>
      </c>
      <c r="E37" s="86">
        <v>3.4348165495706517E-2</v>
      </c>
      <c r="F37" s="320">
        <v>-4.0872965004486561E-2</v>
      </c>
    </row>
    <row r="38" spans="2:6" ht="15" hidden="1" customHeight="1" outlineLevel="1">
      <c r="B38" s="319" t="s">
        <v>275</v>
      </c>
      <c r="C38" s="268">
        <v>15812</v>
      </c>
      <c r="D38" s="86">
        <v>0.71850885773285511</v>
      </c>
      <c r="E38" s="86">
        <v>-2.7970738304542886E-2</v>
      </c>
      <c r="F38" s="320">
        <v>-4.1542435614044138E-2</v>
      </c>
    </row>
    <row r="39" spans="2:6" ht="15" hidden="1" customHeight="1" outlineLevel="1">
      <c r="B39" s="319" t="s">
        <v>276</v>
      </c>
      <c r="C39" s="268">
        <v>9201</v>
      </c>
      <c r="D39" s="86">
        <v>-0.10791157649796393</v>
      </c>
      <c r="E39" s="86">
        <v>-0.13508178228990408</v>
      </c>
      <c r="F39" s="320">
        <v>-4.651014581421431E-2</v>
      </c>
    </row>
    <row r="40" spans="2:6" ht="15" hidden="1" customHeight="1" outlineLevel="1">
      <c r="B40" s="319" t="s">
        <v>277</v>
      </c>
      <c r="C40" s="268">
        <v>10314</v>
      </c>
      <c r="D40" s="86">
        <v>-0.23156012516763522</v>
      </c>
      <c r="E40" s="86">
        <v>-0.11422191686705596</v>
      </c>
      <c r="F40" s="320">
        <v>-2.8567202382100754E-2</v>
      </c>
    </row>
    <row r="41" spans="2:6" ht="15" hidden="1" customHeight="1" outlineLevel="1">
      <c r="B41" s="319" t="s">
        <v>278</v>
      </c>
      <c r="C41" s="268">
        <v>13422</v>
      </c>
      <c r="D41" s="86">
        <v>0.14776808619805029</v>
      </c>
      <c r="E41" s="86">
        <v>-0.15981220657276995</v>
      </c>
      <c r="F41" s="320">
        <v>-1.0378038563700231E-2</v>
      </c>
    </row>
    <row r="42" spans="2:6" ht="15" hidden="1" customHeight="1" outlineLevel="1">
      <c r="B42" s="319" t="s">
        <v>279</v>
      </c>
      <c r="C42" s="268">
        <v>11694</v>
      </c>
      <c r="D42" s="86">
        <v>-0.12692250261311036</v>
      </c>
      <c r="E42" s="86">
        <v>-0.11876412961567451</v>
      </c>
      <c r="F42" s="320">
        <v>2.7284360723781376E-2</v>
      </c>
    </row>
    <row r="43" spans="2:6" ht="15" hidden="1" customHeight="1" outlineLevel="1">
      <c r="B43" s="319" t="s">
        <v>280</v>
      </c>
      <c r="C43" s="268">
        <v>13394</v>
      </c>
      <c r="D43" s="86">
        <v>0.30329862800428142</v>
      </c>
      <c r="E43" s="86">
        <v>-0.1156741053743563</v>
      </c>
      <c r="F43" s="320">
        <v>3.7575741504355609E-2</v>
      </c>
    </row>
    <row r="44" spans="2:6" ht="15" hidden="1" customHeight="1" outlineLevel="1">
      <c r="B44" s="319" t="s">
        <v>281</v>
      </c>
      <c r="C44" s="268">
        <v>10277</v>
      </c>
      <c r="D44" s="86">
        <v>-0.15783004179300175</v>
      </c>
      <c r="E44" s="86">
        <v>-2.9464538672206997E-2</v>
      </c>
      <c r="F44" s="320">
        <v>7.1393755585041463E-2</v>
      </c>
    </row>
    <row r="45" spans="2:6" ht="15" customHeight="1" collapsed="1">
      <c r="B45" s="326">
        <v>2009</v>
      </c>
      <c r="C45" s="271">
        <v>141410</v>
      </c>
      <c r="D45" s="272"/>
      <c r="E45" s="272">
        <v>-0.10823968620328683</v>
      </c>
      <c r="F45" s="327">
        <v>-0.10823968620328683</v>
      </c>
    </row>
    <row r="46" spans="2:6" ht="15" hidden="1" customHeight="1" outlineLevel="1">
      <c r="B46" s="319" t="s">
        <v>270</v>
      </c>
      <c r="C46" s="268">
        <v>12203</v>
      </c>
      <c r="D46" s="86">
        <v>0.13940242763772176</v>
      </c>
      <c r="E46" s="86">
        <v>0.15024978791592036</v>
      </c>
      <c r="F46" s="320">
        <v>7.1974690218824078E-2</v>
      </c>
    </row>
    <row r="47" spans="2:6" ht="15" hidden="1" customHeight="1" outlineLevel="1">
      <c r="B47" s="319" t="s">
        <v>271</v>
      </c>
      <c r="C47" s="268">
        <v>10710</v>
      </c>
      <c r="D47" s="86">
        <v>-0.36223426427678201</v>
      </c>
      <c r="E47" s="86">
        <v>-2.7159596693614341E-2</v>
      </c>
      <c r="F47" s="320">
        <v>5.99308593961001E-2</v>
      </c>
    </row>
    <row r="48" spans="2:6" ht="15" hidden="1" customHeight="1" outlineLevel="1">
      <c r="B48" s="319" t="s">
        <v>272</v>
      </c>
      <c r="C48" s="268">
        <v>16793</v>
      </c>
      <c r="D48" s="86">
        <v>0.4929765291607397</v>
      </c>
      <c r="E48" s="86">
        <v>2.9235106643785258E-2</v>
      </c>
      <c r="F48" s="320">
        <v>7.0821163286287181E-2</v>
      </c>
    </row>
    <row r="49" spans="2:6" ht="15" hidden="1" customHeight="1" outlineLevel="1">
      <c r="B49" s="319" t="s">
        <v>273</v>
      </c>
      <c r="C49" s="268">
        <v>11248</v>
      </c>
      <c r="D49" s="86">
        <v>-0.20175998864523453</v>
      </c>
      <c r="E49" s="86">
        <v>7.4718134913051681E-2</v>
      </c>
      <c r="F49" s="320">
        <v>6.601310744296085E-2</v>
      </c>
    </row>
    <row r="50" spans="2:6" ht="15" hidden="1" customHeight="1" outlineLevel="1">
      <c r="B50" s="319" t="s">
        <v>274</v>
      </c>
      <c r="C50" s="268">
        <v>14091</v>
      </c>
      <c r="D50" s="86">
        <v>-0.13376775066084712</v>
      </c>
      <c r="E50" s="86">
        <v>2.8915662650602414E-2</v>
      </c>
      <c r="F50" s="320">
        <v>4.963603826643892E-2</v>
      </c>
    </row>
    <row r="51" spans="2:6" ht="15" hidden="1" customHeight="1" outlineLevel="1">
      <c r="B51" s="319" t="s">
        <v>275</v>
      </c>
      <c r="C51" s="268">
        <v>16267</v>
      </c>
      <c r="D51" s="86">
        <v>0.52914081594284645</v>
      </c>
      <c r="E51" s="86">
        <v>-7.3369410424380499E-2</v>
      </c>
      <c r="F51" s="320">
        <v>5.2295625126783429E-2</v>
      </c>
    </row>
    <row r="52" spans="2:6" ht="15" hidden="1" customHeight="1" outlineLevel="1">
      <c r="B52" s="319" t="s">
        <v>276</v>
      </c>
      <c r="C52" s="268">
        <v>10638</v>
      </c>
      <c r="D52" s="86">
        <v>-8.6396427344555132E-2</v>
      </c>
      <c r="E52" s="86">
        <v>0.15392124959323139</v>
      </c>
      <c r="F52" s="320">
        <v>6.3507340282766833E-2</v>
      </c>
    </row>
    <row r="53" spans="2:6" ht="15" hidden="1" customHeight="1" outlineLevel="1">
      <c r="B53" s="319" t="s">
        <v>277</v>
      </c>
      <c r="C53" s="268">
        <v>11644</v>
      </c>
      <c r="D53" s="86">
        <v>-0.27111111111111114</v>
      </c>
      <c r="E53" s="86">
        <v>0.14945705824284294</v>
      </c>
      <c r="F53" s="320">
        <v>5.0018232648596062E-2</v>
      </c>
    </row>
    <row r="54" spans="2:6" ht="15" hidden="1" customHeight="1" outlineLevel="1">
      <c r="B54" s="319" t="s">
        <v>278</v>
      </c>
      <c r="C54" s="268">
        <v>15975</v>
      </c>
      <c r="D54" s="86">
        <v>0.20384325546345139</v>
      </c>
      <c r="E54" s="86">
        <v>0.24658603199375739</v>
      </c>
      <c r="F54" s="320">
        <v>2.2783279862370387E-2</v>
      </c>
    </row>
    <row r="55" spans="2:6" ht="15" hidden="1" customHeight="1" outlineLevel="1">
      <c r="B55" s="319" t="s">
        <v>279</v>
      </c>
      <c r="C55" s="268">
        <v>13270</v>
      </c>
      <c r="D55" s="86">
        <v>-0.12386108543509837</v>
      </c>
      <c r="E55" s="86">
        <v>-1.7302339577220938E-3</v>
      </c>
      <c r="F55" s="320">
        <v>7.744220232527077E-3</v>
      </c>
    </row>
    <row r="56" spans="2:6" ht="15" hidden="1" customHeight="1" outlineLevel="1">
      <c r="B56" s="319" t="s">
        <v>280</v>
      </c>
      <c r="C56" s="268">
        <v>15146</v>
      </c>
      <c r="D56" s="86">
        <v>0.43035225233733121</v>
      </c>
      <c r="E56" s="86">
        <v>0.26006655574043269</v>
      </c>
      <c r="F56" s="320">
        <v>1.3348560679856236E-2</v>
      </c>
    </row>
    <row r="57" spans="2:6" ht="15" hidden="1" customHeight="1" outlineLevel="1">
      <c r="B57" s="319" t="s">
        <v>281</v>
      </c>
      <c r="C57" s="268">
        <v>10589</v>
      </c>
      <c r="D57" s="86">
        <v>-1.8851918182675176E-3</v>
      </c>
      <c r="E57" s="86">
        <v>-1.9537037037037019E-2</v>
      </c>
      <c r="F57" s="320">
        <v>-1.2375724591654591E-2</v>
      </c>
    </row>
    <row r="58" spans="2:6" ht="15" customHeight="1" collapsed="1">
      <c r="B58" s="326">
        <v>2008</v>
      </c>
      <c r="C58" s="271">
        <v>158574</v>
      </c>
      <c r="D58" s="272"/>
      <c r="E58" s="272">
        <v>7.1974690218824078E-2</v>
      </c>
      <c r="F58" s="327">
        <v>7.1974690218824078E-2</v>
      </c>
    </row>
    <row r="59" spans="2:6" ht="15" hidden="1" customHeight="1" outlineLevel="1">
      <c r="B59" s="319" t="s">
        <v>270</v>
      </c>
      <c r="C59" s="268">
        <v>10609</v>
      </c>
      <c r="D59" s="86">
        <v>-3.6333908620219818E-2</v>
      </c>
      <c r="E59" s="86">
        <v>-1.6410161320229877E-2</v>
      </c>
      <c r="F59" s="320">
        <v>-1.6671652208595122E-2</v>
      </c>
    </row>
    <row r="60" spans="2:6" ht="15" hidden="1" customHeight="1" outlineLevel="1">
      <c r="B60" s="319" t="s">
        <v>271</v>
      </c>
      <c r="C60" s="268">
        <v>11009</v>
      </c>
      <c r="D60" s="86">
        <v>-0.32526354498651633</v>
      </c>
      <c r="E60" s="86">
        <v>0.1254344714782254</v>
      </c>
      <c r="F60" s="320">
        <v>-1.882792521829002E-2</v>
      </c>
    </row>
    <row r="61" spans="2:6" ht="15" hidden="1" customHeight="1" outlineLevel="1">
      <c r="B61" s="319" t="s">
        <v>272</v>
      </c>
      <c r="C61" s="268">
        <v>16316</v>
      </c>
      <c r="D61" s="86">
        <v>0.55895279954137211</v>
      </c>
      <c r="E61" s="86">
        <v>-1.3005867763595691E-2</v>
      </c>
      <c r="F61" s="320">
        <v>-2.734328437280642E-2</v>
      </c>
    </row>
    <row r="62" spans="2:6" ht="15" hidden="1" customHeight="1" outlineLevel="1">
      <c r="B62" s="319" t="s">
        <v>273</v>
      </c>
      <c r="C62" s="268">
        <v>10466</v>
      </c>
      <c r="D62" s="86">
        <v>-0.23577948156261408</v>
      </c>
      <c r="E62" s="86">
        <v>-0.12899467376830898</v>
      </c>
      <c r="F62" s="320">
        <v>-1.7762700998985026E-2</v>
      </c>
    </row>
    <row r="63" spans="2:6" ht="15" hidden="1" customHeight="1" outlineLevel="1">
      <c r="B63" s="319" t="s">
        <v>274</v>
      </c>
      <c r="C63" s="268">
        <v>13695</v>
      </c>
      <c r="D63" s="86">
        <v>-0.21988037596126458</v>
      </c>
      <c r="E63" s="86">
        <v>5.8100903963532513E-2</v>
      </c>
      <c r="F63" s="320">
        <v>-5.7258291080817258E-3</v>
      </c>
    </row>
    <row r="64" spans="2:6" ht="15" hidden="1" customHeight="1" outlineLevel="1">
      <c r="B64" s="319" t="s">
        <v>275</v>
      </c>
      <c r="C64" s="268">
        <v>17555</v>
      </c>
      <c r="D64" s="86">
        <v>0.90421954658856707</v>
      </c>
      <c r="E64" s="86">
        <v>2.0224327308653534E-2</v>
      </c>
      <c r="F64" s="320">
        <v>-6.469469879680001E-3</v>
      </c>
    </row>
    <row r="65" spans="2:6" ht="15" hidden="1" customHeight="1" outlineLevel="1">
      <c r="B65" s="319" t="s">
        <v>276</v>
      </c>
      <c r="C65" s="268">
        <v>9219</v>
      </c>
      <c r="D65" s="86">
        <v>-8.9930898321816388E-2</v>
      </c>
      <c r="E65" s="86">
        <v>-5.5720577691283468E-2</v>
      </c>
      <c r="F65" s="320">
        <v>1.810679142687599E-2</v>
      </c>
    </row>
    <row r="66" spans="2:6" ht="15" hidden="1" customHeight="1" outlineLevel="1">
      <c r="B66" s="319" t="s">
        <v>277</v>
      </c>
      <c r="C66" s="268">
        <v>10130</v>
      </c>
      <c r="D66" s="86">
        <v>-0.2095200936402653</v>
      </c>
      <c r="E66" s="86">
        <v>-0.19558484872548243</v>
      </c>
      <c r="F66" s="320">
        <v>3.7496321829416868E-2</v>
      </c>
    </row>
    <row r="67" spans="2:6" ht="15" hidden="1" customHeight="1" outlineLevel="1">
      <c r="B67" s="319" t="s">
        <v>278</v>
      </c>
      <c r="C67" s="268">
        <v>12815</v>
      </c>
      <c r="D67" s="86">
        <v>-3.5958775295268183E-2</v>
      </c>
      <c r="E67" s="86">
        <v>7.454301526077467E-2</v>
      </c>
      <c r="F67" s="320">
        <v>6.695156695156701E-2</v>
      </c>
    </row>
    <row r="68" spans="2:6" ht="15" hidden="1" customHeight="1" outlineLevel="1">
      <c r="B68" s="319" t="s">
        <v>279</v>
      </c>
      <c r="C68" s="268">
        <v>13293</v>
      </c>
      <c r="D68" s="86">
        <v>0.10590682196339435</v>
      </c>
      <c r="E68" s="86">
        <v>6.4461883408071685E-2</v>
      </c>
      <c r="F68" s="320">
        <v>6.4536550321153463E-2</v>
      </c>
    </row>
    <row r="69" spans="2:6" ht="15" hidden="1" customHeight="1" outlineLevel="1">
      <c r="B69" s="319" t="s">
        <v>280</v>
      </c>
      <c r="C69" s="268">
        <v>12020</v>
      </c>
      <c r="D69" s="86">
        <v>0.11296296296296296</v>
      </c>
      <c r="E69" s="86">
        <v>-5.5922086082312306E-2</v>
      </c>
      <c r="F69" s="320">
        <v>6.9806384844259828E-2</v>
      </c>
    </row>
    <row r="70" spans="2:6" ht="15" hidden="1" customHeight="1" outlineLevel="1">
      <c r="B70" s="319" t="s">
        <v>281</v>
      </c>
      <c r="C70" s="268">
        <v>10800</v>
      </c>
      <c r="D70" s="86">
        <v>1.2979788614870813E-3</v>
      </c>
      <c r="E70" s="86">
        <v>-7.4391498114501187E-2</v>
      </c>
      <c r="F70" s="320">
        <v>7.93684013018785E-2</v>
      </c>
    </row>
    <row r="71" spans="2:6" ht="15" customHeight="1" collapsed="1">
      <c r="B71" s="326">
        <v>2007</v>
      </c>
      <c r="C71" s="271">
        <v>147927</v>
      </c>
      <c r="D71" s="272"/>
      <c r="E71" s="272">
        <v>-1.6671652208595122E-2</v>
      </c>
      <c r="F71" s="327">
        <v>-1.6671652208595122E-2</v>
      </c>
    </row>
    <row r="72" spans="2:6" ht="15" hidden="1" customHeight="1" outlineLevel="1">
      <c r="B72" s="319" t="s">
        <v>270</v>
      </c>
      <c r="C72" s="268">
        <v>10786</v>
      </c>
      <c r="D72" s="86">
        <v>0.10263749744428542</v>
      </c>
      <c r="E72" s="86">
        <v>-4.5233247764893347E-2</v>
      </c>
      <c r="F72" s="320">
        <v>7.2123436553469089E-2</v>
      </c>
    </row>
    <row r="73" spans="2:6" ht="15" hidden="1" customHeight="1" outlineLevel="1">
      <c r="B73" s="319" t="s">
        <v>271</v>
      </c>
      <c r="C73" s="268">
        <v>9782</v>
      </c>
      <c r="D73" s="86">
        <v>-0.40826326296049847</v>
      </c>
      <c r="E73" s="86">
        <v>-6.0963218857955637E-3</v>
      </c>
      <c r="F73" s="320">
        <v>7.6432666799783222E-2</v>
      </c>
    </row>
    <row r="74" spans="2:6" ht="15" hidden="1" customHeight="1" outlineLevel="1">
      <c r="B74" s="319" t="s">
        <v>272</v>
      </c>
      <c r="C74" s="268">
        <v>16531</v>
      </c>
      <c r="D74" s="86">
        <v>0.37574900133155792</v>
      </c>
      <c r="E74" s="86">
        <v>8.2084178830922339E-2</v>
      </c>
      <c r="F74" s="320">
        <v>6.8955509149470906E-2</v>
      </c>
    </row>
    <row r="75" spans="2:6" ht="15" hidden="1" customHeight="1" outlineLevel="1">
      <c r="B75" s="319" t="s">
        <v>273</v>
      </c>
      <c r="C75" s="268">
        <v>12016</v>
      </c>
      <c r="D75" s="86">
        <v>-7.1621726029514027E-2</v>
      </c>
      <c r="E75" s="86">
        <v>2.1594966842373831E-2</v>
      </c>
      <c r="F75" s="320">
        <v>6.1988071852550508E-2</v>
      </c>
    </row>
    <row r="76" spans="2:6" ht="15" hidden="1" customHeight="1" outlineLevel="1">
      <c r="B76" s="319" t="s">
        <v>274</v>
      </c>
      <c r="C76" s="268">
        <v>12943</v>
      </c>
      <c r="D76" s="86">
        <v>-0.24780612541407568</v>
      </c>
      <c r="E76" s="86">
        <v>5.2447552447552503E-2</v>
      </c>
      <c r="F76" s="320">
        <v>7.3625095155336551E-2</v>
      </c>
    </row>
    <row r="77" spans="2:6" ht="15" hidden="1" customHeight="1" outlineLevel="1">
      <c r="B77" s="319" t="s">
        <v>275</v>
      </c>
      <c r="C77" s="268">
        <v>17207</v>
      </c>
      <c r="D77" s="86">
        <v>0.76247055208440029</v>
      </c>
      <c r="E77" s="86">
        <v>0.29648884870403869</v>
      </c>
      <c r="F77" s="320">
        <v>6.9430773983576222E-2</v>
      </c>
    </row>
    <row r="78" spans="2:6" ht="15" hidden="1" customHeight="1" outlineLevel="1">
      <c r="B78" s="319" t="s">
        <v>276</v>
      </c>
      <c r="C78" s="268">
        <v>9763</v>
      </c>
      <c r="D78" s="86">
        <v>-0.22472802350512189</v>
      </c>
      <c r="E78" s="86">
        <v>0.28816466552315601</v>
      </c>
      <c r="F78" s="320">
        <v>3.1856113468713421E-2</v>
      </c>
    </row>
    <row r="79" spans="2:6" ht="15" hidden="1" customHeight="1" outlineLevel="1">
      <c r="B79" s="319" t="s">
        <v>277</v>
      </c>
      <c r="C79" s="268">
        <v>12593</v>
      </c>
      <c r="D79" s="86">
        <v>5.5928224048297837E-2</v>
      </c>
      <c r="E79" s="86">
        <v>0.14889152449594012</v>
      </c>
      <c r="F79" s="320">
        <v>9.8198746338771237E-3</v>
      </c>
    </row>
    <row r="80" spans="2:6" ht="15" hidden="1" customHeight="1" outlineLevel="1">
      <c r="B80" s="319" t="s">
        <v>278</v>
      </c>
      <c r="C80" s="268">
        <v>11926</v>
      </c>
      <c r="D80" s="86">
        <v>-4.5003203074951953E-2</v>
      </c>
      <c r="E80" s="86">
        <v>4.5131890281307596E-2</v>
      </c>
      <c r="F80" s="320">
        <v>-2.6506075192433975E-3</v>
      </c>
    </row>
    <row r="81" spans="2:6" ht="15" hidden="1" customHeight="1" outlineLevel="1">
      <c r="B81" s="319" t="s">
        <v>279</v>
      </c>
      <c r="C81" s="268">
        <v>12488</v>
      </c>
      <c r="D81" s="86">
        <v>-1.9164310398994661E-2</v>
      </c>
      <c r="E81" s="86">
        <v>0.13085212351716025</v>
      </c>
      <c r="F81" s="320">
        <v>-2.9684998067472823E-2</v>
      </c>
    </row>
    <row r="82" spans="2:6" ht="15" hidden="1" customHeight="1" outlineLevel="1">
      <c r="B82" s="319" t="s">
        <v>280</v>
      </c>
      <c r="C82" s="268">
        <v>12732</v>
      </c>
      <c r="D82" s="86">
        <v>9.1189578333904703E-2</v>
      </c>
      <c r="E82" s="86">
        <v>4.7125585985689611E-2</v>
      </c>
      <c r="F82" s="320">
        <v>-5.7616373967991685E-2</v>
      </c>
    </row>
    <row r="83" spans="2:6" ht="15" hidden="1" customHeight="1" outlineLevel="1">
      <c r="B83" s="319" t="s">
        <v>281</v>
      </c>
      <c r="C83" s="268">
        <v>11668</v>
      </c>
      <c r="D83" s="86">
        <v>3.2840577144374716E-2</v>
      </c>
      <c r="E83" s="86">
        <v>-0.1301625167735202</v>
      </c>
      <c r="F83" s="320">
        <v>-7.6736004690644011E-2</v>
      </c>
    </row>
    <row r="84" spans="2:6" ht="15" customHeight="1" collapsed="1">
      <c r="B84" s="326">
        <v>2006</v>
      </c>
      <c r="C84" s="271">
        <v>150435</v>
      </c>
      <c r="D84" s="272"/>
      <c r="E84" s="272">
        <v>7.2123436553469089E-2</v>
      </c>
      <c r="F84" s="327">
        <v>7.2123436553469089E-2</v>
      </c>
    </row>
    <row r="85" spans="2:6" ht="15" hidden="1" customHeight="1" outlineLevel="1">
      <c r="B85" s="319" t="s">
        <v>270</v>
      </c>
      <c r="C85" s="268">
        <v>11297</v>
      </c>
      <c r="D85" s="86">
        <v>0.14783580573054259</v>
      </c>
      <c r="E85" s="86">
        <v>7.7609277430865653E-3</v>
      </c>
      <c r="F85" s="320">
        <v>-6.323646244333625E-2</v>
      </c>
    </row>
    <row r="86" spans="2:6" ht="15" hidden="1" customHeight="1" outlineLevel="1">
      <c r="B86" s="319" t="s">
        <v>271</v>
      </c>
      <c r="C86" s="268">
        <v>9842</v>
      </c>
      <c r="D86" s="86">
        <v>-0.35576356614518556</v>
      </c>
      <c r="E86" s="86">
        <v>-9.5321261145325908E-2</v>
      </c>
      <c r="F86" s="320">
        <v>-6.6764275256222527E-2</v>
      </c>
    </row>
    <row r="87" spans="2:6" ht="15" hidden="1" customHeight="1" outlineLevel="1">
      <c r="B87" s="319" t="s">
        <v>272</v>
      </c>
      <c r="C87" s="268">
        <v>15277</v>
      </c>
      <c r="D87" s="86">
        <v>0.29884373405883352</v>
      </c>
      <c r="E87" s="86">
        <v>1.6907408640085109E-2</v>
      </c>
      <c r="F87" s="320">
        <v>-4.9635704338582998E-2</v>
      </c>
    </row>
    <row r="88" spans="2:6" ht="15" hidden="1" customHeight="1" outlineLevel="1">
      <c r="B88" s="319" t="s">
        <v>273</v>
      </c>
      <c r="C88" s="268">
        <v>11762</v>
      </c>
      <c r="D88" s="86">
        <v>-4.3584322654090096E-2</v>
      </c>
      <c r="E88" s="86">
        <v>0.17655296588976688</v>
      </c>
      <c r="F88" s="320">
        <v>-5.3725413878953354E-2</v>
      </c>
    </row>
    <row r="89" spans="2:6" ht="15" hidden="1" customHeight="1" outlineLevel="1">
      <c r="B89" s="319" t="s">
        <v>274</v>
      </c>
      <c r="C89" s="268">
        <v>12298</v>
      </c>
      <c r="D89" s="86">
        <v>-7.3387582881253771E-2</v>
      </c>
      <c r="E89" s="86">
        <v>4.6564823135364364E-3</v>
      </c>
      <c r="F89" s="320">
        <v>-7.3120727413117148E-2</v>
      </c>
    </row>
    <row r="90" spans="2:6" ht="15" hidden="1" customHeight="1" outlineLevel="1">
      <c r="B90" s="319" t="s">
        <v>275</v>
      </c>
      <c r="C90" s="268">
        <v>13272</v>
      </c>
      <c r="D90" s="86">
        <v>0.75115450587148702</v>
      </c>
      <c r="E90" s="86">
        <v>-8.6390858401596993E-2</v>
      </c>
      <c r="F90" s="320">
        <v>-7.6591877081481297E-2</v>
      </c>
    </row>
    <row r="91" spans="2:6" ht="15" hidden="1" customHeight="1" outlineLevel="1">
      <c r="B91" s="319" t="s">
        <v>276</v>
      </c>
      <c r="C91" s="268">
        <v>7579</v>
      </c>
      <c r="D91" s="86">
        <v>-0.30854849010126811</v>
      </c>
      <c r="E91" s="86">
        <v>-0.10635538261997401</v>
      </c>
      <c r="F91" s="320">
        <v>-7.4247897276346619E-2</v>
      </c>
    </row>
    <row r="92" spans="2:6" ht="15" hidden="1" customHeight="1" outlineLevel="1">
      <c r="B92" s="319" t="s">
        <v>277</v>
      </c>
      <c r="C92" s="268">
        <v>10961</v>
      </c>
      <c r="D92" s="86">
        <v>-3.9435632284637631E-2</v>
      </c>
      <c r="E92" s="86">
        <v>-1.181031373963215E-2</v>
      </c>
      <c r="F92" s="320">
        <v>-8.1548578260643545E-2</v>
      </c>
    </row>
    <row r="93" spans="2:6" ht="15" hidden="1" customHeight="1" outlineLevel="1">
      <c r="B93" s="319" t="s">
        <v>278</v>
      </c>
      <c r="C93" s="268">
        <v>11411</v>
      </c>
      <c r="D93" s="86">
        <v>3.3324277823055332E-2</v>
      </c>
      <c r="E93" s="86">
        <v>-0.23013088652003777</v>
      </c>
      <c r="F93" s="320">
        <v>-9.8964436745299866E-2</v>
      </c>
    </row>
    <row r="94" spans="2:6" ht="15" hidden="1" customHeight="1" outlineLevel="1">
      <c r="B94" s="319" t="s">
        <v>279</v>
      </c>
      <c r="C94" s="268">
        <v>11043</v>
      </c>
      <c r="D94" s="86">
        <v>-9.1783863804589194E-2</v>
      </c>
      <c r="E94" s="86">
        <v>-0.20001448855404236</v>
      </c>
      <c r="F94" s="320">
        <v>-7.1260536521265294E-2</v>
      </c>
    </row>
    <row r="95" spans="2:6" ht="15" hidden="1" customHeight="1" outlineLevel="1">
      <c r="B95" s="319" t="s">
        <v>280</v>
      </c>
      <c r="C95" s="268">
        <v>12159</v>
      </c>
      <c r="D95" s="86">
        <v>-9.3558968242135082E-2</v>
      </c>
      <c r="E95" s="86">
        <v>-0.16696355165798848</v>
      </c>
      <c r="F95" s="320">
        <v>-5.0165008009160683E-2</v>
      </c>
    </row>
    <row r="96" spans="2:6" ht="15" hidden="1" customHeight="1" outlineLevel="1">
      <c r="B96" s="319" t="s">
        <v>281</v>
      </c>
      <c r="C96" s="268">
        <v>13414</v>
      </c>
      <c r="D96" s="86">
        <v>0.19661016949152543</v>
      </c>
      <c r="E96" s="86">
        <v>2.2798322531452531E-2</v>
      </c>
      <c r="F96" s="320">
        <v>-3.7212852899856985E-2</v>
      </c>
    </row>
    <row r="97" spans="2:6" ht="15" customHeight="1" collapsed="1">
      <c r="B97" s="326">
        <v>2005</v>
      </c>
      <c r="C97" s="271">
        <v>140315</v>
      </c>
      <c r="D97" s="272"/>
      <c r="E97" s="272">
        <v>-6.323646244333625E-2</v>
      </c>
      <c r="F97" s="327">
        <v>-6.323646244333625E-2</v>
      </c>
    </row>
    <row r="98" spans="2:6" ht="15" hidden="1" customHeight="1" outlineLevel="1">
      <c r="B98" s="319" t="s">
        <v>270</v>
      </c>
      <c r="C98" s="268">
        <v>11210</v>
      </c>
      <c r="D98" s="86">
        <v>3.0425590587370162E-2</v>
      </c>
      <c r="E98" s="86">
        <v>-4.0486176495763027E-2</v>
      </c>
      <c r="F98" s="320">
        <v>-4.4555150154364287E-2</v>
      </c>
    </row>
    <row r="99" spans="2:6" ht="15" hidden="1" customHeight="1" outlineLevel="1">
      <c r="B99" s="319" t="s">
        <v>271</v>
      </c>
      <c r="C99" s="268">
        <v>10879</v>
      </c>
      <c r="D99" s="86">
        <v>-0.27584370631698063</v>
      </c>
      <c r="E99" s="86">
        <v>0.17458432304038007</v>
      </c>
      <c r="F99" s="320">
        <v>-4.855979585763226E-2</v>
      </c>
    </row>
    <row r="100" spans="2:6" ht="15" hidden="1" customHeight="1" outlineLevel="1">
      <c r="B100" s="319" t="s">
        <v>272</v>
      </c>
      <c r="C100" s="268">
        <v>15023</v>
      </c>
      <c r="D100" s="86">
        <v>0.50275082524757431</v>
      </c>
      <c r="E100" s="86">
        <v>-2.4290446190816439E-2</v>
      </c>
      <c r="F100" s="320">
        <v>-7.8628632351482652E-2</v>
      </c>
    </row>
    <row r="101" spans="2:6" ht="15" hidden="1" customHeight="1" outlineLevel="1">
      <c r="B101" s="319" t="s">
        <v>273</v>
      </c>
      <c r="C101" s="268">
        <v>9997</v>
      </c>
      <c r="D101" s="86">
        <v>-0.18331835634343599</v>
      </c>
      <c r="E101" s="86">
        <v>-0.10828650432610831</v>
      </c>
      <c r="F101" s="320">
        <v>-6.9132455460883091E-2</v>
      </c>
    </row>
    <row r="102" spans="2:6" ht="15" hidden="1" customHeight="1" outlineLevel="1">
      <c r="B102" s="319" t="s">
        <v>274</v>
      </c>
      <c r="C102" s="268">
        <v>12241</v>
      </c>
      <c r="D102" s="86">
        <v>-0.15736215323191299</v>
      </c>
      <c r="E102" s="86">
        <v>-3.9469554300062826E-2</v>
      </c>
      <c r="F102" s="320">
        <v>-6.1935685295035903E-2</v>
      </c>
    </row>
    <row r="103" spans="2:6" ht="15" hidden="1" customHeight="1" outlineLevel="1">
      <c r="B103" s="319" t="s">
        <v>275</v>
      </c>
      <c r="C103" s="268">
        <v>14527</v>
      </c>
      <c r="D103" s="86">
        <v>0.71288763117556897</v>
      </c>
      <c r="E103" s="86">
        <v>-6.2834655828656216E-2</v>
      </c>
      <c r="F103" s="320">
        <v>-6.6552721372793111E-2</v>
      </c>
    </row>
    <row r="104" spans="2:6" ht="15" hidden="1" customHeight="1" outlineLevel="1">
      <c r="B104" s="319" t="s">
        <v>276</v>
      </c>
      <c r="C104" s="268">
        <v>8481</v>
      </c>
      <c r="D104" s="86">
        <v>-0.23539487919221061</v>
      </c>
      <c r="E104" s="86">
        <v>-0.20508013871965503</v>
      </c>
      <c r="F104" s="320">
        <v>-7.7084055749213731E-2</v>
      </c>
    </row>
    <row r="105" spans="2:6" ht="15" hidden="1" customHeight="1" outlineLevel="1">
      <c r="B105" s="319" t="s">
        <v>277</v>
      </c>
      <c r="C105" s="268">
        <v>11092</v>
      </c>
      <c r="D105" s="86">
        <v>-0.2516529483200648</v>
      </c>
      <c r="E105" s="86">
        <v>-0.21953278919223196</v>
      </c>
      <c r="F105" s="320">
        <v>-5.6217535553742981E-2</v>
      </c>
    </row>
    <row r="106" spans="2:6" ht="15" hidden="1" customHeight="1" outlineLevel="1">
      <c r="B106" s="319" t="s">
        <v>278</v>
      </c>
      <c r="C106" s="268">
        <v>14822</v>
      </c>
      <c r="D106" s="86">
        <v>7.3746740075340475E-2</v>
      </c>
      <c r="E106" s="86">
        <v>7.3202519730649396E-2</v>
      </c>
      <c r="F106" s="320">
        <v>-3.2067957933151647E-2</v>
      </c>
    </row>
    <row r="107" spans="2:6" ht="15" hidden="1" customHeight="1" outlineLevel="1">
      <c r="B107" s="319" t="s">
        <v>279</v>
      </c>
      <c r="C107" s="268">
        <v>13804</v>
      </c>
      <c r="D107" s="86">
        <v>-5.42614414908194E-2</v>
      </c>
      <c r="E107" s="86">
        <v>4.2125924807489001E-2</v>
      </c>
      <c r="F107" s="320">
        <v>-4.2009014651879673E-2</v>
      </c>
    </row>
    <row r="108" spans="2:6" ht="15" hidden="1" customHeight="1" outlineLevel="1">
      <c r="B108" s="319" t="s">
        <v>280</v>
      </c>
      <c r="C108" s="268">
        <v>14596</v>
      </c>
      <c r="D108" s="86">
        <v>0.11292413267251239</v>
      </c>
      <c r="E108" s="86">
        <v>-2.9263101888800214E-2</v>
      </c>
      <c r="F108" s="320">
        <v>-5.1481535720387606E-2</v>
      </c>
    </row>
    <row r="109" spans="2:6" ht="15" hidden="1" customHeight="1" outlineLevel="1">
      <c r="B109" s="319" t="s">
        <v>281</v>
      </c>
      <c r="C109" s="268">
        <v>13115</v>
      </c>
      <c r="D109" s="86">
        <v>0.1225712573825215</v>
      </c>
      <c r="E109" s="86">
        <v>-6.3214285714285667E-2</v>
      </c>
      <c r="F109" s="320">
        <v>-3.9092887214986272E-2</v>
      </c>
    </row>
    <row r="110" spans="2:6" ht="15" customHeight="1" collapsed="1">
      <c r="B110" s="326">
        <v>2004</v>
      </c>
      <c r="C110" s="271">
        <v>149787</v>
      </c>
      <c r="D110" s="272"/>
      <c r="E110" s="272">
        <v>-4.4555150154364287E-2</v>
      </c>
      <c r="F110" s="327">
        <v>-4.4555150154364287E-2</v>
      </c>
    </row>
    <row r="111" spans="2:6" ht="15" hidden="1" customHeight="1" outlineLevel="1">
      <c r="B111" s="319" t="s">
        <v>270</v>
      </c>
      <c r="C111" s="268">
        <v>11683</v>
      </c>
      <c r="D111" s="86">
        <v>0.26139062837400129</v>
      </c>
      <c r="E111" s="86">
        <v>-9.0109034267912724E-2</v>
      </c>
      <c r="F111" s="320">
        <v>-1.6079430629997393E-2</v>
      </c>
    </row>
    <row r="112" spans="2:6" ht="15" hidden="1" customHeight="1" outlineLevel="1">
      <c r="B112" s="319" t="s">
        <v>271</v>
      </c>
      <c r="C112" s="268">
        <v>9262</v>
      </c>
      <c r="D112" s="86">
        <v>-0.39845424433331167</v>
      </c>
      <c r="E112" s="86">
        <v>-0.26846220677671595</v>
      </c>
      <c r="F112" s="320">
        <v>-3.9544388102625838E-3</v>
      </c>
    </row>
    <row r="113" spans="2:6" ht="15" hidden="1" customHeight="1" outlineLevel="1">
      <c r="B113" s="319" t="s">
        <v>272</v>
      </c>
      <c r="C113" s="268">
        <v>15397</v>
      </c>
      <c r="D113" s="86">
        <v>0.37338328427437339</v>
      </c>
      <c r="E113" s="86">
        <v>8.7896559033420418E-2</v>
      </c>
      <c r="F113" s="320">
        <v>1.7251815980629637E-2</v>
      </c>
    </row>
    <row r="114" spans="2:6" ht="15" hidden="1" customHeight="1" outlineLevel="1">
      <c r="B114" s="319" t="s">
        <v>273</v>
      </c>
      <c r="C114" s="268">
        <v>11211</v>
      </c>
      <c r="D114" s="86">
        <v>-0.12029190207156309</v>
      </c>
      <c r="E114" s="86">
        <v>-5.8526203777600205E-3</v>
      </c>
      <c r="F114" s="320">
        <v>-1.8736650136774724E-4</v>
      </c>
    </row>
    <row r="115" spans="2:6" ht="15" hidden="1" customHeight="1" outlineLevel="1">
      <c r="B115" s="319" t="s">
        <v>274</v>
      </c>
      <c r="C115" s="268">
        <v>12744</v>
      </c>
      <c r="D115" s="86">
        <v>-0.17785949293593961</v>
      </c>
      <c r="E115" s="86">
        <v>-9.4564831261101268E-2</v>
      </c>
      <c r="F115" s="320">
        <v>-3.2736687495332761E-3</v>
      </c>
    </row>
    <row r="116" spans="2:6" ht="15" hidden="1" customHeight="1" outlineLevel="1">
      <c r="B116" s="319" t="s">
        <v>275</v>
      </c>
      <c r="C116" s="268">
        <v>15501</v>
      </c>
      <c r="D116" s="86">
        <v>0.45290092792201708</v>
      </c>
      <c r="E116" s="86">
        <v>-0.15750856024783955</v>
      </c>
      <c r="F116" s="320">
        <v>7.3747226732434612E-4</v>
      </c>
    </row>
    <row r="117" spans="2:6" ht="15" hidden="1" customHeight="1" outlineLevel="1">
      <c r="B117" s="319" t="s">
        <v>276</v>
      </c>
      <c r="C117" s="268">
        <v>10669</v>
      </c>
      <c r="D117" s="86">
        <v>-0.24929636926540952</v>
      </c>
      <c r="E117" s="86">
        <v>0.14070351758793964</v>
      </c>
      <c r="F117" s="320">
        <v>4.1804250141016519E-2</v>
      </c>
    </row>
    <row r="118" spans="2:6" ht="15" hidden="1" customHeight="1" outlineLevel="1">
      <c r="B118" s="319" t="s">
        <v>277</v>
      </c>
      <c r="C118" s="268">
        <v>14212</v>
      </c>
      <c r="D118" s="86">
        <v>2.9034827311563247E-2</v>
      </c>
      <c r="E118" s="86">
        <v>6.3215381162564421E-2</v>
      </c>
      <c r="F118" s="320">
        <v>2.2646313624162806E-2</v>
      </c>
    </row>
    <row r="119" spans="2:6" ht="15" hidden="1" customHeight="1" outlineLevel="1">
      <c r="B119" s="319" t="s">
        <v>278</v>
      </c>
      <c r="C119" s="268">
        <v>13811</v>
      </c>
      <c r="D119" s="86">
        <v>4.2654386229805226E-2</v>
      </c>
      <c r="E119" s="86">
        <v>-4.3493316711683661E-2</v>
      </c>
      <c r="F119" s="320">
        <v>2.6585747103159862E-2</v>
      </c>
    </row>
    <row r="120" spans="2:6" ht="15" hidden="1" customHeight="1" outlineLevel="1">
      <c r="B120" s="319" t="s">
        <v>279</v>
      </c>
      <c r="C120" s="268">
        <v>13246</v>
      </c>
      <c r="D120" s="86">
        <v>-0.11904761904761904</v>
      </c>
      <c r="E120" s="86">
        <v>-7.2668720246429563E-2</v>
      </c>
      <c r="F120" s="320">
        <v>4.1821008387233016E-2</v>
      </c>
    </row>
    <row r="121" spans="2:6" ht="15" hidden="1" customHeight="1" outlineLevel="1">
      <c r="B121" s="319" t="s">
        <v>280</v>
      </c>
      <c r="C121" s="268">
        <v>15036</v>
      </c>
      <c r="D121" s="86">
        <v>7.3999999999999996E-2</v>
      </c>
      <c r="E121" s="86">
        <v>0.12368283386891865</v>
      </c>
      <c r="F121" s="320">
        <v>3.1625330479667646E-2</v>
      </c>
    </row>
    <row r="122" spans="2:6" ht="15" hidden="1" customHeight="1" outlineLevel="1">
      <c r="B122" s="319" t="s">
        <v>281</v>
      </c>
      <c r="C122" s="268">
        <v>14000</v>
      </c>
      <c r="D122" s="86">
        <v>9.0342679127725756E-2</v>
      </c>
      <c r="E122" s="86">
        <v>0.26069338135974784</v>
      </c>
      <c r="F122" s="320">
        <v>2.4315245804341412E-2</v>
      </c>
    </row>
    <row r="123" spans="2:6" ht="15" customHeight="1" collapsed="1">
      <c r="B123" s="326">
        <v>2003</v>
      </c>
      <c r="C123" s="271">
        <v>156772</v>
      </c>
      <c r="D123" s="272"/>
      <c r="E123" s="272">
        <v>-1.6079430629997393E-2</v>
      </c>
      <c r="F123" s="327">
        <v>-1.6079430629997393E-2</v>
      </c>
    </row>
    <row r="124" spans="2:6" ht="15" hidden="1" customHeight="1" outlineLevel="1">
      <c r="B124" s="319" t="s">
        <v>270</v>
      </c>
      <c r="C124" s="268">
        <v>12840</v>
      </c>
      <c r="D124" s="86">
        <v>1.4137903799068005E-2</v>
      </c>
      <c r="E124" s="86">
        <v>6.4500082904990874E-2</v>
      </c>
      <c r="F124" s="320">
        <v>-2.5603625823980014E-3</v>
      </c>
    </row>
    <row r="125" spans="2:6" ht="15" hidden="1" customHeight="1" outlineLevel="1">
      <c r="B125" s="319" t="s">
        <v>271</v>
      </c>
      <c r="C125" s="268">
        <v>12661</v>
      </c>
      <c r="D125" s="86">
        <v>-0.10541934572175511</v>
      </c>
      <c r="E125" s="86">
        <v>-2.8353154288414117E-3</v>
      </c>
      <c r="F125" s="320">
        <v>-1.275800877930322E-2</v>
      </c>
    </row>
    <row r="126" spans="2:6" ht="15" hidden="1" customHeight="1" outlineLevel="1">
      <c r="B126" s="319" t="s">
        <v>272</v>
      </c>
      <c r="C126" s="268">
        <v>14153</v>
      </c>
      <c r="D126" s="86">
        <v>0.25503236676421032</v>
      </c>
      <c r="E126" s="86">
        <v>-9.7097288676236015E-2</v>
      </c>
      <c r="F126" s="320">
        <v>-1.2994772218073214E-2</v>
      </c>
    </row>
    <row r="127" spans="2:6" ht="15" hidden="1" customHeight="1" outlineLevel="1">
      <c r="B127" s="319" t="s">
        <v>273</v>
      </c>
      <c r="C127" s="268">
        <v>11277</v>
      </c>
      <c r="D127" s="86">
        <v>-0.19879218472468915</v>
      </c>
      <c r="E127" s="86">
        <v>-4.7470225525804599E-2</v>
      </c>
      <c r="F127" s="320">
        <v>-1.7144751299821404E-2</v>
      </c>
    </row>
    <row r="128" spans="2:6" ht="15" hidden="1" customHeight="1" outlineLevel="1">
      <c r="B128" s="319" t="s">
        <v>274</v>
      </c>
      <c r="C128" s="268">
        <v>14075</v>
      </c>
      <c r="D128" s="86">
        <v>-0.23501277243328442</v>
      </c>
      <c r="E128" s="86">
        <v>-4.6473816137118096E-2</v>
      </c>
      <c r="F128" s="320">
        <v>-2.0268292682926847E-2</v>
      </c>
    </row>
    <row r="129" spans="2:6" ht="15" hidden="1" customHeight="1" outlineLevel="1">
      <c r="B129" s="319" t="s">
        <v>275</v>
      </c>
      <c r="C129" s="268">
        <v>18399</v>
      </c>
      <c r="D129" s="86">
        <v>0.96717630706725111</v>
      </c>
      <c r="E129" s="86">
        <v>0.24149797570850207</v>
      </c>
      <c r="F129" s="320">
        <v>-3.2799441606493618E-3</v>
      </c>
    </row>
    <row r="130" spans="2:6" ht="15" hidden="1" customHeight="1" outlineLevel="1">
      <c r="B130" s="319" t="s">
        <v>276</v>
      </c>
      <c r="C130" s="268">
        <v>9353</v>
      </c>
      <c r="D130" s="86">
        <v>-0.30029176329767338</v>
      </c>
      <c r="E130" s="86">
        <v>-0.15142442387951371</v>
      </c>
      <c r="F130" s="320">
        <v>-3.8863812186668123E-2</v>
      </c>
    </row>
    <row r="131" spans="2:6" ht="15" hidden="1" customHeight="1" outlineLevel="1">
      <c r="B131" s="319" t="s">
        <v>277</v>
      </c>
      <c r="C131" s="268">
        <v>13367</v>
      </c>
      <c r="D131" s="86">
        <v>-7.4243368654338948E-2</v>
      </c>
      <c r="E131" s="86">
        <v>0.12026483405967148</v>
      </c>
      <c r="F131" s="320">
        <v>-2.6538623556920382E-2</v>
      </c>
    </row>
    <row r="132" spans="2:6" ht="15" hidden="1" customHeight="1" outlineLevel="1">
      <c r="B132" s="319" t="s">
        <v>278</v>
      </c>
      <c r="C132" s="268">
        <v>14439</v>
      </c>
      <c r="D132" s="86">
        <v>1.0851302156258751E-2</v>
      </c>
      <c r="E132" s="86">
        <v>0.13416071007776287</v>
      </c>
      <c r="F132" s="320">
        <v>-3.8287849648221628E-2</v>
      </c>
    </row>
    <row r="133" spans="2:6" ht="15" hidden="1" customHeight="1" outlineLevel="1">
      <c r="B133" s="319" t="s">
        <v>279</v>
      </c>
      <c r="C133" s="268">
        <v>14284</v>
      </c>
      <c r="D133" s="86">
        <v>6.7483745609446227E-2</v>
      </c>
      <c r="E133" s="86">
        <v>-0.1515295515295515</v>
      </c>
      <c r="F133" s="320">
        <v>-5.4214644004622725E-2</v>
      </c>
    </row>
    <row r="134" spans="2:6" ht="15" hidden="1" customHeight="1" outlineLevel="1">
      <c r="B134" s="319" t="s">
        <v>280</v>
      </c>
      <c r="C134" s="268">
        <v>13381</v>
      </c>
      <c r="D134" s="86">
        <v>0.204952723998199</v>
      </c>
      <c r="E134" s="86">
        <v>3.7367237770369766E-2</v>
      </c>
      <c r="F134" s="320">
        <v>-2.7242834136514182E-2</v>
      </c>
    </row>
    <row r="135" spans="2:6" ht="15" hidden="1" customHeight="1" outlineLevel="1">
      <c r="B135" s="319" t="s">
        <v>281</v>
      </c>
      <c r="C135" s="268">
        <v>11105</v>
      </c>
      <c r="D135" s="86">
        <v>-7.9340076272591653E-2</v>
      </c>
      <c r="E135" s="86">
        <v>-0.1094627105052125</v>
      </c>
      <c r="F135" s="320">
        <v>-3.0710666111777529E-2</v>
      </c>
    </row>
    <row r="136" spans="2:6" ht="15" customHeight="1" collapsed="1">
      <c r="B136" s="326">
        <v>2002</v>
      </c>
      <c r="C136" s="271">
        <v>159334</v>
      </c>
      <c r="D136" s="272"/>
      <c r="E136" s="272">
        <v>-2.5603625823980014E-3</v>
      </c>
      <c r="F136" s="327">
        <v>-2.5603625823980014E-3</v>
      </c>
    </row>
    <row r="137" spans="2:6" ht="15" hidden="1" customHeight="1" outlineLevel="1">
      <c r="B137" s="319" t="s">
        <v>270</v>
      </c>
      <c r="C137" s="268">
        <v>12062</v>
      </c>
      <c r="D137" s="86">
        <v>-5.0011813814286842E-2</v>
      </c>
      <c r="E137" s="86">
        <v>-6.669761683689257E-2</v>
      </c>
      <c r="F137" s="320">
        <v>-1.5487871018637245E-2</v>
      </c>
    </row>
    <row r="138" spans="2:6" ht="15" hidden="1" customHeight="1" outlineLevel="1">
      <c r="B138" s="319" t="s">
        <v>271</v>
      </c>
      <c r="C138" s="268">
        <v>12697</v>
      </c>
      <c r="D138" s="86">
        <v>-0.18998405103668262</v>
      </c>
      <c r="E138" s="86">
        <v>-5.8722204823050683E-3</v>
      </c>
      <c r="F138" s="320">
        <v>9.9418955629337891E-3</v>
      </c>
    </row>
    <row r="139" spans="2:6" ht="15" hidden="1" customHeight="1" outlineLevel="1">
      <c r="B139" s="319" t="s">
        <v>272</v>
      </c>
      <c r="C139" s="268">
        <v>15675</v>
      </c>
      <c r="D139" s="86">
        <v>0.32401385252132781</v>
      </c>
      <c r="E139" s="86">
        <v>-0.12439950843481173</v>
      </c>
      <c r="F139" s="320">
        <v>7.562361262650974E-3</v>
      </c>
    </row>
    <row r="140" spans="2:6" ht="15" hidden="1" customHeight="1" outlineLevel="1">
      <c r="B140" s="319" t="s">
        <v>273</v>
      </c>
      <c r="C140" s="268">
        <v>11839</v>
      </c>
      <c r="D140" s="86">
        <v>-0.19795406815256419</v>
      </c>
      <c r="E140" s="86">
        <v>-8.4519022579647385E-2</v>
      </c>
      <c r="F140" s="320">
        <v>2.6826178215075824E-2</v>
      </c>
    </row>
    <row r="141" spans="2:6" ht="15" hidden="1" customHeight="1" outlineLevel="1">
      <c r="B141" s="319" t="s">
        <v>274</v>
      </c>
      <c r="C141" s="268">
        <v>14761</v>
      </c>
      <c r="D141" s="86">
        <v>-3.9811066126855602E-3</v>
      </c>
      <c r="E141" s="86">
        <v>0.16650861387703486</v>
      </c>
      <c r="F141" s="320">
        <v>4.0496900715024431E-2</v>
      </c>
    </row>
    <row r="142" spans="2:6" ht="15" hidden="1" customHeight="1" outlineLevel="1">
      <c r="B142" s="319" t="s">
        <v>275</v>
      </c>
      <c r="C142" s="268">
        <v>14820</v>
      </c>
      <c r="D142" s="86">
        <v>0.34458356015242242</v>
      </c>
      <c r="E142" s="86">
        <v>-0.13282621416032769</v>
      </c>
      <c r="F142" s="320">
        <v>1.14709134870703E-2</v>
      </c>
    </row>
    <row r="143" spans="2:6" ht="15" hidden="1" customHeight="1" outlineLevel="1">
      <c r="B143" s="319" t="s">
        <v>276</v>
      </c>
      <c r="C143" s="268">
        <v>11022</v>
      </c>
      <c r="D143" s="86">
        <v>-7.6265504525645317E-2</v>
      </c>
      <c r="E143" s="86">
        <v>3.4152749108650848E-2</v>
      </c>
      <c r="F143" s="320">
        <v>2.3415436982176629E-2</v>
      </c>
    </row>
    <row r="144" spans="2:6" ht="15" hidden="1" customHeight="1" outlineLevel="1">
      <c r="B144" s="319" t="s">
        <v>277</v>
      </c>
      <c r="C144" s="268">
        <v>11932</v>
      </c>
      <c r="D144" s="86">
        <v>-6.2760191658157258E-2</v>
      </c>
      <c r="E144" s="86">
        <v>-4.0913109878627174E-2</v>
      </c>
      <c r="F144" s="320">
        <v>2.4954477476519132E-2</v>
      </c>
    </row>
    <row r="145" spans="2:6" ht="15" hidden="1" customHeight="1" outlineLevel="1">
      <c r="B145" s="319" t="s">
        <v>278</v>
      </c>
      <c r="C145" s="268">
        <v>12731</v>
      </c>
      <c r="D145" s="86">
        <v>-0.24377784377784378</v>
      </c>
      <c r="E145" s="86">
        <v>-7.0186970493718914E-2</v>
      </c>
      <c r="F145" s="320">
        <v>2.8139489772293524E-2</v>
      </c>
    </row>
    <row r="146" spans="2:6" ht="15" hidden="1" customHeight="1" outlineLevel="1">
      <c r="B146" s="319" t="s">
        <v>279</v>
      </c>
      <c r="C146" s="268">
        <v>16835</v>
      </c>
      <c r="D146" s="86">
        <v>0.30513993332816497</v>
      </c>
      <c r="E146" s="86">
        <v>0.13176470588235301</v>
      </c>
      <c r="F146" s="320">
        <v>2.9129901426605542E-2</v>
      </c>
    </row>
    <row r="147" spans="2:6" ht="15" hidden="1" customHeight="1" outlineLevel="1">
      <c r="B147" s="319" t="s">
        <v>280</v>
      </c>
      <c r="C147" s="268">
        <v>12899</v>
      </c>
      <c r="D147" s="86">
        <v>3.4402566158781074E-2</v>
      </c>
      <c r="E147" s="86">
        <v>-6.699522562759852E-3</v>
      </c>
      <c r="F147" s="320">
        <v>3.2274988464188414E-2</v>
      </c>
    </row>
    <row r="148" spans="2:6" ht="15" hidden="1" customHeight="1" outlineLevel="1">
      <c r="B148" s="319" t="s">
        <v>281</v>
      </c>
      <c r="C148" s="268">
        <v>12470</v>
      </c>
      <c r="D148" s="86">
        <v>-3.5128443206437598E-2</v>
      </c>
      <c r="E148" s="86">
        <v>0.10061782877316849</v>
      </c>
      <c r="F148" s="320">
        <v>2.7641335589084326E-2</v>
      </c>
    </row>
    <row r="149" spans="2:6" ht="15" customHeight="1" collapsed="1">
      <c r="B149" s="326">
        <v>2001</v>
      </c>
      <c r="C149" s="271">
        <v>159743</v>
      </c>
      <c r="D149" s="272"/>
      <c r="E149" s="272">
        <v>-1.5487871018637245E-2</v>
      </c>
      <c r="F149" s="327">
        <v>-1.5487871018637245E-2</v>
      </c>
    </row>
    <row r="150" spans="2:6" ht="15" hidden="1" customHeight="1" outlineLevel="1">
      <c r="B150" s="319" t="s">
        <v>270</v>
      </c>
      <c r="C150" s="268">
        <v>12924</v>
      </c>
      <c r="D150" s="86">
        <v>1.1901033510804886E-2</v>
      </c>
      <c r="E150" s="86">
        <v>0.33347090383821709</v>
      </c>
      <c r="F150" s="320">
        <v>9.9403083549629567E-3</v>
      </c>
    </row>
    <row r="151" spans="2:6" ht="15" hidden="1" customHeight="1" outlineLevel="1">
      <c r="B151" s="319" t="s">
        <v>271</v>
      </c>
      <c r="C151" s="268">
        <v>12772</v>
      </c>
      <c r="D151" s="86">
        <v>-0.28656016087587977</v>
      </c>
      <c r="E151" s="86">
        <v>-3.4034185448494902E-2</v>
      </c>
      <c r="F151" s="320">
        <v>-2.6989322972435503E-2</v>
      </c>
    </row>
    <row r="152" spans="2:6" ht="15" hidden="1" customHeight="1" outlineLevel="1">
      <c r="B152" s="319" t="s">
        <v>272</v>
      </c>
      <c r="C152" s="268">
        <v>17902</v>
      </c>
      <c r="D152" s="86">
        <v>0.3843179709248376</v>
      </c>
      <c r="E152" s="86">
        <v>4.8187833011300363E-2</v>
      </c>
      <c r="F152" s="320">
        <v>-2.2387602221595526E-2</v>
      </c>
    </row>
    <row r="153" spans="2:6" ht="15" hidden="1" customHeight="1" outlineLevel="1">
      <c r="B153" s="319" t="s">
        <v>273</v>
      </c>
      <c r="C153" s="268">
        <v>12932</v>
      </c>
      <c r="D153" s="86">
        <v>2.1969337758811443E-2</v>
      </c>
      <c r="E153" s="86">
        <v>8.6905362245755624E-2</v>
      </c>
      <c r="F153" s="320">
        <v>-1.7178362573099459E-2</v>
      </c>
    </row>
    <row r="154" spans="2:6" ht="15" hidden="1" customHeight="1" outlineLevel="1">
      <c r="B154" s="319" t="s">
        <v>274</v>
      </c>
      <c r="C154" s="268">
        <v>12654</v>
      </c>
      <c r="D154" s="86">
        <v>-0.25956699824458745</v>
      </c>
      <c r="E154" s="86">
        <v>-0.16165363720683712</v>
      </c>
      <c r="F154" s="320">
        <v>-1.3315054086538436E-2</v>
      </c>
    </row>
    <row r="155" spans="2:6" ht="15" hidden="1" customHeight="1" outlineLevel="1">
      <c r="B155" s="319" t="s">
        <v>275</v>
      </c>
      <c r="C155" s="268">
        <v>17090</v>
      </c>
      <c r="D155" s="86">
        <v>0.60349033589791701</v>
      </c>
      <c r="E155" s="86">
        <v>-2.006880733944949E-2</v>
      </c>
      <c r="F155" s="320">
        <v>2.5053708888429504E-3</v>
      </c>
    </row>
    <row r="156" spans="2:6" ht="15" hidden="1" customHeight="1" outlineLevel="1">
      <c r="B156" s="319" t="s">
        <v>276</v>
      </c>
      <c r="C156" s="268">
        <v>10658</v>
      </c>
      <c r="D156" s="86">
        <v>-0.14331645366128123</v>
      </c>
      <c r="E156" s="86">
        <v>5.9232756907175554E-2</v>
      </c>
      <c r="F156" s="320">
        <v>2.7676872513406003E-2</v>
      </c>
    </row>
    <row r="157" spans="2:6" ht="15" hidden="1" customHeight="1" outlineLevel="1">
      <c r="B157" s="319" t="s">
        <v>277</v>
      </c>
      <c r="C157" s="268">
        <v>12441</v>
      </c>
      <c r="D157" s="86">
        <v>-9.1367221735319901E-2</v>
      </c>
      <c r="E157" s="86">
        <v>0</v>
      </c>
      <c r="F157" s="320">
        <v>3.8468786348779371E-2</v>
      </c>
    </row>
    <row r="158" spans="2:6" ht="15" hidden="1" customHeight="1" outlineLevel="1">
      <c r="B158" s="319" t="s">
        <v>278</v>
      </c>
      <c r="C158" s="268">
        <v>13692</v>
      </c>
      <c r="D158" s="86">
        <v>-7.9529411764705876E-2</v>
      </c>
      <c r="E158" s="86">
        <v>-5.3897180762852437E-2</v>
      </c>
      <c r="F158" s="320">
        <v>5.3689637893293174E-2</v>
      </c>
    </row>
    <row r="159" spans="2:6" ht="15" hidden="1" customHeight="1" outlineLevel="1">
      <c r="B159" s="319" t="s">
        <v>279</v>
      </c>
      <c r="C159" s="268">
        <v>14875</v>
      </c>
      <c r="D159" s="86">
        <v>0.14546434621900509</v>
      </c>
      <c r="E159" s="86">
        <v>0.19123888844398174</v>
      </c>
      <c r="F159" s="320">
        <v>8.3595363085518404E-2</v>
      </c>
    </row>
    <row r="160" spans="2:6" ht="15" hidden="1" customHeight="1" outlineLevel="1">
      <c r="B160" s="319" t="s">
        <v>280</v>
      </c>
      <c r="C160" s="268">
        <v>12986</v>
      </c>
      <c r="D160" s="86">
        <v>0.14616063548102384</v>
      </c>
      <c r="E160" s="86">
        <v>-5.7893209518282029E-2</v>
      </c>
      <c r="F160" s="320">
        <v>7.7831297392678689E-2</v>
      </c>
    </row>
    <row r="161" spans="2:6" ht="15" hidden="1" customHeight="1" outlineLevel="1">
      <c r="B161" s="319" t="s">
        <v>281</v>
      </c>
      <c r="C161" s="268">
        <v>11330</v>
      </c>
      <c r="D161" s="86">
        <v>0.16900536524969056</v>
      </c>
      <c r="E161" s="86">
        <v>-0.12765629812134283</v>
      </c>
      <c r="F161" s="320">
        <v>0.10394362285634928</v>
      </c>
    </row>
    <row r="162" spans="2:6" ht="15" customHeight="1" collapsed="1">
      <c r="B162" s="326">
        <v>2000</v>
      </c>
      <c r="C162" s="271">
        <v>162256</v>
      </c>
      <c r="D162" s="272"/>
      <c r="E162" s="272">
        <v>9.9403083549629567E-3</v>
      </c>
      <c r="F162" s="327">
        <v>9.9403083549629567E-3</v>
      </c>
    </row>
    <row r="163" spans="2:6" ht="15" hidden="1" customHeight="1" outlineLevel="1">
      <c r="B163" s="319" t="s">
        <v>270</v>
      </c>
      <c r="C163" s="268">
        <v>9692</v>
      </c>
      <c r="D163" s="86">
        <v>-0.26697927696263801</v>
      </c>
      <c r="E163" s="86">
        <v>-0.22264998395893487</v>
      </c>
      <c r="F163" s="320">
        <v>0.13380475515000101</v>
      </c>
    </row>
    <row r="164" spans="2:6" ht="15" hidden="1" customHeight="1" outlineLevel="1">
      <c r="B164" s="319" t="s">
        <v>271</v>
      </c>
      <c r="C164" s="268">
        <v>13222</v>
      </c>
      <c r="D164" s="86">
        <v>-0.22583289419755254</v>
      </c>
      <c r="E164" s="86">
        <v>2.3929373499574025E-2</v>
      </c>
      <c r="F164" s="320">
        <v>0.16962349623925621</v>
      </c>
    </row>
    <row r="165" spans="2:6" ht="15" hidden="1" customHeight="1" outlineLevel="1">
      <c r="B165" s="319" t="s">
        <v>272</v>
      </c>
      <c r="C165" s="268">
        <v>17079</v>
      </c>
      <c r="D165" s="86">
        <v>0.43545133635905192</v>
      </c>
      <c r="E165" s="86">
        <v>0.11068478897054046</v>
      </c>
      <c r="F165" s="320">
        <v>0.19599979471087225</v>
      </c>
    </row>
    <row r="166" spans="2:6" ht="15" hidden="1" customHeight="1" outlineLevel="1">
      <c r="B166" s="319" t="s">
        <v>273</v>
      </c>
      <c r="C166" s="268">
        <v>11898</v>
      </c>
      <c r="D166" s="86">
        <v>-0.21173976414469325</v>
      </c>
      <c r="E166" s="86">
        <v>0.16441573693482092</v>
      </c>
      <c r="F166" s="320">
        <v>0.21182820722634688</v>
      </c>
    </row>
    <row r="167" spans="2:6" ht="15" hidden="1" customHeight="1" outlineLevel="1">
      <c r="B167" s="319" t="s">
        <v>274</v>
      </c>
      <c r="C167" s="268">
        <v>15094</v>
      </c>
      <c r="D167" s="86">
        <v>-0.1345183486238532</v>
      </c>
      <c r="E167" s="86">
        <v>5.7972945958553179E-3</v>
      </c>
      <c r="F167" s="320">
        <v>0.20540585407816003</v>
      </c>
    </row>
    <row r="168" spans="2:6" ht="15" hidden="1" customHeight="1" outlineLevel="1">
      <c r="B168" s="319" t="s">
        <v>275</v>
      </c>
      <c r="C168" s="268">
        <v>17440</v>
      </c>
      <c r="D168" s="86">
        <v>0.73325382627708213</v>
      </c>
      <c r="E168" s="86">
        <v>0.25739005046863728</v>
      </c>
      <c r="F168" s="320">
        <v>0.26000899685110213</v>
      </c>
    </row>
    <row r="169" spans="2:6" ht="15" hidden="1" customHeight="1" outlineLevel="1">
      <c r="B169" s="319" t="s">
        <v>276</v>
      </c>
      <c r="C169" s="268">
        <v>10062</v>
      </c>
      <c r="D169" s="86">
        <v>-0.19122257053291536</v>
      </c>
      <c r="E169" s="86">
        <v>0.2791762013729977</v>
      </c>
      <c r="F169" s="320">
        <v>0.25552606177606174</v>
      </c>
    </row>
    <row r="170" spans="2:6" ht="15" hidden="1" customHeight="1" outlineLevel="1">
      <c r="B170" s="319" t="s">
        <v>277</v>
      </c>
      <c r="C170" s="268">
        <v>12441</v>
      </c>
      <c r="D170" s="86">
        <v>-0.14033996683250416</v>
      </c>
      <c r="E170" s="86">
        <v>0.21755725190839703</v>
      </c>
      <c r="F170" s="320">
        <v>0.23238009817975058</v>
      </c>
    </row>
    <row r="171" spans="2:6" ht="15" hidden="1" customHeight="1" outlineLevel="1">
      <c r="B171" s="319" t="s">
        <v>278</v>
      </c>
      <c r="C171" s="268">
        <v>14472</v>
      </c>
      <c r="D171" s="86">
        <v>0.15896532393689436</v>
      </c>
      <c r="E171" s="86">
        <v>0.31491913501726332</v>
      </c>
      <c r="F171" s="320">
        <v>0.22751442653997755</v>
      </c>
    </row>
    <row r="172" spans="2:6" ht="15" hidden="1" customHeight="1" outlineLevel="1">
      <c r="B172" s="319" t="s">
        <v>279</v>
      </c>
      <c r="C172" s="268">
        <v>12487</v>
      </c>
      <c r="D172" s="86">
        <v>-9.4094602437608824E-2</v>
      </c>
      <c r="E172" s="86">
        <v>0.12861532899493855</v>
      </c>
      <c r="F172" s="320">
        <v>0.21368613288127825</v>
      </c>
    </row>
    <row r="173" spans="2:6" ht="15" hidden="1" customHeight="1" outlineLevel="1">
      <c r="B173" s="319" t="s">
        <v>280</v>
      </c>
      <c r="C173" s="268">
        <v>13784</v>
      </c>
      <c r="D173" s="86">
        <v>6.1287342161995689E-2</v>
      </c>
      <c r="E173" s="86">
        <v>0.24911644766651553</v>
      </c>
      <c r="F173" s="320">
        <v>0.20356035882381884</v>
      </c>
    </row>
    <row r="174" spans="2:6" ht="15" hidden="1" customHeight="1" outlineLevel="1">
      <c r="B174" s="319" t="s">
        <v>281</v>
      </c>
      <c r="C174" s="268">
        <v>12988</v>
      </c>
      <c r="D174" s="86">
        <v>4.1706769329483473E-2</v>
      </c>
      <c r="E174" s="86">
        <v>0.21872947358543682</v>
      </c>
      <c r="F174" s="320">
        <v>0.18540282955976406</v>
      </c>
    </row>
    <row r="175" spans="2:6" ht="15" customHeight="1" collapsed="1">
      <c r="B175" s="326">
        <v>1999</v>
      </c>
      <c r="C175" s="271">
        <v>160659</v>
      </c>
      <c r="D175" s="272"/>
      <c r="E175" s="272">
        <v>0.13380475515000101</v>
      </c>
      <c r="F175" s="327">
        <v>0.13380475515000101</v>
      </c>
    </row>
    <row r="176" spans="2:6" ht="15" hidden="1" customHeight="1" outlineLevel="1">
      <c r="B176" s="319" t="s">
        <v>270</v>
      </c>
      <c r="C176" s="268">
        <v>12468</v>
      </c>
      <c r="D176" s="86">
        <v>-3.4461395492914118E-2</v>
      </c>
      <c r="E176" s="86">
        <v>0.18720243763092737</v>
      </c>
      <c r="F176" s="320">
        <v>0.17963553416971223</v>
      </c>
    </row>
    <row r="177" spans="2:6" ht="15" hidden="1" customHeight="1" outlineLevel="1">
      <c r="B177" s="319" t="s">
        <v>271</v>
      </c>
      <c r="C177" s="268">
        <v>12913</v>
      </c>
      <c r="D177" s="86">
        <v>-0.160239318462639</v>
      </c>
      <c r="E177" s="86">
        <v>0.34889794212890424</v>
      </c>
      <c r="F177" s="320">
        <v>0.17268958340326956</v>
      </c>
    </row>
    <row r="178" spans="2:6" ht="15" hidden="1" customHeight="1" outlineLevel="1">
      <c r="B178" s="319" t="s">
        <v>272</v>
      </c>
      <c r="C178" s="268">
        <v>15377</v>
      </c>
      <c r="D178" s="86">
        <v>0.50489332550401256</v>
      </c>
      <c r="E178" s="86">
        <v>0.26134033303256499</v>
      </c>
      <c r="F178" s="320">
        <v>0.14334453823778426</v>
      </c>
    </row>
    <row r="179" spans="2:6" ht="15" hidden="1" customHeight="1" outlineLevel="1">
      <c r="B179" s="319" t="s">
        <v>273</v>
      </c>
      <c r="C179" s="268">
        <v>10218</v>
      </c>
      <c r="D179" s="86">
        <v>-0.31911774505230894</v>
      </c>
      <c r="E179" s="86">
        <v>7.1743234738829376E-2</v>
      </c>
      <c r="F179" s="320">
        <v>0.14315260113622719</v>
      </c>
    </row>
    <row r="180" spans="2:6" ht="15" hidden="1" customHeight="1" outlineLevel="1">
      <c r="B180" s="319" t="s">
        <v>274</v>
      </c>
      <c r="C180" s="268">
        <v>15007</v>
      </c>
      <c r="D180" s="86">
        <v>8.1975486661860136E-2</v>
      </c>
      <c r="E180" s="86">
        <v>0.63208265361609572</v>
      </c>
      <c r="F180" s="320">
        <v>0.15221360506364334</v>
      </c>
    </row>
    <row r="181" spans="2:6" ht="15" hidden="1" customHeight="1" outlineLevel="1">
      <c r="B181" s="319" t="s">
        <v>275</v>
      </c>
      <c r="C181" s="268">
        <v>13870</v>
      </c>
      <c r="D181" s="86">
        <v>0.76328502415458932</v>
      </c>
      <c r="E181" s="86">
        <v>0.20829340534889806</v>
      </c>
      <c r="F181" s="320">
        <v>0.11692787758052292</v>
      </c>
    </row>
    <row r="182" spans="2:6" ht="15" hidden="1" customHeight="1" outlineLevel="1">
      <c r="B182" s="319" t="s">
        <v>276</v>
      </c>
      <c r="C182" s="268">
        <v>7866</v>
      </c>
      <c r="D182" s="86">
        <v>-0.23018203170874926</v>
      </c>
      <c r="E182" s="86">
        <v>-6.5684760660410957E-2</v>
      </c>
      <c r="F182" s="320">
        <v>0.10756730752098065</v>
      </c>
    </row>
    <row r="183" spans="2:6" ht="15" hidden="1" customHeight="1" outlineLevel="1">
      <c r="B183" s="319" t="s">
        <v>277</v>
      </c>
      <c r="C183" s="268">
        <v>10218</v>
      </c>
      <c r="D183" s="86">
        <v>-7.1597310557877519E-2</v>
      </c>
      <c r="E183" s="86">
        <v>0.1478319478768817</v>
      </c>
      <c r="F183" s="320">
        <v>0.14239579902660382</v>
      </c>
    </row>
    <row r="184" spans="2:6" ht="15" hidden="1" customHeight="1" outlineLevel="1">
      <c r="B184" s="319" t="s">
        <v>278</v>
      </c>
      <c r="C184" s="268">
        <v>11006</v>
      </c>
      <c r="D184" s="86">
        <v>-5.2422270426608821E-3</v>
      </c>
      <c r="E184" s="86">
        <v>0.15149612889725894</v>
      </c>
      <c r="F184" s="320">
        <v>0.15086624441132646</v>
      </c>
    </row>
    <row r="185" spans="2:6" ht="15" hidden="1" customHeight="1" outlineLevel="1">
      <c r="B185" s="319" t="s">
        <v>279</v>
      </c>
      <c r="C185" s="268">
        <v>11064</v>
      </c>
      <c r="D185" s="86">
        <v>2.6280018124150433E-3</v>
      </c>
      <c r="E185" s="86">
        <v>1.4208451737097727E-2</v>
      </c>
      <c r="F185" s="320">
        <v>0.16664278139241584</v>
      </c>
    </row>
    <row r="186" spans="2:6" ht="15" hidden="1" customHeight="1" outlineLevel="1">
      <c r="B186" s="319" t="s">
        <v>280</v>
      </c>
      <c r="C186" s="268">
        <v>11035</v>
      </c>
      <c r="D186" s="86">
        <v>3.5469644365205971E-2</v>
      </c>
      <c r="E186" s="86">
        <v>4.2611489040060402E-2</v>
      </c>
      <c r="F186" s="320">
        <v>0.18062654894671626</v>
      </c>
    </row>
    <row r="187" spans="2:6" ht="15" hidden="1" customHeight="1" outlineLevel="1">
      <c r="B187" s="319" t="s">
        <v>281</v>
      </c>
      <c r="C187" s="268">
        <v>10657</v>
      </c>
      <c r="D187" s="86">
        <v>1.475909350599891E-2</v>
      </c>
      <c r="E187" s="86">
        <v>0.14900269541778965</v>
      </c>
      <c r="F187" s="320">
        <v>0.20756723449084657</v>
      </c>
    </row>
    <row r="188" spans="2:6" ht="15" customHeight="1" collapsed="1">
      <c r="B188" s="326">
        <v>1998</v>
      </c>
      <c r="C188" s="271">
        <v>141699</v>
      </c>
      <c r="D188" s="272"/>
      <c r="E188" s="272">
        <v>0.17963553416971223</v>
      </c>
      <c r="F188" s="327">
        <v>0.17963553416971223</v>
      </c>
    </row>
    <row r="189" spans="2:6" ht="15" hidden="1" customHeight="1" outlineLevel="1">
      <c r="B189" s="319" t="s">
        <v>270</v>
      </c>
      <c r="C189" s="268">
        <v>10502</v>
      </c>
      <c r="D189" s="86">
        <v>9.7043768933458688E-2</v>
      </c>
      <c r="E189" s="86">
        <v>0.10118485897032614</v>
      </c>
      <c r="F189" s="320">
        <v>0.20476405395917952</v>
      </c>
    </row>
    <row r="190" spans="2:6" ht="15" hidden="1" customHeight="1" outlineLevel="1">
      <c r="B190" s="319" t="s">
        <v>271</v>
      </c>
      <c r="C190" s="268">
        <v>9573</v>
      </c>
      <c r="D190" s="86">
        <v>-0.21474858502173735</v>
      </c>
      <c r="E190" s="86">
        <v>-1.4109165808444901E-2</v>
      </c>
      <c r="F190" s="320">
        <v>0.20710754518194352</v>
      </c>
    </row>
    <row r="191" spans="2:6" ht="15" hidden="1" customHeight="1" outlineLevel="1">
      <c r="B191" s="319" t="s">
        <v>272</v>
      </c>
      <c r="C191" s="268">
        <v>12191</v>
      </c>
      <c r="D191" s="86">
        <v>0.27868680511852317</v>
      </c>
      <c r="E191" s="86">
        <v>0.29361205432937187</v>
      </c>
      <c r="F191" s="320">
        <v>0.2259698884949386</v>
      </c>
    </row>
    <row r="192" spans="2:6" ht="15" hidden="1" customHeight="1" outlineLevel="1">
      <c r="B192" s="319" t="s">
        <v>273</v>
      </c>
      <c r="C192" s="268">
        <v>9534</v>
      </c>
      <c r="D192" s="86">
        <v>3.6867862969004891E-2</v>
      </c>
      <c r="E192" s="86">
        <v>0.18818544366899292</v>
      </c>
      <c r="F192" s="320">
        <v>0.19786591007216425</v>
      </c>
    </row>
    <row r="193" spans="2:6" ht="15" hidden="1" customHeight="1" outlineLevel="1">
      <c r="B193" s="319" t="s">
        <v>274</v>
      </c>
      <c r="C193" s="268">
        <v>9195</v>
      </c>
      <c r="D193" s="86">
        <v>-0.19897203589162818</v>
      </c>
      <c r="E193" s="86">
        <v>0.20590163934426231</v>
      </c>
      <c r="F193" s="320">
        <v>0.18658825956876091</v>
      </c>
    </row>
    <row r="194" spans="2:6" ht="15" hidden="1" customHeight="1" outlineLevel="1">
      <c r="B194" s="319" t="s">
        <v>275</v>
      </c>
      <c r="C194" s="268">
        <v>11479</v>
      </c>
      <c r="D194" s="86">
        <v>0.3634635942510987</v>
      </c>
      <c r="E194" s="86">
        <v>0.1167428738204106</v>
      </c>
      <c r="F194" s="320">
        <v>0.16940172349812399</v>
      </c>
    </row>
    <row r="195" spans="2:6" ht="15" hidden="1" customHeight="1" outlineLevel="1">
      <c r="B195" s="319" t="s">
        <v>276</v>
      </c>
      <c r="C195" s="268">
        <v>8419</v>
      </c>
      <c r="D195" s="86">
        <v>-5.4257470231408672E-2</v>
      </c>
      <c r="E195" s="86">
        <v>0.53603357051632905</v>
      </c>
      <c r="F195" s="320">
        <v>0.14733420557690735</v>
      </c>
    </row>
    <row r="196" spans="2:6" ht="15" hidden="1" customHeight="1" outlineLevel="1">
      <c r="B196" s="319" t="s">
        <v>277</v>
      </c>
      <c r="C196" s="268">
        <v>8902</v>
      </c>
      <c r="D196" s="86">
        <v>-6.8633605356769198E-2</v>
      </c>
      <c r="E196" s="86">
        <v>0.280126545872879</v>
      </c>
      <c r="F196" s="320">
        <v>9.1301179078102646E-2</v>
      </c>
    </row>
    <row r="197" spans="2:6" ht="15" hidden="1" customHeight="1" outlineLevel="1">
      <c r="B197" s="319" t="s">
        <v>278</v>
      </c>
      <c r="C197" s="268">
        <v>9558</v>
      </c>
      <c r="D197" s="86">
        <v>-0.12384269868915575</v>
      </c>
      <c r="E197" s="86">
        <v>0.39227967953386744</v>
      </c>
      <c r="F197" s="320">
        <v>7.2495329810295495E-2</v>
      </c>
    </row>
    <row r="198" spans="2:6" ht="15" hidden="1" customHeight="1" outlineLevel="1">
      <c r="B198" s="319" t="s">
        <v>279</v>
      </c>
      <c r="C198" s="268">
        <v>10909</v>
      </c>
      <c r="D198" s="86">
        <v>3.0706727135298564E-2</v>
      </c>
      <c r="E198" s="86">
        <v>0.14374082616900807</v>
      </c>
      <c r="F198" s="320">
        <v>1.9440737890933146E-2</v>
      </c>
    </row>
    <row r="199" spans="2:6" ht="15" hidden="1" customHeight="1" outlineLevel="1">
      <c r="B199" s="319" t="s">
        <v>280</v>
      </c>
      <c r="C199" s="268">
        <v>10584</v>
      </c>
      <c r="D199" s="86">
        <v>0.14113207547169812</v>
      </c>
      <c r="E199" s="86">
        <v>0.33873007842145197</v>
      </c>
      <c r="F199" s="320">
        <v>-9.2081031307550409E-3</v>
      </c>
    </row>
    <row r="200" spans="2:6" ht="15" hidden="1" customHeight="1" outlineLevel="1">
      <c r="B200" s="319" t="s">
        <v>281</v>
      </c>
      <c r="C200" s="268">
        <v>9275</v>
      </c>
      <c r="D200" s="86">
        <v>-2.7471951347383894E-2</v>
      </c>
      <c r="E200" s="86">
        <v>0.10918440564458254</v>
      </c>
      <c r="F200" s="320">
        <v>-5.5212304456421668E-2</v>
      </c>
    </row>
    <row r="201" spans="2:6" ht="15" customHeight="1" collapsed="1">
      <c r="B201" s="326">
        <v>1997</v>
      </c>
      <c r="C201" s="271">
        <v>120121</v>
      </c>
      <c r="D201" s="272"/>
      <c r="E201" s="272">
        <v>0.20476405395917952</v>
      </c>
      <c r="F201" s="327">
        <v>0.20476405395917952</v>
      </c>
    </row>
    <row r="202" spans="2:6" ht="15" hidden="1" customHeight="1" outlineLevel="1">
      <c r="B202" s="319" t="s">
        <v>270</v>
      </c>
      <c r="C202" s="268">
        <v>9537</v>
      </c>
      <c r="D202" s="86">
        <v>-1.7816683831101958E-2</v>
      </c>
      <c r="E202" s="86">
        <v>0.11622191011235961</v>
      </c>
      <c r="F202" s="320">
        <v>-8.1517032997402206E-2</v>
      </c>
    </row>
    <row r="203" spans="2:6" ht="15" hidden="1" customHeight="1" outlineLevel="1">
      <c r="B203" s="319" t="s">
        <v>271</v>
      </c>
      <c r="C203" s="268">
        <v>9710</v>
      </c>
      <c r="D203" s="86">
        <v>3.0348047538200338E-2</v>
      </c>
      <c r="E203" s="86">
        <v>0.16945682283511987</v>
      </c>
      <c r="F203" s="320">
        <v>-7.8035248956261016E-2</v>
      </c>
    </row>
    <row r="204" spans="2:6" ht="15" hidden="1" customHeight="1" outlineLevel="1">
      <c r="B204" s="319" t="s">
        <v>272</v>
      </c>
      <c r="C204" s="268">
        <v>9424</v>
      </c>
      <c r="D204" s="86">
        <v>0.1744765702891326</v>
      </c>
      <c r="E204" s="86">
        <v>2.8732574225815988E-3</v>
      </c>
      <c r="F204" s="320">
        <v>-8.5505107938685931E-2</v>
      </c>
    </row>
    <row r="205" spans="2:6" ht="15" hidden="1" customHeight="1" outlineLevel="1">
      <c r="B205" s="319" t="s">
        <v>273</v>
      </c>
      <c r="C205" s="268">
        <v>8024</v>
      </c>
      <c r="D205" s="86">
        <v>5.232786885245902E-2</v>
      </c>
      <c r="E205" s="86">
        <v>4.5336112558624242E-2</v>
      </c>
      <c r="F205" s="320">
        <v>-8.6574395763300727E-2</v>
      </c>
    </row>
    <row r="206" spans="2:6" ht="15" hidden="1" customHeight="1" outlineLevel="1">
      <c r="B206" s="319" t="s">
        <v>274</v>
      </c>
      <c r="C206" s="268">
        <v>7625</v>
      </c>
      <c r="D206" s="86">
        <v>-0.25819632259947467</v>
      </c>
      <c r="E206" s="86">
        <v>-1.0639678214610093E-2</v>
      </c>
      <c r="F206" s="320">
        <v>-9.5447843371470165E-2</v>
      </c>
    </row>
    <row r="207" spans="2:6" ht="15" hidden="1" customHeight="1" outlineLevel="1">
      <c r="B207" s="319" t="s">
        <v>275</v>
      </c>
      <c r="C207" s="268">
        <v>10279</v>
      </c>
      <c r="D207" s="86">
        <v>0.87538770297390989</v>
      </c>
      <c r="E207" s="86">
        <v>-7.3880529777457404E-2</v>
      </c>
      <c r="F207" s="320">
        <v>-0.11100929201106979</v>
      </c>
    </row>
    <row r="208" spans="2:6" ht="15" hidden="1" customHeight="1" outlineLevel="1">
      <c r="B208" s="319" t="s">
        <v>276</v>
      </c>
      <c r="C208" s="268">
        <v>5481</v>
      </c>
      <c r="D208" s="86">
        <v>-0.21182053494391717</v>
      </c>
      <c r="E208" s="86">
        <v>-0.29838709677419351</v>
      </c>
      <c r="F208" s="320">
        <v>-0.11012470551851483</v>
      </c>
    </row>
    <row r="209" spans="2:6" ht="15" hidden="1" customHeight="1" outlineLevel="1">
      <c r="B209" s="319" t="s">
        <v>277</v>
      </c>
      <c r="C209" s="268">
        <v>6954</v>
      </c>
      <c r="D209" s="86">
        <v>1.2964311726147123E-2</v>
      </c>
      <c r="E209" s="86">
        <v>8.7032201914707397E-3</v>
      </c>
      <c r="F209" s="320">
        <v>-8.0592603471540181E-2</v>
      </c>
    </row>
    <row r="210" spans="2:6" ht="15" hidden="1" customHeight="1" outlineLevel="1">
      <c r="B210" s="319" t="s">
        <v>278</v>
      </c>
      <c r="C210" s="268">
        <v>6865</v>
      </c>
      <c r="D210" s="86">
        <v>-0.28024743132732227</v>
      </c>
      <c r="E210" s="86">
        <v>-0.27223576804834093</v>
      </c>
      <c r="F210" s="320">
        <v>-8.7741841412180666E-2</v>
      </c>
    </row>
    <row r="211" spans="2:6" ht="15" hidden="1" customHeight="1" outlineLevel="1">
      <c r="B211" s="319" t="s">
        <v>279</v>
      </c>
      <c r="C211" s="268">
        <v>9538</v>
      </c>
      <c r="D211" s="86">
        <v>0.20642549962054135</v>
      </c>
      <c r="E211" s="86">
        <v>-0.14249752764541945</v>
      </c>
      <c r="F211" s="320">
        <v>-5.4403286116892935E-2</v>
      </c>
    </row>
    <row r="212" spans="2:6" ht="15" hidden="1" customHeight="1" outlineLevel="1">
      <c r="B212" s="319" t="s">
        <v>280</v>
      </c>
      <c r="C212" s="268">
        <v>7906</v>
      </c>
      <c r="D212" s="86">
        <v>-5.4532408514709398E-2</v>
      </c>
      <c r="E212" s="86">
        <v>-0.22093023255813948</v>
      </c>
      <c r="F212" s="320">
        <v>-2.7997650546807251E-2</v>
      </c>
    </row>
    <row r="213" spans="2:6" ht="15" hidden="1" customHeight="1" outlineLevel="1">
      <c r="B213" s="319" t="s">
        <v>281</v>
      </c>
      <c r="C213" s="268">
        <v>8362</v>
      </c>
      <c r="D213" s="86">
        <v>-2.1301498127340834E-2</v>
      </c>
      <c r="E213" s="86">
        <v>-0.19735073910539447</v>
      </c>
      <c r="F213" s="320">
        <v>-5.6116303606943418E-3</v>
      </c>
    </row>
    <row r="214" spans="2:6" ht="15" customHeight="1" collapsed="1">
      <c r="B214" s="326">
        <v>1996</v>
      </c>
      <c r="C214" s="271">
        <v>99705</v>
      </c>
      <c r="D214" s="272"/>
      <c r="E214" s="272">
        <v>-8.1517032997402206E-2</v>
      </c>
      <c r="F214" s="327">
        <v>-8.1517032997402206E-2</v>
      </c>
    </row>
    <row r="215" spans="2:6" ht="15" hidden="1" customHeight="1" outlineLevel="1">
      <c r="B215" s="319" t="s">
        <v>270</v>
      </c>
      <c r="C215" s="268">
        <v>8544</v>
      </c>
      <c r="D215" s="86">
        <v>2.9025653378297E-2</v>
      </c>
      <c r="E215" s="86">
        <v>0.21071276746492851</v>
      </c>
      <c r="F215" s="320">
        <v>2.7273071390718551E-2</v>
      </c>
    </row>
    <row r="216" spans="2:6" ht="15" hidden="1" customHeight="1" outlineLevel="1">
      <c r="B216" s="319" t="s">
        <v>271</v>
      </c>
      <c r="C216" s="268">
        <v>8303</v>
      </c>
      <c r="D216" s="86">
        <v>-0.11642013408534639</v>
      </c>
      <c r="E216" s="86">
        <v>8.6922372038224838E-2</v>
      </c>
      <c r="F216" s="320">
        <v>9.3042986425340146E-3</v>
      </c>
    </row>
    <row r="217" spans="2:6" ht="15" hidden="1" customHeight="1" outlineLevel="1">
      <c r="B217" s="319" t="s">
        <v>272</v>
      </c>
      <c r="C217" s="268">
        <v>9397</v>
      </c>
      <c r="D217" s="86">
        <v>0.22420531526836895</v>
      </c>
      <c r="E217" s="86">
        <v>-1.000842815002112E-2</v>
      </c>
      <c r="F217" s="320">
        <v>-2.3721122112211335E-3</v>
      </c>
    </row>
    <row r="218" spans="2:6" ht="15" hidden="1" customHeight="1" outlineLevel="1">
      <c r="B218" s="319" t="s">
        <v>273</v>
      </c>
      <c r="C218" s="268">
        <v>7676</v>
      </c>
      <c r="D218" s="86">
        <v>-4.0223173738160112E-3</v>
      </c>
      <c r="E218" s="86">
        <v>-7.9174664107485637E-2</v>
      </c>
      <c r="F218" s="320">
        <v>9.8521700376450472E-3</v>
      </c>
    </row>
    <row r="219" spans="2:6" ht="15" hidden="1" customHeight="1" outlineLevel="1">
      <c r="B219" s="319" t="s">
        <v>274</v>
      </c>
      <c r="C219" s="268">
        <v>7707</v>
      </c>
      <c r="D219" s="86">
        <v>-0.30561311829894583</v>
      </c>
      <c r="E219" s="86">
        <v>-0.20341085271317827</v>
      </c>
      <c r="F219" s="320">
        <v>3.192319174137892E-2</v>
      </c>
    </row>
    <row r="220" spans="2:6" ht="15" hidden="1" customHeight="1" outlineLevel="1">
      <c r="B220" s="319" t="s">
        <v>275</v>
      </c>
      <c r="C220" s="268">
        <v>11099</v>
      </c>
      <c r="D220" s="86">
        <v>0.42076292882744498</v>
      </c>
      <c r="E220" s="86">
        <v>-6.8250503693754183E-2</v>
      </c>
      <c r="F220" s="320">
        <v>7.4487253965596967E-2</v>
      </c>
    </row>
    <row r="221" spans="2:6" ht="15" hidden="1" customHeight="1" outlineLevel="1">
      <c r="B221" s="319" t="s">
        <v>276</v>
      </c>
      <c r="C221" s="268">
        <v>7812</v>
      </c>
      <c r="D221" s="86">
        <v>0.13315926892950392</v>
      </c>
      <c r="E221" s="86">
        <v>0.14612676056338025</v>
      </c>
      <c r="F221" s="320">
        <v>0.11466085369563017</v>
      </c>
    </row>
    <row r="222" spans="2:6" ht="15" hidden="1" customHeight="1" outlineLevel="1">
      <c r="B222" s="319" t="s">
        <v>277</v>
      </c>
      <c r="C222" s="268">
        <v>6894</v>
      </c>
      <c r="D222" s="86">
        <v>-0.26916145446835577</v>
      </c>
      <c r="E222" s="86">
        <v>-0.10257745378807603</v>
      </c>
      <c r="F222" s="320">
        <v>0.12620044451336132</v>
      </c>
    </row>
    <row r="223" spans="2:6" ht="15" hidden="1" customHeight="1" outlineLevel="1">
      <c r="B223" s="319" t="s">
        <v>278</v>
      </c>
      <c r="C223" s="268">
        <v>9433</v>
      </c>
      <c r="D223" s="86">
        <v>-0.15193742695316012</v>
      </c>
      <c r="E223" s="86">
        <v>0.13925120772946853</v>
      </c>
      <c r="F223" s="320">
        <v>0.16864403169464093</v>
      </c>
    </row>
    <row r="224" spans="2:6" ht="15" hidden="1" customHeight="1" outlineLevel="1">
      <c r="B224" s="319" t="s">
        <v>279</v>
      </c>
      <c r="C224" s="268">
        <v>11123</v>
      </c>
      <c r="D224" s="86">
        <v>9.6078044934962553E-2</v>
      </c>
      <c r="E224" s="86">
        <v>0.13453692370461034</v>
      </c>
      <c r="F224" s="320">
        <v>0.19313861233819041</v>
      </c>
    </row>
    <row r="225" spans="2:6" ht="15" hidden="1" customHeight="1" outlineLevel="1">
      <c r="B225" s="319" t="s">
        <v>280</v>
      </c>
      <c r="C225" s="268">
        <v>10148</v>
      </c>
      <c r="D225" s="86">
        <v>-2.5916682664618929E-2</v>
      </c>
      <c r="E225" s="86">
        <v>1.6019223067681221E-2</v>
      </c>
      <c r="F225" s="320">
        <v>0.2107895152732937</v>
      </c>
    </row>
    <row r="226" spans="2:6" ht="15" hidden="1" customHeight="1" outlineLevel="1">
      <c r="B226" s="319" t="s">
        <v>281</v>
      </c>
      <c r="C226" s="268">
        <v>10418</v>
      </c>
      <c r="D226" s="86">
        <v>0.47626470171460955</v>
      </c>
      <c r="E226" s="86">
        <v>0.15871426982538095</v>
      </c>
      <c r="F226" s="320">
        <v>0.24818190294158771</v>
      </c>
    </row>
    <row r="227" spans="2:6" ht="15" customHeight="1" collapsed="1">
      <c r="B227" s="326">
        <v>1995</v>
      </c>
      <c r="C227" s="271">
        <v>108554</v>
      </c>
      <c r="D227" s="272"/>
      <c r="E227" s="272">
        <v>2.7273071390718551E-2</v>
      </c>
      <c r="F227" s="327">
        <v>2.7273071390718551E-2</v>
      </c>
    </row>
    <row r="228" spans="2:6" ht="15" hidden="1" customHeight="1" outlineLevel="1">
      <c r="B228" s="319" t="s">
        <v>270</v>
      </c>
      <c r="C228" s="268">
        <v>7057</v>
      </c>
      <c r="D228" s="86">
        <v>-7.6187982720251346E-2</v>
      </c>
      <c r="E228" s="86">
        <v>-5.4655056932350954E-2</v>
      </c>
      <c r="F228" s="320">
        <v>0.27248205770434941</v>
      </c>
    </row>
    <row r="229" spans="2:6" ht="15" hidden="1" customHeight="1" outlineLevel="1">
      <c r="B229" s="319" t="s">
        <v>271</v>
      </c>
      <c r="C229" s="268">
        <v>7639</v>
      </c>
      <c r="D229" s="86">
        <v>-0.19521702486304257</v>
      </c>
      <c r="E229" s="86">
        <v>-7.0115642118076638E-2</v>
      </c>
      <c r="F229" s="320">
        <v>0.28455698041922473</v>
      </c>
    </row>
    <row r="230" spans="2:6" ht="15" hidden="1" customHeight="1" outlineLevel="1">
      <c r="B230" s="319" t="s">
        <v>272</v>
      </c>
      <c r="C230" s="268">
        <v>9492</v>
      </c>
      <c r="D230" s="86">
        <v>0.13867562380038387</v>
      </c>
      <c r="E230" s="86">
        <v>0.14430379746835453</v>
      </c>
      <c r="F230" s="320">
        <v>0.33228405471238531</v>
      </c>
    </row>
    <row r="231" spans="2:6" ht="15" hidden="1" customHeight="1" outlineLevel="1">
      <c r="B231" s="319" t="s">
        <v>273</v>
      </c>
      <c r="C231" s="268">
        <v>8336</v>
      </c>
      <c r="D231" s="86">
        <v>-0.13839793281653748</v>
      </c>
      <c r="E231" s="86">
        <v>0.24047619047619051</v>
      </c>
      <c r="F231" s="320">
        <v>0.28594422563377186</v>
      </c>
    </row>
    <row r="232" spans="2:6" ht="15" hidden="1" customHeight="1" outlineLevel="1">
      <c r="B232" s="319" t="s">
        <v>274</v>
      </c>
      <c r="C232" s="268">
        <v>9675</v>
      </c>
      <c r="D232" s="86">
        <v>-0.18779382135661518</v>
      </c>
      <c r="E232" s="86">
        <v>0.3086703638577033</v>
      </c>
      <c r="F232" s="320">
        <v>0.27452255879031862</v>
      </c>
    </row>
    <row r="233" spans="2:6" ht="15" hidden="1" customHeight="1" outlineLevel="1">
      <c r="B233" s="319" t="s">
        <v>275</v>
      </c>
      <c r="C233" s="268">
        <v>11912</v>
      </c>
      <c r="D233" s="86">
        <v>0.74765258215962438</v>
      </c>
      <c r="E233" s="86">
        <v>0.32635563968377679</v>
      </c>
      <c r="F233" s="320">
        <v>0.2172323697205043</v>
      </c>
    </row>
    <row r="234" spans="2:6" ht="15" hidden="1" customHeight="1" outlineLevel="1">
      <c r="B234" s="319" t="s">
        <v>276</v>
      </c>
      <c r="C234" s="268">
        <v>6816</v>
      </c>
      <c r="D234" s="86">
        <v>-0.11273105961989065</v>
      </c>
      <c r="E234" s="86">
        <v>0.38508433245275353</v>
      </c>
      <c r="F234" s="320">
        <v>0.14193421403017226</v>
      </c>
    </row>
    <row r="235" spans="2:6" ht="15" hidden="1" customHeight="1" outlineLevel="1">
      <c r="B235" s="319" t="s">
        <v>277</v>
      </c>
      <c r="C235" s="268">
        <v>7682</v>
      </c>
      <c r="D235" s="86">
        <v>-7.2222222222222215E-2</v>
      </c>
      <c r="E235" s="86">
        <v>0.5862068965517242</v>
      </c>
      <c r="F235" s="320">
        <v>0.11449704482873835</v>
      </c>
    </row>
    <row r="236" spans="2:6" ht="15" hidden="1" customHeight="1" outlineLevel="1">
      <c r="B236" s="319" t="s">
        <v>278</v>
      </c>
      <c r="C236" s="268">
        <v>8280</v>
      </c>
      <c r="D236" s="86">
        <v>-0.1554467564259486</v>
      </c>
      <c r="E236" s="86">
        <v>0.53731897512068327</v>
      </c>
      <c r="F236" s="320">
        <v>8.3011338077717101E-2</v>
      </c>
    </row>
    <row r="237" spans="2:6" ht="15" hidden="1" customHeight="1" outlineLevel="1">
      <c r="B237" s="319" t="s">
        <v>279</v>
      </c>
      <c r="C237" s="268">
        <v>9804</v>
      </c>
      <c r="D237" s="86">
        <v>-1.8422106527833399E-2</v>
      </c>
      <c r="E237" s="86">
        <v>0.3270167839740119</v>
      </c>
      <c r="F237" s="320">
        <v>4.592786704365226E-2</v>
      </c>
    </row>
    <row r="238" spans="2:6" ht="15" hidden="1" customHeight="1" outlineLevel="1">
      <c r="B238" s="319" t="s">
        <v>280</v>
      </c>
      <c r="C238" s="268">
        <v>9988</v>
      </c>
      <c r="D238" s="86">
        <v>0.110888666444222</v>
      </c>
      <c r="E238" s="86">
        <v>0.38606716625034698</v>
      </c>
      <c r="F238" s="320">
        <v>2.2047880011537346E-2</v>
      </c>
    </row>
    <row r="239" spans="2:6" ht="15" hidden="1" customHeight="1" outlineLevel="1">
      <c r="B239" s="319" t="s">
        <v>281</v>
      </c>
      <c r="C239" s="268">
        <v>8991</v>
      </c>
      <c r="D239" s="86">
        <v>0.20442062960482255</v>
      </c>
      <c r="E239" s="86">
        <v>0.44294655753490608</v>
      </c>
      <c r="F239" s="320">
        <v>-4.7556081378894444E-3</v>
      </c>
    </row>
    <row r="240" spans="2:6" ht="15" customHeight="1" collapsed="1">
      <c r="B240" s="326">
        <v>1994</v>
      </c>
      <c r="C240" s="271">
        <v>105672</v>
      </c>
      <c r="D240" s="272"/>
      <c r="E240" s="272">
        <v>0.27248205770434941</v>
      </c>
      <c r="F240" s="327">
        <v>0.27248205770434941</v>
      </c>
    </row>
    <row r="241" spans="2:6" ht="15" hidden="1" customHeight="1" outlineLevel="1">
      <c r="B241" s="319" t="s">
        <v>270</v>
      </c>
      <c r="C241" s="268">
        <v>7465</v>
      </c>
      <c r="D241" s="86">
        <v>-9.129640900791236E-2</v>
      </c>
      <c r="E241" s="86">
        <v>6.6123964581548123E-2</v>
      </c>
      <c r="F241" s="320">
        <v>-4.980720162019292E-2</v>
      </c>
    </row>
    <row r="242" spans="2:6" ht="15" hidden="1" customHeight="1" outlineLevel="1">
      <c r="B242" s="319" t="s">
        <v>271</v>
      </c>
      <c r="C242" s="268">
        <v>8215</v>
      </c>
      <c r="D242" s="86">
        <v>-9.6443640747438213E-3</v>
      </c>
      <c r="E242" s="86">
        <v>0.44401476533661444</v>
      </c>
      <c r="F242" s="320">
        <v>-4.9088019897747692E-2</v>
      </c>
    </row>
    <row r="243" spans="2:6" ht="15" hidden="1" customHeight="1" outlineLevel="1">
      <c r="B243" s="319" t="s">
        <v>272</v>
      </c>
      <c r="C243" s="268">
        <v>8295</v>
      </c>
      <c r="D243" s="86">
        <v>0.234375</v>
      </c>
      <c r="E243" s="86">
        <v>-0.19065274660942533</v>
      </c>
      <c r="F243" s="320">
        <v>-9.3723820952294701E-2</v>
      </c>
    </row>
    <row r="244" spans="2:6" ht="15" hidden="1" customHeight="1" outlineLevel="1">
      <c r="B244" s="319" t="s">
        <v>273</v>
      </c>
      <c r="C244" s="268">
        <v>6720</v>
      </c>
      <c r="D244" s="86">
        <v>-9.1032057351548762E-2</v>
      </c>
      <c r="E244" s="86">
        <v>8.6148375626313278E-2</v>
      </c>
      <c r="F244" s="320">
        <v>-3.6152083210906794E-2</v>
      </c>
    </row>
    <row r="245" spans="2:6" ht="15" hidden="1" customHeight="1" outlineLevel="1">
      <c r="B245" s="319" t="s">
        <v>274</v>
      </c>
      <c r="C245" s="268">
        <v>7393</v>
      </c>
      <c r="D245" s="86">
        <v>-0.17681772631110121</v>
      </c>
      <c r="E245" s="86">
        <v>-0.2095584304501229</v>
      </c>
      <c r="F245" s="320">
        <v>-6.5245574383626104E-2</v>
      </c>
    </row>
    <row r="246" spans="2:6" ht="15" hidden="1" customHeight="1" outlineLevel="1">
      <c r="B246" s="319" t="s">
        <v>275</v>
      </c>
      <c r="C246" s="268">
        <v>8981</v>
      </c>
      <c r="D246" s="86">
        <v>0.82503556187766713</v>
      </c>
      <c r="E246" s="86">
        <v>-0.24630748573346761</v>
      </c>
      <c r="F246" s="320">
        <v>-3.5020355292376015E-2</v>
      </c>
    </row>
    <row r="247" spans="2:6" ht="15" hidden="1" customHeight="1" outlineLevel="1">
      <c r="B247" s="319" t="s">
        <v>276</v>
      </c>
      <c r="C247" s="268">
        <v>4921</v>
      </c>
      <c r="D247" s="86">
        <v>1.6105719595292174E-2</v>
      </c>
      <c r="E247" s="86">
        <v>-7.9670843463624408E-2</v>
      </c>
      <c r="F247" s="320">
        <v>4.3531316450802215E-2</v>
      </c>
    </row>
    <row r="248" spans="2:6" ht="15" hidden="1" customHeight="1" outlineLevel="1">
      <c r="B248" s="319" t="s">
        <v>277</v>
      </c>
      <c r="C248" s="268">
        <v>4843</v>
      </c>
      <c r="D248" s="86">
        <v>-0.10081693278871147</v>
      </c>
      <c r="E248" s="86">
        <v>2.0653319283456373E-2</v>
      </c>
      <c r="F248" s="320">
        <v>4.1355728854229223E-2</v>
      </c>
    </row>
    <row r="249" spans="2:6" ht="15" hidden="1" customHeight="1" outlineLevel="1">
      <c r="B249" s="319" t="s">
        <v>278</v>
      </c>
      <c r="C249" s="268">
        <v>5386</v>
      </c>
      <c r="D249" s="86">
        <v>-0.27097996751488901</v>
      </c>
      <c r="E249" s="86">
        <v>-5.3925873880203756E-2</v>
      </c>
      <c r="F249" s="320">
        <v>2.722716555491056E-2</v>
      </c>
    </row>
    <row r="250" spans="2:6" ht="15" hidden="1" customHeight="1" outlineLevel="1">
      <c r="B250" s="319" t="s">
        <v>279</v>
      </c>
      <c r="C250" s="268">
        <v>7388</v>
      </c>
      <c r="D250" s="86">
        <v>2.5256730502359145E-2</v>
      </c>
      <c r="E250" s="86">
        <v>4.6903783477398431E-2</v>
      </c>
      <c r="F250" s="320">
        <v>2.9218321188606122E-2</v>
      </c>
    </row>
    <row r="251" spans="2:6" ht="15" hidden="1" customHeight="1" outlineLevel="1">
      <c r="B251" s="319" t="s">
        <v>280</v>
      </c>
      <c r="C251" s="268">
        <v>7206</v>
      </c>
      <c r="D251" s="86">
        <v>0.15647568608570053</v>
      </c>
      <c r="E251" s="86">
        <v>6.8346923647146118E-2</v>
      </c>
      <c r="F251" s="320">
        <v>3.2398308617711979E-2</v>
      </c>
    </row>
    <row r="252" spans="2:6" ht="15" hidden="1" customHeight="1" outlineLevel="1">
      <c r="B252" s="319" t="s">
        <v>281</v>
      </c>
      <c r="C252" s="268">
        <v>6231</v>
      </c>
      <c r="D252" s="86">
        <v>-0.11011139674378745</v>
      </c>
      <c r="E252" s="86">
        <v>-0.15956298893984355</v>
      </c>
      <c r="F252" s="320">
        <v>3.8510184660973001E-2</v>
      </c>
    </row>
    <row r="253" spans="2:6" ht="15" customHeight="1" collapsed="1">
      <c r="B253" s="326">
        <v>1993</v>
      </c>
      <c r="C253" s="271">
        <v>83044</v>
      </c>
      <c r="D253" s="272"/>
      <c r="E253" s="272">
        <v>-4.980720162019292E-2</v>
      </c>
      <c r="F253" s="327">
        <v>-4.980720162019292E-2</v>
      </c>
    </row>
    <row r="254" spans="2:6" ht="15" hidden="1" customHeight="1" outlineLevel="1">
      <c r="B254" s="319" t="s">
        <v>270</v>
      </c>
      <c r="C254" s="268">
        <v>7002</v>
      </c>
      <c r="D254" s="86">
        <v>0.23079627351028301</v>
      </c>
      <c r="E254" s="86">
        <v>8.5749728640099221E-2</v>
      </c>
      <c r="F254" s="320">
        <v>7.6476819234369664E-2</v>
      </c>
    </row>
    <row r="255" spans="2:6" ht="15" hidden="1" customHeight="1" outlineLevel="1">
      <c r="B255" s="319" t="s">
        <v>271</v>
      </c>
      <c r="C255" s="268">
        <v>5689</v>
      </c>
      <c r="D255" s="86">
        <v>-0.44492145575178066</v>
      </c>
      <c r="E255" s="86">
        <v>-0.20754979802200868</v>
      </c>
      <c r="F255" s="320">
        <v>7.4217010538815575E-2</v>
      </c>
    </row>
    <row r="256" spans="2:6" ht="15" hidden="1" customHeight="1" outlineLevel="1">
      <c r="B256" s="319" t="s">
        <v>272</v>
      </c>
      <c r="C256" s="268">
        <v>10249</v>
      </c>
      <c r="D256" s="86">
        <v>0.65653790205269114</v>
      </c>
      <c r="E256" s="86">
        <v>0.46414285714285719</v>
      </c>
      <c r="F256" s="320">
        <v>0.11476527006562343</v>
      </c>
    </row>
    <row r="257" spans="2:6" ht="15" hidden="1" customHeight="1" outlineLevel="1">
      <c r="B257" s="319" t="s">
        <v>273</v>
      </c>
      <c r="C257" s="268">
        <v>6187</v>
      </c>
      <c r="D257" s="86">
        <v>-0.33850101571688229</v>
      </c>
      <c r="E257" s="86">
        <v>-0.25142165759225654</v>
      </c>
      <c r="F257" s="320">
        <v>0.10085392676931049</v>
      </c>
    </row>
    <row r="258" spans="2:6" ht="15" hidden="1" customHeight="1" outlineLevel="1">
      <c r="B258" s="319" t="s">
        <v>274</v>
      </c>
      <c r="C258" s="268">
        <v>9353</v>
      </c>
      <c r="D258" s="86">
        <v>-0.21508895602551192</v>
      </c>
      <c r="E258" s="86">
        <v>8.0771897388490776E-2</v>
      </c>
      <c r="F258" s="320">
        <v>0.1757017413707056</v>
      </c>
    </row>
    <row r="259" spans="2:6" ht="15" hidden="1" customHeight="1" outlineLevel="1">
      <c r="B259" s="319" t="s">
        <v>275</v>
      </c>
      <c r="C259" s="268">
        <v>11916</v>
      </c>
      <c r="D259" s="86">
        <v>1.2285393678698335</v>
      </c>
      <c r="E259" s="86">
        <v>0.44963503649635039</v>
      </c>
      <c r="F259" s="320">
        <v>0.17928504207640583</v>
      </c>
    </row>
    <row r="260" spans="2:6" ht="15" hidden="1" customHeight="1" outlineLevel="1">
      <c r="B260" s="319" t="s">
        <v>276</v>
      </c>
      <c r="C260" s="268">
        <v>5347</v>
      </c>
      <c r="D260" s="86">
        <v>0.12687038988408852</v>
      </c>
      <c r="E260" s="86">
        <v>-9.8161578681059236E-2</v>
      </c>
      <c r="F260" s="320">
        <v>0.13804861951380487</v>
      </c>
    </row>
    <row r="261" spans="2:6" ht="15" hidden="1" customHeight="1" outlineLevel="1">
      <c r="B261" s="319" t="s">
        <v>277</v>
      </c>
      <c r="C261" s="268">
        <v>4745</v>
      </c>
      <c r="D261" s="86">
        <v>-0.1665202880730722</v>
      </c>
      <c r="E261" s="86">
        <v>-0.18133195307108352</v>
      </c>
      <c r="F261" s="320">
        <v>0.17062962598839904</v>
      </c>
    </row>
    <row r="262" spans="2:6" ht="15" hidden="1" customHeight="1" outlineLevel="1">
      <c r="B262" s="319" t="s">
        <v>278</v>
      </c>
      <c r="C262" s="268">
        <v>5693</v>
      </c>
      <c r="D262" s="86">
        <v>-0.19328326484341787</v>
      </c>
      <c r="E262" s="86">
        <v>-2.3164035689773543E-2</v>
      </c>
      <c r="F262" s="320">
        <v>0.23969624864134431</v>
      </c>
    </row>
    <row r="263" spans="2:6" ht="15" hidden="1" customHeight="1" outlineLevel="1">
      <c r="B263" s="319" t="s">
        <v>279</v>
      </c>
      <c r="C263" s="268">
        <v>7057</v>
      </c>
      <c r="D263" s="86">
        <v>4.6256486286137877E-2</v>
      </c>
      <c r="E263" s="86">
        <v>8.9715873996293993E-2</v>
      </c>
      <c r="F263" s="320">
        <v>0.27045386233844315</v>
      </c>
    </row>
    <row r="264" spans="2:6" ht="15" hidden="1" customHeight="1" outlineLevel="1">
      <c r="B264" s="319" t="s">
        <v>280</v>
      </c>
      <c r="C264" s="268">
        <v>6745</v>
      </c>
      <c r="D264" s="86">
        <v>-9.0234691124898833E-2</v>
      </c>
      <c r="E264" s="86">
        <v>0.16152918890993639</v>
      </c>
      <c r="F264" s="320">
        <v>0.25437023756163146</v>
      </c>
    </row>
    <row r="265" spans="2:6" ht="15" hidden="1" customHeight="1" outlineLevel="1">
      <c r="B265" s="319" t="s">
        <v>281</v>
      </c>
      <c r="C265" s="268">
        <v>7414</v>
      </c>
      <c r="D265" s="86">
        <v>0.14963560241897977</v>
      </c>
      <c r="E265" s="86">
        <v>0.32748433303491487</v>
      </c>
      <c r="F265" s="320">
        <v>0.24612728910237158</v>
      </c>
    </row>
    <row r="266" spans="2:6" ht="15" customHeight="1" collapsed="1">
      <c r="B266" s="326">
        <v>1992</v>
      </c>
      <c r="C266" s="271">
        <v>87397</v>
      </c>
      <c r="D266" s="272"/>
      <c r="E266" s="272">
        <v>7.6476819234369664E-2</v>
      </c>
      <c r="F266" s="327">
        <v>7.6476819234369664E-2</v>
      </c>
    </row>
    <row r="267" spans="2:6" ht="15" hidden="1" customHeight="1" outlineLevel="1">
      <c r="B267" s="319" t="s">
        <v>270</v>
      </c>
      <c r="C267" s="268">
        <v>6449</v>
      </c>
      <c r="D267" s="86">
        <v>-0.10168547151413845</v>
      </c>
      <c r="E267" s="86">
        <v>5.6347256347256458E-2</v>
      </c>
      <c r="F267" s="320">
        <v>0.24285101953340282</v>
      </c>
    </row>
    <row r="268" spans="2:6" ht="15" hidden="1" customHeight="1" outlineLevel="1">
      <c r="B268" s="319" t="s">
        <v>271</v>
      </c>
      <c r="C268" s="268">
        <v>7179</v>
      </c>
      <c r="D268" s="86">
        <v>2.5571428571428571E-2</v>
      </c>
      <c r="E268" s="86">
        <v>0.28771300448430503</v>
      </c>
      <c r="F268" s="320">
        <v>0.27596710806673075</v>
      </c>
    </row>
    <row r="269" spans="2:6" ht="15" hidden="1" customHeight="1" outlineLevel="1">
      <c r="B269" s="319" t="s">
        <v>272</v>
      </c>
      <c r="C269" s="268">
        <v>7000</v>
      </c>
      <c r="D269" s="86">
        <v>-0.1530550514216576</v>
      </c>
      <c r="E269" s="86">
        <v>0.38613861386138604</v>
      </c>
      <c r="F269" s="320">
        <v>0.30215437201124029</v>
      </c>
    </row>
    <row r="270" spans="2:6" ht="15" hidden="1" customHeight="1" outlineLevel="1">
      <c r="B270" s="319" t="s">
        <v>273</v>
      </c>
      <c r="C270" s="268">
        <v>8265</v>
      </c>
      <c r="D270" s="86">
        <v>-4.4950311994453429E-2</v>
      </c>
      <c r="E270" s="86">
        <v>0.61678403755868549</v>
      </c>
      <c r="F270" s="320">
        <v>0.30860267849584333</v>
      </c>
    </row>
    <row r="271" spans="2:6" ht="15" hidden="1" customHeight="1" outlineLevel="1">
      <c r="B271" s="319" t="s">
        <v>274</v>
      </c>
      <c r="C271" s="268">
        <v>8654</v>
      </c>
      <c r="D271" s="86">
        <v>5.2798053527980532E-2</v>
      </c>
      <c r="E271" s="86">
        <v>0.10438999489535483</v>
      </c>
      <c r="F271" s="320">
        <v>0.2745981260208028</v>
      </c>
    </row>
    <row r="272" spans="2:6" ht="15" hidden="1" customHeight="1" outlineLevel="1">
      <c r="B272" s="319" t="s">
        <v>275</v>
      </c>
      <c r="C272" s="268">
        <v>8220</v>
      </c>
      <c r="D272" s="86">
        <v>0.38640580199021757</v>
      </c>
      <c r="E272" s="86">
        <v>7.7467558002359382E-2</v>
      </c>
      <c r="F272" s="320">
        <v>0.34931355589090507</v>
      </c>
    </row>
    <row r="273" spans="2:6" ht="15" hidden="1" customHeight="1" outlineLevel="1">
      <c r="B273" s="319" t="s">
        <v>276</v>
      </c>
      <c r="C273" s="268">
        <v>5929</v>
      </c>
      <c r="D273" s="86">
        <v>2.2946859903381644E-2</v>
      </c>
      <c r="E273" s="86">
        <v>0.34688777828259876</v>
      </c>
      <c r="F273" s="320">
        <v>0.41742350419021634</v>
      </c>
    </row>
    <row r="274" spans="2:6" ht="15" hidden="1" customHeight="1" outlineLevel="1">
      <c r="B274" s="319" t="s">
        <v>277</v>
      </c>
      <c r="C274" s="268">
        <v>5796</v>
      </c>
      <c r="D274" s="86">
        <v>-5.4907343857240904E-3</v>
      </c>
      <c r="E274" s="86">
        <v>1.1651101979828167</v>
      </c>
      <c r="F274" s="320">
        <v>0.40582857819811635</v>
      </c>
    </row>
    <row r="275" spans="2:6" ht="15" hidden="1" customHeight="1" outlineLevel="1">
      <c r="B275" s="319" t="s">
        <v>278</v>
      </c>
      <c r="C275" s="268">
        <v>5828</v>
      </c>
      <c r="D275" s="86">
        <v>-0.10006176652254478</v>
      </c>
      <c r="E275" s="86">
        <v>0.35977601493233791</v>
      </c>
      <c r="F275" s="320">
        <v>0.34568023244322332</v>
      </c>
    </row>
    <row r="276" spans="2:6" ht="15" hidden="1" customHeight="1" outlineLevel="1">
      <c r="B276" s="319" t="s">
        <v>279</v>
      </c>
      <c r="C276" s="268">
        <v>6476</v>
      </c>
      <c r="D276" s="86">
        <v>0.11520578612019976</v>
      </c>
      <c r="E276" s="86">
        <v>-5.6801631226332638E-2</v>
      </c>
      <c r="F276" s="320">
        <v>0.33880606024023652</v>
      </c>
    </row>
    <row r="277" spans="2:6" ht="15" hidden="1" customHeight="1" outlineLevel="1">
      <c r="B277" s="319" t="s">
        <v>280</v>
      </c>
      <c r="C277" s="268">
        <v>5807</v>
      </c>
      <c r="D277" s="86">
        <v>3.9749328558639212E-2</v>
      </c>
      <c r="E277" s="86">
        <v>5.639439694378745E-2</v>
      </c>
      <c r="F277" s="320">
        <v>0.38864683181874771</v>
      </c>
    </row>
    <row r="278" spans="2:6" ht="15" hidden="1" customHeight="1" outlineLevel="1">
      <c r="B278" s="319" t="s">
        <v>281</v>
      </c>
      <c r="C278" s="268">
        <v>5585</v>
      </c>
      <c r="D278" s="86">
        <v>-8.5176085176085214E-2</v>
      </c>
      <c r="E278" s="86">
        <v>0.3021683376078339</v>
      </c>
      <c r="F278" s="320">
        <v>0.39825794941756754</v>
      </c>
    </row>
    <row r="279" spans="2:6" ht="15" customHeight="1" collapsed="1">
      <c r="B279" s="326">
        <v>1991</v>
      </c>
      <c r="C279" s="271">
        <v>81188</v>
      </c>
      <c r="D279" s="272"/>
      <c r="E279" s="272">
        <v>0.24285101953340282</v>
      </c>
      <c r="F279" s="327">
        <v>0.24285101953340282</v>
      </c>
    </row>
    <row r="280" spans="2:6" ht="15" hidden="1" customHeight="1" outlineLevel="1">
      <c r="B280" s="319" t="s">
        <v>270</v>
      </c>
      <c r="C280" s="268">
        <v>6105</v>
      </c>
      <c r="D280" s="86">
        <v>9.5067264573991034E-2</v>
      </c>
      <c r="E280" s="86">
        <v>0.4746376811594204</v>
      </c>
      <c r="F280" s="320">
        <v>0.34323079453857552</v>
      </c>
    </row>
    <row r="281" spans="2:6" ht="15" hidden="1" customHeight="1" outlineLevel="1">
      <c r="B281" s="319" t="s">
        <v>271</v>
      </c>
      <c r="C281" s="268">
        <v>5575</v>
      </c>
      <c r="D281" s="86">
        <v>0.10396039603960396</v>
      </c>
      <c r="E281" s="86">
        <v>0.81655262300423592</v>
      </c>
      <c r="F281" s="320">
        <v>0.28948814490688912</v>
      </c>
    </row>
    <row r="282" spans="2:6" ht="15" hidden="1" customHeight="1" outlineLevel="1">
      <c r="B282" s="319" t="s">
        <v>272</v>
      </c>
      <c r="C282" s="268">
        <v>5050</v>
      </c>
      <c r="D282" s="86">
        <v>-1.2128325508607199E-2</v>
      </c>
      <c r="E282" s="86">
        <v>0.54907975460122693</v>
      </c>
      <c r="F282" s="320">
        <v>0.20016172294099088</v>
      </c>
    </row>
    <row r="283" spans="2:6" ht="15" hidden="1" customHeight="1" outlineLevel="1">
      <c r="B283" s="319" t="s">
        <v>273</v>
      </c>
      <c r="C283" s="268">
        <v>5112</v>
      </c>
      <c r="D283" s="86">
        <v>-0.34762633996937214</v>
      </c>
      <c r="E283" s="86">
        <v>0.2130991931656383</v>
      </c>
      <c r="F283" s="320">
        <v>0.14785735108347109</v>
      </c>
    </row>
    <row r="284" spans="2:6" ht="15" hidden="1" customHeight="1" outlineLevel="1">
      <c r="B284" s="319" t="s">
        <v>274</v>
      </c>
      <c r="C284" s="268">
        <v>7836</v>
      </c>
      <c r="D284" s="86">
        <v>2.7133307117577665E-2</v>
      </c>
      <c r="E284" s="86">
        <v>0.95460214517335995</v>
      </c>
      <c r="F284" s="320">
        <v>0.12950520428771162</v>
      </c>
    </row>
    <row r="285" spans="2:6" ht="15" hidden="1" customHeight="1" outlineLevel="1">
      <c r="B285" s="319" t="s">
        <v>275</v>
      </c>
      <c r="C285" s="268">
        <v>7629</v>
      </c>
      <c r="D285" s="86">
        <v>0.73307587460245338</v>
      </c>
      <c r="E285" s="86">
        <v>0.65811780047815693</v>
      </c>
      <c r="F285" s="320">
        <v>6.2845965770171208E-2</v>
      </c>
    </row>
    <row r="286" spans="2:6" ht="15" hidden="1" customHeight="1" outlineLevel="1">
      <c r="B286" s="319" t="s">
        <v>276</v>
      </c>
      <c r="C286" s="268">
        <v>4402</v>
      </c>
      <c r="D286" s="86">
        <v>0.64437803511393354</v>
      </c>
      <c r="E286" s="86">
        <v>0.17732013907461885</v>
      </c>
      <c r="F286" s="320">
        <v>5.6446238877347898E-3</v>
      </c>
    </row>
    <row r="287" spans="2:6" ht="15" hidden="1" customHeight="1" outlineLevel="1">
      <c r="B287" s="319" t="s">
        <v>277</v>
      </c>
      <c r="C287" s="268">
        <v>2677</v>
      </c>
      <c r="D287" s="86">
        <v>-0.3754083061129258</v>
      </c>
      <c r="E287" s="86">
        <v>2.0587113991612727E-2</v>
      </c>
      <c r="F287" s="320">
        <v>2.2097998062641233E-2</v>
      </c>
    </row>
    <row r="288" spans="2:6" ht="15" hidden="1" customHeight="1" outlineLevel="1">
      <c r="B288" s="319" t="s">
        <v>278</v>
      </c>
      <c r="C288" s="268">
        <v>4286</v>
      </c>
      <c r="D288" s="86">
        <v>-0.37576463734343141</v>
      </c>
      <c r="E288" s="86">
        <v>0.26281673541543893</v>
      </c>
      <c r="F288" s="320">
        <v>2.4626850557952107E-2</v>
      </c>
    </row>
    <row r="289" spans="2:6" ht="15" hidden="1" customHeight="1" outlineLevel="1">
      <c r="B289" s="319" t="s">
        <v>279</v>
      </c>
      <c r="C289" s="268">
        <v>6866</v>
      </c>
      <c r="D289" s="86">
        <v>0.24904493360014554</v>
      </c>
      <c r="E289" s="86">
        <v>0.28025358940891287</v>
      </c>
      <c r="F289" s="320">
        <v>1.3700562126004456E-3</v>
      </c>
    </row>
    <row r="290" spans="2:6" ht="15" hidden="1" customHeight="1" outlineLevel="1">
      <c r="B290" s="319" t="s">
        <v>280</v>
      </c>
      <c r="C290" s="268">
        <v>5497</v>
      </c>
      <c r="D290" s="86">
        <v>0.28165073443693167</v>
      </c>
      <c r="E290" s="86">
        <v>0.11185275080906143</v>
      </c>
      <c r="F290" s="320">
        <v>5.9482812597833057E-3</v>
      </c>
    </row>
    <row r="291" spans="2:6" ht="15" hidden="1" customHeight="1" outlineLevel="1">
      <c r="B291" s="319" t="s">
        <v>281</v>
      </c>
      <c r="C291" s="268">
        <v>4289</v>
      </c>
      <c r="D291" s="86">
        <v>3.5990338164251234E-2</v>
      </c>
      <c r="E291" s="86">
        <v>-0.18707354056103109</v>
      </c>
      <c r="F291" s="320">
        <v>1.3550884955752185E-2</v>
      </c>
    </row>
    <row r="292" spans="2:6" ht="15" customHeight="1" collapsed="1">
      <c r="B292" s="328">
        <v>1990</v>
      </c>
      <c r="C292" s="271">
        <v>65324</v>
      </c>
      <c r="D292" s="272"/>
      <c r="E292" s="272">
        <v>0.34323079453857552</v>
      </c>
      <c r="F292" s="327">
        <v>0.34323079453857552</v>
      </c>
    </row>
    <row r="293" spans="2:6" ht="15" hidden="1" customHeight="1" outlineLevel="1">
      <c r="B293" s="319" t="s">
        <v>270</v>
      </c>
      <c r="C293" s="268">
        <v>4140</v>
      </c>
      <c r="D293" s="86">
        <v>0.34897360703812319</v>
      </c>
      <c r="E293" s="86">
        <v>-0.10833512814990309</v>
      </c>
      <c r="F293" s="320">
        <v>4.1125216758365335E-2</v>
      </c>
    </row>
    <row r="294" spans="2:6" ht="15" hidden="1" customHeight="1" outlineLevel="1">
      <c r="B294" s="319" t="s">
        <v>271</v>
      </c>
      <c r="C294" s="268">
        <v>3069</v>
      </c>
      <c r="D294" s="86">
        <v>-5.8588957055214726E-2</v>
      </c>
      <c r="E294" s="86">
        <v>-0.33829236739974122</v>
      </c>
      <c r="F294" s="320">
        <v>7.0969288781359774E-2</v>
      </c>
    </row>
    <row r="295" spans="2:6" ht="15" hidden="1" customHeight="1" outlineLevel="1">
      <c r="B295" s="319" t="s">
        <v>272</v>
      </c>
      <c r="C295" s="268">
        <v>3260</v>
      </c>
      <c r="D295" s="86">
        <v>-0.22638822971048886</v>
      </c>
      <c r="E295" s="86">
        <v>-0.18723510346547001</v>
      </c>
      <c r="F295" s="320">
        <v>0.14211059804031989</v>
      </c>
    </row>
    <row r="296" spans="2:6" ht="15" hidden="1" customHeight="1" outlineLevel="1">
      <c r="B296" s="319" t="s">
        <v>273</v>
      </c>
      <c r="C296" s="268">
        <v>4214</v>
      </c>
      <c r="D296" s="86">
        <v>5.1134946370665998E-2</v>
      </c>
      <c r="E296" s="86">
        <v>-9.6357226792009865E-3</v>
      </c>
      <c r="F296" s="320">
        <v>0.14988379368910332</v>
      </c>
    </row>
    <row r="297" spans="2:6" ht="15" hidden="1" customHeight="1" outlineLevel="1">
      <c r="B297" s="319" t="s">
        <v>274</v>
      </c>
      <c r="C297" s="268">
        <v>4009</v>
      </c>
      <c r="D297" s="86">
        <v>-0.12866768093892633</v>
      </c>
      <c r="E297" s="86">
        <v>0.1019791094007696</v>
      </c>
      <c r="F297" s="320">
        <v>0.18156161806208848</v>
      </c>
    </row>
    <row r="298" spans="2:6" ht="15" hidden="1" customHeight="1" outlineLevel="1">
      <c r="B298" s="319" t="s">
        <v>275</v>
      </c>
      <c r="C298" s="268">
        <v>4601</v>
      </c>
      <c r="D298" s="86">
        <v>0.23054292591602032</v>
      </c>
      <c r="E298" s="86">
        <v>2.2899066251667488E-2</v>
      </c>
      <c r="F298" s="320">
        <v>0.17604435038645572</v>
      </c>
    </row>
    <row r="299" spans="2:6" ht="15" hidden="1" customHeight="1" outlineLevel="1">
      <c r="B299" s="319" t="s">
        <v>276</v>
      </c>
      <c r="C299" s="268">
        <v>3739</v>
      </c>
      <c r="D299" s="86">
        <v>0.42546702249332824</v>
      </c>
      <c r="E299" s="86">
        <v>0.64786249449096522</v>
      </c>
      <c r="F299" s="320">
        <v>0.17583886430678475</v>
      </c>
    </row>
    <row r="300" spans="2:6" ht="15" hidden="1" customHeight="1" outlineLevel="1">
      <c r="B300" s="319" t="s">
        <v>277</v>
      </c>
      <c r="C300" s="268">
        <v>2623</v>
      </c>
      <c r="D300" s="86">
        <v>-0.22716558632881556</v>
      </c>
      <c r="E300" s="86">
        <v>7.1486928104575131E-2</v>
      </c>
      <c r="F300" s="320">
        <v>0.12411242939134781</v>
      </c>
    </row>
    <row r="301" spans="2:6" ht="15" hidden="1" customHeight="1" outlineLevel="1">
      <c r="B301" s="319" t="s">
        <v>278</v>
      </c>
      <c r="C301" s="268">
        <v>3394</v>
      </c>
      <c r="D301" s="86">
        <v>-0.36714525452172292</v>
      </c>
      <c r="E301" s="86">
        <v>-7.0136986301369886E-2</v>
      </c>
      <c r="F301" s="320">
        <v>0.10532324498567336</v>
      </c>
    </row>
    <row r="302" spans="2:6" ht="15" hidden="1" customHeight="1" outlineLevel="1">
      <c r="B302" s="319" t="s">
        <v>279</v>
      </c>
      <c r="C302" s="268">
        <v>5363</v>
      </c>
      <c r="D302" s="86">
        <v>8.4749190938511326E-2</v>
      </c>
      <c r="E302" s="86">
        <v>0.47213834751578365</v>
      </c>
      <c r="F302" s="320">
        <v>0.12149765003615332</v>
      </c>
    </row>
    <row r="303" spans="2:6" ht="15" hidden="1" customHeight="1" outlineLevel="1">
      <c r="B303" s="319" t="s">
        <v>280</v>
      </c>
      <c r="C303" s="268">
        <v>4944</v>
      </c>
      <c r="D303" s="86">
        <v>-6.2926459438968921E-2</v>
      </c>
      <c r="E303" s="86">
        <v>0.22406536271354294</v>
      </c>
      <c r="F303" s="320">
        <v>7.5343388095879371E-2</v>
      </c>
    </row>
    <row r="304" spans="2:6" ht="15" hidden="1" customHeight="1" outlineLevel="1">
      <c r="B304" s="319" t="s">
        <v>281</v>
      </c>
      <c r="C304" s="268">
        <v>5276</v>
      </c>
      <c r="D304" s="86">
        <v>0.13633426663794967</v>
      </c>
      <c r="E304" s="86">
        <v>5.9650532235388631E-2</v>
      </c>
      <c r="F304" s="320">
        <v>4.8934508535088739E-2</v>
      </c>
    </row>
    <row r="305" spans="2:6" ht="15" customHeight="1" collapsed="1">
      <c r="B305" s="326">
        <v>1989</v>
      </c>
      <c r="C305" s="271">
        <v>48632</v>
      </c>
      <c r="D305" s="272"/>
      <c r="E305" s="272">
        <v>4.1125216758365335E-2</v>
      </c>
      <c r="F305" s="327">
        <v>4.1125216758365335E-2</v>
      </c>
    </row>
    <row r="306" spans="2:6" ht="15" hidden="1" customHeight="1" outlineLevel="1">
      <c r="B306" s="319" t="s">
        <v>270</v>
      </c>
      <c r="C306" s="268">
        <v>4643</v>
      </c>
      <c r="D306" s="86">
        <v>1.0780508840017248E-3</v>
      </c>
      <c r="E306" s="86">
        <v>0.21831540278142225</v>
      </c>
      <c r="F306" s="320">
        <v>3.9338717931602263E-2</v>
      </c>
    </row>
    <row r="307" spans="2:6" ht="15" hidden="1" customHeight="1" outlineLevel="1">
      <c r="B307" s="319" t="s">
        <v>271</v>
      </c>
      <c r="C307" s="268">
        <v>4638</v>
      </c>
      <c r="D307" s="86">
        <v>0.15632011967090501</v>
      </c>
      <c r="E307" s="86">
        <v>0.4705136334812936</v>
      </c>
      <c r="F307" s="320">
        <v>2.6169227672280693E-2</v>
      </c>
    </row>
    <row r="308" spans="2:6" ht="15" hidden="1" customHeight="1" outlineLevel="1">
      <c r="B308" s="319" t="s">
        <v>272</v>
      </c>
      <c r="C308" s="268">
        <v>4011</v>
      </c>
      <c r="D308" s="86">
        <v>-5.7344300822561693E-2</v>
      </c>
      <c r="E308" s="86">
        <v>-8.0889092575618715E-2</v>
      </c>
      <c r="F308" s="320">
        <v>-3.0540522332757059E-3</v>
      </c>
    </row>
    <row r="309" spans="2:6" ht="15" hidden="1" customHeight="1" outlineLevel="1">
      <c r="B309" s="319" t="s">
        <v>273</v>
      </c>
      <c r="C309" s="268">
        <v>4255</v>
      </c>
      <c r="D309" s="86">
        <v>0.16959868059373281</v>
      </c>
      <c r="E309" s="86">
        <v>0.37702265372168275</v>
      </c>
      <c r="F309" s="320">
        <v>2.9304871877444016E-2</v>
      </c>
    </row>
    <row r="310" spans="2:6" ht="15" hidden="1" customHeight="1" outlineLevel="1">
      <c r="B310" s="319" t="s">
        <v>274</v>
      </c>
      <c r="C310" s="268">
        <v>3638</v>
      </c>
      <c r="D310" s="86">
        <v>-0.19119608714984437</v>
      </c>
      <c r="E310" s="86">
        <v>3.1471505528777977E-2</v>
      </c>
      <c r="F310" s="320">
        <v>1.667910795931693E-2</v>
      </c>
    </row>
    <row r="311" spans="2:6" ht="15" hidden="1" customHeight="1" outlineLevel="1">
      <c r="B311" s="319" t="s">
        <v>275</v>
      </c>
      <c r="C311" s="268">
        <v>4498</v>
      </c>
      <c r="D311" s="86">
        <v>0.98237108858527988</v>
      </c>
      <c r="E311" s="86">
        <v>1.8107741059302906E-2</v>
      </c>
      <c r="F311" s="320">
        <v>4.4548032101494606E-2</v>
      </c>
    </row>
    <row r="312" spans="2:6" ht="15" hidden="1" customHeight="1" outlineLevel="1">
      <c r="B312" s="319" t="s">
        <v>276</v>
      </c>
      <c r="C312" s="268">
        <v>2269</v>
      </c>
      <c r="D312" s="86">
        <v>-7.3120915032679742E-2</v>
      </c>
      <c r="E312" s="86">
        <v>-0.23292765382014879</v>
      </c>
      <c r="F312" s="320">
        <v>8.1824981301421129E-2</v>
      </c>
    </row>
    <row r="313" spans="2:6" ht="15" hidden="1" customHeight="1" outlineLevel="1">
      <c r="B313" s="319" t="s">
        <v>277</v>
      </c>
      <c r="C313" s="268">
        <v>2448</v>
      </c>
      <c r="D313" s="86">
        <v>-0.32931506849315068</v>
      </c>
      <c r="E313" s="86">
        <v>-0.19447186574531095</v>
      </c>
      <c r="F313" s="320">
        <v>0.10948629533613552</v>
      </c>
    </row>
    <row r="314" spans="2:6" ht="15" hidden="1" customHeight="1" outlineLevel="1">
      <c r="B314" s="319" t="s">
        <v>278</v>
      </c>
      <c r="C314" s="268">
        <v>3650</v>
      </c>
      <c r="D314" s="86">
        <v>1.9214932747735384E-3</v>
      </c>
      <c r="E314" s="86">
        <v>0.12863327149041437</v>
      </c>
      <c r="F314" s="320">
        <v>0.13863329340096353</v>
      </c>
    </row>
    <row r="315" spans="2:6" ht="15" hidden="1" customHeight="1" outlineLevel="1">
      <c r="B315" s="319" t="s">
        <v>279</v>
      </c>
      <c r="C315" s="268">
        <v>3643</v>
      </c>
      <c r="D315" s="86">
        <v>-9.8044070314434267E-2</v>
      </c>
      <c r="E315" s="86">
        <v>-7.6084199847831546E-2</v>
      </c>
      <c r="F315" s="320">
        <v>0.14750952887183333</v>
      </c>
    </row>
    <row r="316" spans="2:6" ht="15" hidden="1" customHeight="1" outlineLevel="1">
      <c r="B316" s="319" t="s">
        <v>280</v>
      </c>
      <c r="C316" s="268">
        <v>4039</v>
      </c>
      <c r="D316" s="86">
        <v>-0.18879293030729061</v>
      </c>
      <c r="E316" s="86">
        <v>-6.0260586319218268E-2</v>
      </c>
      <c r="F316" s="320">
        <v>0.13907352490029656</v>
      </c>
    </row>
    <row r="317" spans="2:6" ht="15" hidden="1" customHeight="1" outlineLevel="1">
      <c r="B317" s="319" t="s">
        <v>281</v>
      </c>
      <c r="C317" s="268">
        <v>4979</v>
      </c>
      <c r="D317" s="86">
        <v>0.30648123852007347</v>
      </c>
      <c r="E317" s="86">
        <v>-2.5063638143724254E-2</v>
      </c>
      <c r="F317" s="320">
        <v>0.15872892750025858</v>
      </c>
    </row>
    <row r="318" spans="2:6" ht="15" customHeight="1" collapsed="1">
      <c r="B318" s="326">
        <v>1988</v>
      </c>
      <c r="C318" s="271">
        <v>46711</v>
      </c>
      <c r="D318" s="272"/>
      <c r="E318" s="272">
        <v>3.9338717931602263E-2</v>
      </c>
      <c r="F318" s="327">
        <v>3.9338717931602263E-2</v>
      </c>
    </row>
    <row r="319" spans="2:6" ht="15" hidden="1" customHeight="1" outlineLevel="1">
      <c r="B319" s="319" t="s">
        <v>270</v>
      </c>
      <c r="C319" s="268">
        <v>3811</v>
      </c>
      <c r="D319" s="86">
        <v>0.20830691185795816</v>
      </c>
      <c r="E319" s="86">
        <v>6.5417948001118331E-2</v>
      </c>
      <c r="F319" s="320">
        <v>0.19348328332049824</v>
      </c>
    </row>
    <row r="320" spans="2:6" ht="15" hidden="1" customHeight="1" outlineLevel="1">
      <c r="B320" s="319" t="s">
        <v>271</v>
      </c>
      <c r="C320" s="268">
        <v>3154</v>
      </c>
      <c r="D320" s="86">
        <v>-0.27726856095325392</v>
      </c>
      <c r="E320" s="86">
        <v>5.981182795698925E-2</v>
      </c>
      <c r="F320" s="320">
        <v>0.18660756940389622</v>
      </c>
    </row>
    <row r="321" spans="2:6" ht="15" hidden="1" customHeight="1" outlineLevel="1">
      <c r="B321" s="319" t="s">
        <v>272</v>
      </c>
      <c r="C321" s="268">
        <v>4364</v>
      </c>
      <c r="D321" s="86">
        <v>0.4122977346278317</v>
      </c>
      <c r="E321" s="86">
        <v>0.31962503779860896</v>
      </c>
      <c r="F321" s="320">
        <v>0.18578580177877191</v>
      </c>
    </row>
    <row r="322" spans="2:6" ht="15" hidden="1" customHeight="1" outlineLevel="1">
      <c r="B322" s="319" t="s">
        <v>273</v>
      </c>
      <c r="C322" s="268">
        <v>3090</v>
      </c>
      <c r="D322" s="86">
        <v>-0.12390133257726113</v>
      </c>
      <c r="E322" s="86">
        <v>0.2439613526570048</v>
      </c>
      <c r="F322" s="320">
        <v>0.18042846669743962</v>
      </c>
    </row>
    <row r="323" spans="2:6" ht="15" hidden="1" customHeight="1" outlineLevel="1">
      <c r="B323" s="319" t="s">
        <v>274</v>
      </c>
      <c r="C323" s="268">
        <v>3527</v>
      </c>
      <c r="D323" s="86">
        <v>-0.20167496604798552</v>
      </c>
      <c r="E323" s="86">
        <v>0.54896794027228801</v>
      </c>
      <c r="F323" s="320">
        <v>0.18077399807189098</v>
      </c>
    </row>
    <row r="324" spans="2:6" ht="15" hidden="1" customHeight="1" outlineLevel="1">
      <c r="B324" s="319" t="s">
        <v>275</v>
      </c>
      <c r="C324" s="268">
        <v>4418</v>
      </c>
      <c r="D324" s="86">
        <v>0.4935767410412441</v>
      </c>
      <c r="E324" s="86">
        <v>0.51821305841924392</v>
      </c>
      <c r="F324" s="320">
        <v>0.1414701042238069</v>
      </c>
    </row>
    <row r="325" spans="2:6" ht="15" hidden="1" customHeight="1" outlineLevel="1">
      <c r="B325" s="319" t="s">
        <v>276</v>
      </c>
      <c r="C325" s="268">
        <v>2958</v>
      </c>
      <c r="D325" s="86">
        <v>-2.6653504442250741E-2</v>
      </c>
      <c r="E325" s="86">
        <v>0.14695618456766191</v>
      </c>
      <c r="F325" s="320">
        <v>0.10038133384543624</v>
      </c>
    </row>
    <row r="326" spans="2:6" ht="15" hidden="1" customHeight="1" outlineLevel="1">
      <c r="B326" s="319" t="s">
        <v>277</v>
      </c>
      <c r="C326" s="268">
        <v>3039</v>
      </c>
      <c r="D326" s="86">
        <v>-6.0296846011131729E-2</v>
      </c>
      <c r="E326" s="86">
        <v>0.19598583234946876</v>
      </c>
      <c r="F326" s="320">
        <v>0.10055123126783183</v>
      </c>
    </row>
    <row r="327" spans="2:6" ht="15" hidden="1" customHeight="1" outlineLevel="1">
      <c r="B327" s="319" t="s">
        <v>278</v>
      </c>
      <c r="C327" s="268">
        <v>3234</v>
      </c>
      <c r="D327" s="86">
        <v>-0.17981232564037536</v>
      </c>
      <c r="E327" s="86">
        <v>0.25934579439252325</v>
      </c>
      <c r="F327" s="320">
        <v>9.497627686296406E-2</v>
      </c>
    </row>
    <row r="328" spans="2:6" ht="15" hidden="1" customHeight="1" outlineLevel="1">
      <c r="B328" s="319" t="s">
        <v>279</v>
      </c>
      <c r="C328" s="268">
        <v>3943</v>
      </c>
      <c r="D328" s="86">
        <v>-8.2596556537924609E-2</v>
      </c>
      <c r="E328" s="86">
        <v>-0.12221727515583258</v>
      </c>
      <c r="F328" s="320">
        <v>7.53980425508185E-2</v>
      </c>
    </row>
    <row r="329" spans="2:6" ht="15" hidden="1" customHeight="1" outlineLevel="1">
      <c r="B329" s="319" t="s">
        <v>280</v>
      </c>
      <c r="C329" s="268">
        <v>4298</v>
      </c>
      <c r="D329" s="86">
        <v>-0.15841002545525748</v>
      </c>
      <c r="E329" s="86">
        <v>0.11404872991187154</v>
      </c>
      <c r="F329" s="320">
        <v>0.14277367144818731</v>
      </c>
    </row>
    <row r="330" spans="2:6" ht="15" hidden="1" customHeight="1" outlineLevel="1">
      <c r="B330" s="319" t="s">
        <v>281</v>
      </c>
      <c r="C330" s="268">
        <v>5107</v>
      </c>
      <c r="D330" s="86">
        <v>0.42773273693038849</v>
      </c>
      <c r="E330" s="86">
        <v>0.24926614481409004</v>
      </c>
      <c r="F330" s="320">
        <v>0.16508013013616107</v>
      </c>
    </row>
    <row r="331" spans="2:6" ht="15" customHeight="1" collapsed="1">
      <c r="B331" s="326">
        <v>1987</v>
      </c>
      <c r="C331" s="271">
        <v>44943</v>
      </c>
      <c r="D331" s="272"/>
      <c r="E331" s="272">
        <v>0.19348328332049824</v>
      </c>
      <c r="F331" s="327">
        <v>0.19348328332049824</v>
      </c>
    </row>
    <row r="332" spans="2:6" ht="15" hidden="1" customHeight="1" outlineLevel="1">
      <c r="B332" s="319" t="s">
        <v>270</v>
      </c>
      <c r="C332" s="268">
        <v>3577</v>
      </c>
      <c r="D332" s="86">
        <v>0.20194892473118278</v>
      </c>
      <c r="E332" s="86">
        <v>-5.8365758754863606E-3</v>
      </c>
      <c r="F332" s="320">
        <v>0.1771859076557567</v>
      </c>
    </row>
    <row r="333" spans="2:6" ht="15" hidden="1" customHeight="1" outlineLevel="1">
      <c r="B333" s="319" t="s">
        <v>271</v>
      </c>
      <c r="C333" s="268">
        <v>2976</v>
      </c>
      <c r="D333" s="86">
        <v>-0.10009071666162685</v>
      </c>
      <c r="E333" s="86">
        <v>4.3478260869565188E-2</v>
      </c>
      <c r="F333" s="320">
        <v>0.21393131000708809</v>
      </c>
    </row>
    <row r="334" spans="2:6" ht="15" hidden="1" customHeight="1" outlineLevel="1">
      <c r="B334" s="319" t="s">
        <v>272</v>
      </c>
      <c r="C334" s="268">
        <v>3307</v>
      </c>
      <c r="D334" s="86">
        <v>0.33132045088566825</v>
      </c>
      <c r="E334" s="86">
        <v>0.28079008520526716</v>
      </c>
      <c r="F334" s="320">
        <v>0.21329800982165925</v>
      </c>
    </row>
    <row r="335" spans="2:6" ht="15" hidden="1" customHeight="1" outlineLevel="1">
      <c r="B335" s="319" t="s">
        <v>273</v>
      </c>
      <c r="C335" s="268">
        <v>2484</v>
      </c>
      <c r="D335" s="86">
        <v>9.0909090909090912E-2</v>
      </c>
      <c r="E335" s="86">
        <v>0.2673469387755103</v>
      </c>
      <c r="F335" s="320">
        <v>0.20069768200045646</v>
      </c>
    </row>
    <row r="336" spans="2:6" ht="15" hidden="1" customHeight="1" outlineLevel="1">
      <c r="B336" s="319" t="s">
        <v>274</v>
      </c>
      <c r="C336" s="268">
        <v>2277</v>
      </c>
      <c r="D336" s="86">
        <v>-0.21752577319587629</v>
      </c>
      <c r="E336" s="86">
        <v>-6.3733552631578982E-2</v>
      </c>
      <c r="F336" s="320">
        <v>0.17267999612390583</v>
      </c>
    </row>
    <row r="337" spans="2:6" ht="15" hidden="1" customHeight="1" outlineLevel="1">
      <c r="B337" s="319" t="s">
        <v>275</v>
      </c>
      <c r="C337" s="268">
        <v>2910</v>
      </c>
      <c r="D337" s="86">
        <v>0.12834431950368361</v>
      </c>
      <c r="E337" s="86">
        <v>3.1023784901758056E-3</v>
      </c>
      <c r="F337" s="320">
        <v>0.19263354159170465</v>
      </c>
    </row>
    <row r="338" spans="2:6" ht="15" hidden="1" customHeight="1" outlineLevel="1">
      <c r="B338" s="319" t="s">
        <v>276</v>
      </c>
      <c r="C338" s="268">
        <v>2579</v>
      </c>
      <c r="D338" s="86">
        <v>1.49547422274695E-2</v>
      </c>
      <c r="E338" s="86">
        <v>0.15702108568864959</v>
      </c>
      <c r="F338" s="320">
        <v>0.21220485533754574</v>
      </c>
    </row>
    <row r="339" spans="2:6" ht="15" hidden="1" customHeight="1" outlineLevel="1">
      <c r="B339" s="319" t="s">
        <v>277</v>
      </c>
      <c r="C339" s="268">
        <v>2541</v>
      </c>
      <c r="D339" s="86">
        <v>-1.0514018691588784E-2</v>
      </c>
      <c r="E339" s="86">
        <v>0.11938325991189425</v>
      </c>
      <c r="F339" s="320">
        <v>0.20216450216450221</v>
      </c>
    </row>
    <row r="340" spans="2:6" ht="15" hidden="1" customHeight="1" outlineLevel="1">
      <c r="B340" s="319" t="s">
        <v>278</v>
      </c>
      <c r="C340" s="268">
        <v>2568</v>
      </c>
      <c r="D340" s="86">
        <v>-0.42831700801424755</v>
      </c>
      <c r="E340" s="86">
        <v>-1.2687427912341454E-2</v>
      </c>
      <c r="F340" s="320">
        <v>0.20830944592452694</v>
      </c>
    </row>
    <row r="341" spans="2:6" ht="15" hidden="1" customHeight="1" outlineLevel="1">
      <c r="B341" s="319" t="s">
        <v>279</v>
      </c>
      <c r="C341" s="268">
        <v>4492</v>
      </c>
      <c r="D341" s="86">
        <v>0.1643338517366511</v>
      </c>
      <c r="E341" s="86">
        <v>0.57172848145556343</v>
      </c>
      <c r="F341" s="320">
        <v>0.19169934206154049</v>
      </c>
    </row>
    <row r="342" spans="2:6" ht="15" hidden="1" customHeight="1" outlineLevel="1">
      <c r="B342" s="319" t="s">
        <v>280</v>
      </c>
      <c r="C342" s="268">
        <v>3858</v>
      </c>
      <c r="D342" s="86">
        <v>-5.6262230919765163E-2</v>
      </c>
      <c r="E342" s="86">
        <v>0.36566371681415921</v>
      </c>
      <c r="F342" s="320">
        <v>0.10952998379254453</v>
      </c>
    </row>
    <row r="343" spans="2:6" ht="15" hidden="1" customHeight="1" outlineLevel="1">
      <c r="B343" s="319" t="s">
        <v>281</v>
      </c>
      <c r="C343" s="268">
        <v>4088</v>
      </c>
      <c r="D343" s="86">
        <v>0.13618677042801552</v>
      </c>
      <c r="E343" s="86">
        <v>0.4189517528635891</v>
      </c>
      <c r="F343" s="320">
        <v>7.6883150587166771E-2</v>
      </c>
    </row>
    <row r="344" spans="2:6" ht="15" customHeight="1" collapsed="1">
      <c r="B344" s="326">
        <v>1986</v>
      </c>
      <c r="C344" s="271">
        <v>37657</v>
      </c>
      <c r="D344" s="272"/>
      <c r="E344" s="272">
        <v>0.1771859076557567</v>
      </c>
      <c r="F344" s="327">
        <v>0.1771859076557567</v>
      </c>
    </row>
    <row r="345" spans="2:6" ht="15" hidden="1" customHeight="1" outlineLevel="1">
      <c r="B345" s="319" t="s">
        <v>270</v>
      </c>
      <c r="C345" s="268">
        <v>3598</v>
      </c>
      <c r="D345" s="86">
        <v>0.26157082748948107</v>
      </c>
      <c r="E345" s="86">
        <v>0.35927465054778995</v>
      </c>
      <c r="F345" s="320">
        <v>4.0022108069445395E-2</v>
      </c>
    </row>
    <row r="346" spans="2:6" ht="15" hidden="1" customHeight="1" outlineLevel="1">
      <c r="B346" s="319" t="s">
        <v>271</v>
      </c>
      <c r="C346" s="268">
        <v>2852</v>
      </c>
      <c r="D346" s="86">
        <v>0.104570100697134</v>
      </c>
      <c r="E346" s="86">
        <v>3.1091829356471479E-2</v>
      </c>
      <c r="F346" s="320">
        <v>4.0760869565217295E-3</v>
      </c>
    </row>
    <row r="347" spans="2:6" ht="15" hidden="1" customHeight="1" outlineLevel="1">
      <c r="B347" s="319" t="s">
        <v>272</v>
      </c>
      <c r="C347" s="268">
        <v>2582</v>
      </c>
      <c r="D347" s="86">
        <v>0.31734693877551018</v>
      </c>
      <c r="E347" s="86">
        <v>0.12114633087277471</v>
      </c>
      <c r="F347" s="320">
        <v>1.8023944217866017E-2</v>
      </c>
    </row>
    <row r="348" spans="2:6" ht="15" hidden="1" customHeight="1" outlineLevel="1">
      <c r="B348" s="319" t="s">
        <v>273</v>
      </c>
      <c r="C348" s="268">
        <v>1960</v>
      </c>
      <c r="D348" s="86">
        <v>-0.19407894736842105</v>
      </c>
      <c r="E348" s="86">
        <v>-0.12733748886910057</v>
      </c>
      <c r="F348" s="320">
        <v>8.1180569249983403E-3</v>
      </c>
    </row>
    <row r="349" spans="2:6" ht="15" hidden="1" customHeight="1" outlineLevel="1">
      <c r="B349" s="319" t="s">
        <v>274</v>
      </c>
      <c r="C349" s="268">
        <v>2432</v>
      </c>
      <c r="D349" s="86">
        <v>-0.16166839021027232</v>
      </c>
      <c r="E349" s="86">
        <v>0.18982387475538154</v>
      </c>
      <c r="F349" s="320">
        <v>2.5743820820356422E-2</v>
      </c>
    </row>
    <row r="350" spans="2:6" ht="15" hidden="1" customHeight="1" outlineLevel="1">
      <c r="B350" s="319" t="s">
        <v>275</v>
      </c>
      <c r="C350" s="268">
        <v>2901</v>
      </c>
      <c r="D350" s="86">
        <v>0.30148048452220727</v>
      </c>
      <c r="E350" s="86">
        <v>0.20874999999999999</v>
      </c>
      <c r="F350" s="320">
        <v>1.927116327142997E-2</v>
      </c>
    </row>
    <row r="351" spans="2:6" ht="15" hidden="1" customHeight="1" outlineLevel="1">
      <c r="B351" s="319" t="s">
        <v>276</v>
      </c>
      <c r="C351" s="268">
        <v>2229</v>
      </c>
      <c r="D351" s="86">
        <v>-1.8061674008810574E-2</v>
      </c>
      <c r="E351" s="86">
        <v>1.8273184102329809E-2</v>
      </c>
      <c r="F351" s="320">
        <v>1.5192437542201231E-2</v>
      </c>
    </row>
    <row r="352" spans="2:6" ht="15" hidden="1" customHeight="1" outlineLevel="1">
      <c r="B352" s="319" t="s">
        <v>277</v>
      </c>
      <c r="C352" s="268">
        <v>2270</v>
      </c>
      <c r="D352" s="86">
        <v>-0.12725874663590928</v>
      </c>
      <c r="E352" s="86">
        <v>0.19915478077126259</v>
      </c>
      <c r="F352" s="320">
        <v>4.6305006794188364E-2</v>
      </c>
    </row>
    <row r="353" spans="2:6" ht="15" hidden="1" customHeight="1" outlineLevel="1">
      <c r="B353" s="319" t="s">
        <v>278</v>
      </c>
      <c r="C353" s="268">
        <v>2601</v>
      </c>
      <c r="D353" s="86">
        <v>-8.9923023093072083E-2</v>
      </c>
      <c r="E353" s="86">
        <v>-0.1449704142011834</v>
      </c>
      <c r="F353" s="320">
        <v>2.6339471133877801E-2</v>
      </c>
    </row>
    <row r="354" spans="2:6" ht="15" hidden="1" customHeight="1" outlineLevel="1">
      <c r="B354" s="319" t="s">
        <v>279</v>
      </c>
      <c r="C354" s="268">
        <v>2858</v>
      </c>
      <c r="D354" s="86">
        <v>1.1681415929203539E-2</v>
      </c>
      <c r="E354" s="86">
        <v>-0.20918649695628111</v>
      </c>
      <c r="F354" s="320">
        <v>4.5366124774211425E-2</v>
      </c>
    </row>
    <row r="355" spans="2:6" ht="15" hidden="1" customHeight="1" outlineLevel="1">
      <c r="B355" s="319" t="s">
        <v>280</v>
      </c>
      <c r="C355" s="268">
        <v>2825</v>
      </c>
      <c r="D355" s="86">
        <v>-1.9437695244706701E-2</v>
      </c>
      <c r="E355" s="86">
        <v>8.5683684398429882E-3</v>
      </c>
      <c r="F355" s="320">
        <v>7.3939984682865667E-2</v>
      </c>
    </row>
    <row r="356" spans="2:6" ht="15" hidden="1" customHeight="1" outlineLevel="1">
      <c r="B356" s="319" t="s">
        <v>281</v>
      </c>
      <c r="C356" s="268">
        <v>2881</v>
      </c>
      <c r="D356" s="86">
        <v>8.8401964488099782E-2</v>
      </c>
      <c r="E356" s="86">
        <v>2.4173480270174297E-2</v>
      </c>
      <c r="F356" s="320">
        <v>4.9931880108991855E-2</v>
      </c>
    </row>
    <row r="357" spans="2:6" ht="15" customHeight="1" collapsed="1">
      <c r="B357" s="326">
        <v>1985</v>
      </c>
      <c r="C357" s="271">
        <v>31989</v>
      </c>
      <c r="D357" s="272"/>
      <c r="E357" s="272">
        <v>4.0022108069445395E-2</v>
      </c>
      <c r="F357" s="327">
        <v>4.0022108069445395E-2</v>
      </c>
    </row>
    <row r="358" spans="2:6" ht="15" hidden="1" customHeight="1" outlineLevel="1">
      <c r="B358" s="319" t="s">
        <v>270</v>
      </c>
      <c r="C358" s="268">
        <v>2647</v>
      </c>
      <c r="D358" s="86">
        <v>-4.302241503976862E-2</v>
      </c>
      <c r="E358" s="86">
        <v>-5.4980364155658656E-2</v>
      </c>
      <c r="F358" s="320">
        <v>1.8510546706844488E-2</v>
      </c>
    </row>
    <row r="359" spans="2:6" ht="15" hidden="1" customHeight="1" outlineLevel="1">
      <c r="B359" s="319" t="s">
        <v>271</v>
      </c>
      <c r="C359" s="268">
        <v>2766</v>
      </c>
      <c r="D359" s="86">
        <v>0.20104211897524968</v>
      </c>
      <c r="E359" s="86">
        <v>0.22497785651018609</v>
      </c>
      <c r="F359" s="320">
        <v>2.4729828283498012E-2</v>
      </c>
    </row>
    <row r="360" spans="2:6" ht="15" hidden="1" customHeight="1" outlineLevel="1">
      <c r="B360" s="319" t="s">
        <v>272</v>
      </c>
      <c r="C360" s="268">
        <v>2303</v>
      </c>
      <c r="D360" s="86">
        <v>2.5378450578806767E-2</v>
      </c>
      <c r="E360" s="86">
        <v>-9.4623655913979032E-3</v>
      </c>
      <c r="F360" s="320">
        <v>1.7945627427347066E-2</v>
      </c>
    </row>
    <row r="361" spans="2:6" ht="15" hidden="1" customHeight="1" outlineLevel="1">
      <c r="B361" s="319" t="s">
        <v>273</v>
      </c>
      <c r="C361" s="268">
        <v>2246</v>
      </c>
      <c r="D361" s="86">
        <v>9.8825831702544026E-2</v>
      </c>
      <c r="E361" s="86">
        <v>0.12187812187812197</v>
      </c>
      <c r="F361" s="320">
        <v>7.6836457574351869E-3</v>
      </c>
    </row>
    <row r="362" spans="2:6" ht="15" hidden="1" customHeight="1" outlineLevel="1">
      <c r="B362" s="319" t="s">
        <v>274</v>
      </c>
      <c r="C362" s="268">
        <v>2044</v>
      </c>
      <c r="D362" s="86">
        <v>-0.14833333333333334</v>
      </c>
      <c r="E362" s="86">
        <v>0.10188679245283017</v>
      </c>
      <c r="F362" s="320">
        <v>2.6909405003157083E-3</v>
      </c>
    </row>
    <row r="363" spans="2:6" ht="15" hidden="1" customHeight="1" outlineLevel="1">
      <c r="B363" s="319" t="s">
        <v>275</v>
      </c>
      <c r="C363" s="268">
        <v>2400</v>
      </c>
      <c r="D363" s="86">
        <v>9.6391046139789854E-2</v>
      </c>
      <c r="E363" s="86">
        <v>0.18401578687715836</v>
      </c>
      <c r="F363" s="320">
        <v>-6.2949342345028914E-3</v>
      </c>
    </row>
    <row r="364" spans="2:6" ht="15" hidden="1" customHeight="1" outlineLevel="1">
      <c r="B364" s="319" t="s">
        <v>276</v>
      </c>
      <c r="C364" s="268">
        <v>2189</v>
      </c>
      <c r="D364" s="86">
        <v>0.15636555731642895</v>
      </c>
      <c r="E364" s="86">
        <v>0.7236220472440944</v>
      </c>
      <c r="F364" s="320">
        <v>-3.0917716342221513E-2</v>
      </c>
    </row>
    <row r="365" spans="2:6" ht="15" hidden="1" customHeight="1" outlineLevel="1">
      <c r="B365" s="319" t="s">
        <v>277</v>
      </c>
      <c r="C365" s="268">
        <v>1893</v>
      </c>
      <c r="D365" s="86">
        <v>-0.37771203155818539</v>
      </c>
      <c r="E365" s="86">
        <v>-9.1650671785028837E-2</v>
      </c>
      <c r="F365" s="320">
        <v>-6.7998051631758427E-2</v>
      </c>
    </row>
    <row r="366" spans="2:6" ht="15" hidden="1" customHeight="1" outlineLevel="1">
      <c r="B366" s="319" t="s">
        <v>278</v>
      </c>
      <c r="C366" s="268">
        <v>3042</v>
      </c>
      <c r="D366" s="86">
        <v>-0.15827338129496402</v>
      </c>
      <c r="E366" s="86">
        <v>3.539823008849563E-2</v>
      </c>
      <c r="F366" s="320">
        <v>-4.3121149897330624E-2</v>
      </c>
    </row>
    <row r="367" spans="2:6" ht="15" hidden="1" customHeight="1" outlineLevel="1">
      <c r="B367" s="319" t="s">
        <v>279</v>
      </c>
      <c r="C367" s="268">
        <v>3614</v>
      </c>
      <c r="D367" s="86">
        <v>0.29025348089967867</v>
      </c>
      <c r="E367" s="86">
        <v>1.7454954954954971E-2</v>
      </c>
      <c r="F367" s="320">
        <v>-3.9791868183182699E-2</v>
      </c>
    </row>
    <row r="368" spans="2:6" ht="15" hidden="1" customHeight="1" outlineLevel="1">
      <c r="B368" s="319" t="s">
        <v>280</v>
      </c>
      <c r="C368" s="268">
        <v>2801</v>
      </c>
      <c r="D368" s="86">
        <v>-4.2659082829719164E-3</v>
      </c>
      <c r="E368" s="86">
        <v>-0.18457059679767107</v>
      </c>
      <c r="F368" s="320">
        <v>-4.501329787234043E-2</v>
      </c>
    </row>
    <row r="369" spans="2:6" ht="15" hidden="1" customHeight="1" outlineLevel="1">
      <c r="B369" s="319" t="s">
        <v>281</v>
      </c>
      <c r="C369" s="268">
        <v>2813</v>
      </c>
      <c r="D369" s="86">
        <v>4.2841842199214941E-3</v>
      </c>
      <c r="E369" s="86">
        <v>-0.22973713033954002</v>
      </c>
      <c r="F369" s="320">
        <v>-4.2244332082857605E-2</v>
      </c>
    </row>
    <row r="370" spans="2:6" ht="15" customHeight="1" collapsed="1">
      <c r="B370" s="326">
        <v>1984</v>
      </c>
      <c r="C370" s="271">
        <v>30758</v>
      </c>
      <c r="D370" s="272"/>
      <c r="E370" s="272">
        <v>1.8510546706844488E-2</v>
      </c>
      <c r="F370" s="327">
        <v>1.8510546706844488E-2</v>
      </c>
    </row>
    <row r="371" spans="2:6" ht="15" hidden="1" customHeight="1" outlineLevel="1">
      <c r="B371" s="319" t="s">
        <v>270</v>
      </c>
      <c r="C371" s="268">
        <v>2801</v>
      </c>
      <c r="D371" s="86">
        <v>0.24047829937998227</v>
      </c>
      <c r="E371" s="86">
        <v>1.1921965317919003E-2</v>
      </c>
      <c r="F371" s="320">
        <v>-3.6990975477534382E-2</v>
      </c>
    </row>
    <row r="372" spans="2:6" ht="15" hidden="1" customHeight="1" outlineLevel="1">
      <c r="B372" s="319" t="s">
        <v>271</v>
      </c>
      <c r="C372" s="268">
        <v>2258</v>
      </c>
      <c r="D372" s="86">
        <v>-2.8817204301075268E-2</v>
      </c>
      <c r="E372" s="86">
        <v>0.15204081632653055</v>
      </c>
      <c r="F372" s="320">
        <v>-4.0430066482170735E-2</v>
      </c>
    </row>
    <row r="373" spans="2:6" ht="15" hidden="1" customHeight="1" outlineLevel="1">
      <c r="B373" s="319" t="s">
        <v>272</v>
      </c>
      <c r="C373" s="268">
        <v>2325</v>
      </c>
      <c r="D373" s="86">
        <v>0.16133866133866134</v>
      </c>
      <c r="E373" s="86">
        <v>-0.12297246322142585</v>
      </c>
      <c r="F373" s="320">
        <v>-7.5150952159777074E-2</v>
      </c>
    </row>
    <row r="374" spans="2:6" ht="15" hidden="1" customHeight="1" outlineLevel="1">
      <c r="B374" s="319" t="s">
        <v>273</v>
      </c>
      <c r="C374" s="268">
        <v>2002</v>
      </c>
      <c r="D374" s="86">
        <v>7.9245283018867921E-2</v>
      </c>
      <c r="E374" s="86">
        <v>4.8716605552645342E-2</v>
      </c>
      <c r="F374" s="320">
        <v>-0.14413673856968734</v>
      </c>
    </row>
    <row r="375" spans="2:6" ht="15" hidden="1" customHeight="1" outlineLevel="1">
      <c r="B375" s="319" t="s">
        <v>274</v>
      </c>
      <c r="C375" s="268">
        <v>1855</v>
      </c>
      <c r="D375" s="86">
        <v>-8.4854464726196344E-2</v>
      </c>
      <c r="E375" s="86">
        <v>-4.2333505420753759E-2</v>
      </c>
      <c r="F375" s="320">
        <v>-0.17220801364023874</v>
      </c>
    </row>
    <row r="376" spans="2:6" ht="15" hidden="1" customHeight="1" outlineLevel="1">
      <c r="B376" s="319" t="s">
        <v>275</v>
      </c>
      <c r="C376" s="268">
        <v>2027</v>
      </c>
      <c r="D376" s="86">
        <v>0.59606299212598424</v>
      </c>
      <c r="E376" s="86">
        <v>-0.15857202158572026</v>
      </c>
      <c r="F376" s="320">
        <v>-0.1867708473662939</v>
      </c>
    </row>
    <row r="377" spans="2:6" ht="15" hidden="1" customHeight="1" outlineLevel="1">
      <c r="B377" s="319" t="s">
        <v>276</v>
      </c>
      <c r="C377" s="268">
        <v>1270</v>
      </c>
      <c r="D377" s="86">
        <v>-0.390595009596929</v>
      </c>
      <c r="E377" s="86">
        <v>-0.15333333333333332</v>
      </c>
      <c r="F377" s="320">
        <v>-0.19215012554513022</v>
      </c>
    </row>
    <row r="378" spans="2:6" ht="15" hidden="1" customHeight="1" outlineLevel="1">
      <c r="B378" s="319" t="s">
        <v>277</v>
      </c>
      <c r="C378" s="268">
        <v>2084</v>
      </c>
      <c r="D378" s="86">
        <v>-0.29067392784206941</v>
      </c>
      <c r="E378" s="86">
        <v>0.40525960890087664</v>
      </c>
      <c r="F378" s="320">
        <v>-0.19708504979923869</v>
      </c>
    </row>
    <row r="379" spans="2:6" ht="15" hidden="1" customHeight="1" outlineLevel="1">
      <c r="B379" s="319" t="s">
        <v>278</v>
      </c>
      <c r="C379" s="268">
        <v>2938</v>
      </c>
      <c r="D379" s="86">
        <v>-0.17286036036036037</v>
      </c>
      <c r="E379" s="86">
        <v>7.8165137614678804E-2</v>
      </c>
      <c r="F379" s="320">
        <v>-0.22288567457662012</v>
      </c>
    </row>
    <row r="380" spans="2:6" ht="15" hidden="1" customHeight="1" outlineLevel="1">
      <c r="B380" s="319" t="s">
        <v>279</v>
      </c>
      <c r="C380" s="268">
        <v>3552</v>
      </c>
      <c r="D380" s="86">
        <v>3.4061135371179038E-2</v>
      </c>
      <c r="E380" s="86">
        <v>-2.7115858668857795E-2</v>
      </c>
      <c r="F380" s="320">
        <v>-0.2270348312578957</v>
      </c>
    </row>
    <row r="381" spans="2:6" ht="15" hidden="1" customHeight="1" outlineLevel="1">
      <c r="B381" s="319" t="s">
        <v>280</v>
      </c>
      <c r="C381" s="268">
        <v>3435</v>
      </c>
      <c r="D381" s="86">
        <v>-5.941949616648412E-2</v>
      </c>
      <c r="E381" s="86">
        <v>-0.14339152119700749</v>
      </c>
      <c r="F381" s="320">
        <v>-0.22392218581490753</v>
      </c>
    </row>
    <row r="382" spans="2:6" ht="15" hidden="1" customHeight="1" outlineLevel="1">
      <c r="B382" s="319" t="s">
        <v>281</v>
      </c>
      <c r="C382" s="268">
        <v>3652</v>
      </c>
      <c r="D382" s="86">
        <v>0.31936416184971095</v>
      </c>
      <c r="E382" s="86">
        <v>-0.16161616161616166</v>
      </c>
      <c r="F382" s="320">
        <v>-0.20867859263274735</v>
      </c>
    </row>
    <row r="383" spans="2:6" ht="15" customHeight="1" collapsed="1">
      <c r="B383" s="326">
        <v>1983</v>
      </c>
      <c r="C383" s="271">
        <v>30199</v>
      </c>
      <c r="D383" s="272"/>
      <c r="E383" s="272">
        <v>-3.6990975477534382E-2</v>
      </c>
      <c r="F383" s="327">
        <v>-3.6990975477534382E-2</v>
      </c>
    </row>
    <row r="384" spans="2:6" ht="15" hidden="1" customHeight="1" outlineLevel="1">
      <c r="B384" s="319" t="s">
        <v>270</v>
      </c>
      <c r="C384" s="268">
        <v>2768</v>
      </c>
      <c r="D384" s="86">
        <v>0.41224489795918368</v>
      </c>
      <c r="E384" s="86">
        <v>-2.7406886858749147E-2</v>
      </c>
      <c r="F384" s="320">
        <v>-0.19931060896208352</v>
      </c>
    </row>
    <row r="385" spans="2:6" ht="15" hidden="1" customHeight="1" outlineLevel="1">
      <c r="B385" s="319" t="s">
        <v>271</v>
      </c>
      <c r="C385" s="268">
        <v>1960</v>
      </c>
      <c r="D385" s="86">
        <v>-0.26065635609204074</v>
      </c>
      <c r="E385" s="86">
        <v>-0.30447125621007809</v>
      </c>
      <c r="F385" s="320">
        <v>-0.20230905861456483</v>
      </c>
    </row>
    <row r="386" spans="2:6" ht="15" hidden="1" customHeight="1" outlineLevel="1">
      <c r="B386" s="319" t="s">
        <v>272</v>
      </c>
      <c r="C386" s="268">
        <v>2651</v>
      </c>
      <c r="D386" s="86">
        <v>0.3886851754845469</v>
      </c>
      <c r="E386" s="86">
        <v>-0.52954747116237799</v>
      </c>
      <c r="F386" s="320">
        <v>-0.17143443569284444</v>
      </c>
    </row>
    <row r="387" spans="2:6" ht="15" hidden="1" customHeight="1" outlineLevel="1">
      <c r="B387" s="319" t="s">
        <v>273</v>
      </c>
      <c r="C387" s="268">
        <v>1909</v>
      </c>
      <c r="D387" s="86">
        <v>-1.4455343314403717E-2</v>
      </c>
      <c r="E387" s="86">
        <v>-0.36217841630471104</v>
      </c>
      <c r="F387" s="320">
        <v>1.133947554925463E-4</v>
      </c>
    </row>
    <row r="388" spans="2:6" ht="15" hidden="1" customHeight="1" outlineLevel="1">
      <c r="B388" s="319" t="s">
        <v>274</v>
      </c>
      <c r="C388" s="268">
        <v>1937</v>
      </c>
      <c r="D388" s="86">
        <v>-0.19593192195931922</v>
      </c>
      <c r="E388" s="86">
        <v>-0.27965786537746373</v>
      </c>
      <c r="F388" s="320">
        <v>7.240179308717698E-2</v>
      </c>
    </row>
    <row r="389" spans="2:6" ht="15" hidden="1" customHeight="1" outlineLevel="1">
      <c r="B389" s="319" t="s">
        <v>275</v>
      </c>
      <c r="C389" s="268">
        <v>2409</v>
      </c>
      <c r="D389" s="86">
        <v>0.60599999999999998</v>
      </c>
      <c r="E389" s="86">
        <v>-0.2301054650047939</v>
      </c>
      <c r="F389" s="320">
        <v>0.11859553948161539</v>
      </c>
    </row>
    <row r="390" spans="2:6" ht="15" hidden="1" customHeight="1" outlineLevel="1">
      <c r="B390" s="319" t="s">
        <v>276</v>
      </c>
      <c r="C390" s="268">
        <v>1500</v>
      </c>
      <c r="D390" s="86">
        <v>1.1463250168577209E-2</v>
      </c>
      <c r="E390" s="86">
        <v>-0.25705794947994054</v>
      </c>
      <c r="F390" s="320">
        <v>0.15823792322292296</v>
      </c>
    </row>
    <row r="391" spans="2:6" ht="15" hidden="1" customHeight="1" outlineLevel="1">
      <c r="B391" s="319" t="s">
        <v>277</v>
      </c>
      <c r="C391" s="268">
        <v>1483</v>
      </c>
      <c r="D391" s="86">
        <v>-0.45577981651376148</v>
      </c>
      <c r="E391" s="86">
        <v>-0.25214321734745337</v>
      </c>
      <c r="F391" s="320">
        <v>0.21086029992107336</v>
      </c>
    </row>
    <row r="392" spans="2:6" ht="15" hidden="1" customHeight="1" outlineLevel="1">
      <c r="B392" s="319" t="s">
        <v>278</v>
      </c>
      <c r="C392" s="268">
        <v>2725</v>
      </c>
      <c r="D392" s="86">
        <v>-0.25362914270062997</v>
      </c>
      <c r="E392" s="86">
        <v>2.5206922498118844E-2</v>
      </c>
      <c r="F392" s="320">
        <v>0.24384543970291639</v>
      </c>
    </row>
    <row r="393" spans="2:6" ht="15" hidden="1" customHeight="1" outlineLevel="1">
      <c r="B393" s="319" t="s">
        <v>279</v>
      </c>
      <c r="C393" s="268">
        <v>3651</v>
      </c>
      <c r="D393" s="86">
        <v>-8.9526184538653367E-2</v>
      </c>
      <c r="E393" s="86">
        <v>7.7284018768974949E-3</v>
      </c>
      <c r="F393" s="320">
        <v>0.22774753102051148</v>
      </c>
    </row>
    <row r="394" spans="2:6" ht="15" hidden="1" customHeight="1" outlineLevel="1">
      <c r="B394" s="319" t="s">
        <v>280</v>
      </c>
      <c r="C394" s="268">
        <v>4010</v>
      </c>
      <c r="D394" s="86">
        <v>-7.9430670339761256E-2</v>
      </c>
      <c r="E394" s="86">
        <v>5.0125313283209127E-3</v>
      </c>
      <c r="F394" s="320">
        <v>0.25336308368904414</v>
      </c>
    </row>
    <row r="395" spans="2:6" ht="15" hidden="1" customHeight="1" outlineLevel="1">
      <c r="B395" s="319" t="s">
        <v>281</v>
      </c>
      <c r="C395" s="268">
        <v>4356</v>
      </c>
      <c r="D395" s="86">
        <v>0.53056921995783557</v>
      </c>
      <c r="E395" s="86">
        <v>-8.9084065244667499E-2</v>
      </c>
      <c r="F395" s="320">
        <v>0.23059085133418034</v>
      </c>
    </row>
    <row r="396" spans="2:6" ht="15" customHeight="1" collapsed="1">
      <c r="B396" s="326">
        <v>1982</v>
      </c>
      <c r="C396" s="271">
        <v>31359</v>
      </c>
      <c r="D396" s="272"/>
      <c r="E396" s="272">
        <v>-0.19931060896208352</v>
      </c>
      <c r="F396" s="327">
        <v>-0.19931060896208352</v>
      </c>
    </row>
    <row r="397" spans="2:6" ht="15" hidden="1" customHeight="1" outlineLevel="1">
      <c r="B397" s="319" t="s">
        <v>270</v>
      </c>
      <c r="C397" s="268">
        <v>2846</v>
      </c>
      <c r="D397" s="86">
        <v>9.9361249112845992E-3</v>
      </c>
      <c r="E397" s="86">
        <v>-7.9262374636040134E-2</v>
      </c>
      <c r="F397" s="320">
        <v>0.26444760121392141</v>
      </c>
    </row>
    <row r="398" spans="2:6" ht="15" hidden="1" customHeight="1" outlineLevel="1">
      <c r="B398" s="319" t="s">
        <v>271</v>
      </c>
      <c r="C398" s="268">
        <v>2818</v>
      </c>
      <c r="D398" s="86">
        <v>-0.49991126885536824</v>
      </c>
      <c r="E398" s="86">
        <v>0.18155136268343819</v>
      </c>
      <c r="F398" s="320">
        <v>0.20963781461019027</v>
      </c>
    </row>
    <row r="399" spans="2:6" ht="15" hidden="1" customHeight="1" outlineLevel="1">
      <c r="B399" s="319" t="s">
        <v>272</v>
      </c>
      <c r="C399" s="268">
        <v>5635</v>
      </c>
      <c r="D399" s="86">
        <v>0.88272636151019046</v>
      </c>
      <c r="E399" s="86">
        <v>1.9151577858251421</v>
      </c>
      <c r="F399" s="320">
        <v>0.20051128838512944</v>
      </c>
    </row>
    <row r="400" spans="2:6" ht="15" hidden="1" customHeight="1" outlineLevel="1">
      <c r="B400" s="319" t="s">
        <v>273</v>
      </c>
      <c r="C400" s="268">
        <v>2993</v>
      </c>
      <c r="D400" s="86">
        <v>0.11305317962067683</v>
      </c>
      <c r="E400" s="86">
        <v>0.84071340713407139</v>
      </c>
      <c r="F400" s="320">
        <v>8.7325072436964524E-2</v>
      </c>
    </row>
    <row r="401" spans="2:6" ht="15" hidden="1" customHeight="1" outlineLevel="1">
      <c r="B401" s="319" t="s">
        <v>274</v>
      </c>
      <c r="C401" s="268">
        <v>2689</v>
      </c>
      <c r="D401" s="86">
        <v>-0.14062000639181849</v>
      </c>
      <c r="E401" s="86">
        <v>0.37123916369199383</v>
      </c>
      <c r="F401" s="320">
        <v>-1.7984882272872094E-2</v>
      </c>
    </row>
    <row r="402" spans="2:6" ht="15" hidden="1" customHeight="1" outlineLevel="1">
      <c r="B402" s="319" t="s">
        <v>275</v>
      </c>
      <c r="C402" s="268">
        <v>3129</v>
      </c>
      <c r="D402" s="86">
        <v>0.54977711738484403</v>
      </c>
      <c r="E402" s="86">
        <v>0.19655831739961749</v>
      </c>
      <c r="F402" s="320">
        <v>-5.0018610244223716E-2</v>
      </c>
    </row>
    <row r="403" spans="2:6" ht="15" hidden="1" customHeight="1" outlineLevel="1">
      <c r="B403" s="319" t="s">
        <v>276</v>
      </c>
      <c r="C403" s="268">
        <v>2019</v>
      </c>
      <c r="D403" s="86">
        <v>1.8154311649016642E-2</v>
      </c>
      <c r="E403" s="86">
        <v>0.96400778210116722</v>
      </c>
      <c r="F403" s="320">
        <v>-6.0052369579604692E-2</v>
      </c>
    </row>
    <row r="404" spans="2:6" ht="15" hidden="1" customHeight="1" outlineLevel="1">
      <c r="B404" s="319" t="s">
        <v>277</v>
      </c>
      <c r="C404" s="268">
        <v>1983</v>
      </c>
      <c r="D404" s="86">
        <v>-0.25395033860045146</v>
      </c>
      <c r="E404" s="86">
        <v>0.28349514563106792</v>
      </c>
      <c r="F404" s="320">
        <v>-0.1181792873051225</v>
      </c>
    </row>
    <row r="405" spans="2:6" ht="15" hidden="1" customHeight="1" outlineLevel="1">
      <c r="B405" s="319" t="s">
        <v>278</v>
      </c>
      <c r="C405" s="268">
        <v>2658</v>
      </c>
      <c r="D405" s="86">
        <v>-0.2663538504002208</v>
      </c>
      <c r="E405" s="86">
        <v>-0.11782276800531033</v>
      </c>
      <c r="F405" s="320">
        <v>-0.14952762122573449</v>
      </c>
    </row>
    <row r="406" spans="2:6" ht="15" hidden="1" customHeight="1" outlineLevel="1">
      <c r="B406" s="319" t="s">
        <v>279</v>
      </c>
      <c r="C406" s="268">
        <v>3623</v>
      </c>
      <c r="D406" s="86">
        <v>-9.1979949874686717E-2</v>
      </c>
      <c r="E406" s="86">
        <v>0.22605752961082914</v>
      </c>
      <c r="F406" s="320">
        <v>-0.1475215197387949</v>
      </c>
    </row>
    <row r="407" spans="2:6" ht="15" hidden="1" customHeight="1" outlineLevel="1">
      <c r="B407" s="319" t="s">
        <v>280</v>
      </c>
      <c r="C407" s="268">
        <v>3990</v>
      </c>
      <c r="D407" s="86">
        <v>-0.16562107904642409</v>
      </c>
      <c r="E407" s="86">
        <v>-0.12230532336119671</v>
      </c>
      <c r="F407" s="320">
        <v>-0.19850711453230696</v>
      </c>
    </row>
    <row r="408" spans="2:6" ht="15" hidden="1" customHeight="1" outlineLevel="1">
      <c r="B408" s="319" t="s">
        <v>281</v>
      </c>
      <c r="C408" s="268">
        <v>4782</v>
      </c>
      <c r="D408" s="86">
        <v>0.54707214493691358</v>
      </c>
      <c r="E408" s="86">
        <v>0.11833489242282513</v>
      </c>
      <c r="F408" s="320">
        <v>-0.20505050505050504</v>
      </c>
    </row>
    <row r="409" spans="2:6" ht="15" customHeight="1" collapsed="1">
      <c r="B409" s="326">
        <v>1981</v>
      </c>
      <c r="C409" s="271">
        <v>39165</v>
      </c>
      <c r="D409" s="272"/>
      <c r="E409" s="272">
        <v>0.26444760121392141</v>
      </c>
      <c r="F409" s="327">
        <v>0.26444760121392141</v>
      </c>
    </row>
    <row r="410" spans="2:6" ht="15" hidden="1" customHeight="1" outlineLevel="1">
      <c r="B410" s="319" t="s">
        <v>270</v>
      </c>
      <c r="C410" s="268">
        <v>3091</v>
      </c>
      <c r="D410" s="86">
        <v>0.29601677148846961</v>
      </c>
      <c r="E410" s="86">
        <v>-0.34192037470726</v>
      </c>
      <c r="F410" s="320">
        <v>-0.2568618042226487</v>
      </c>
    </row>
    <row r="411" spans="2:6" ht="15" hidden="1" customHeight="1" outlineLevel="1">
      <c r="B411" s="319" t="s">
        <v>271</v>
      </c>
      <c r="C411" s="268">
        <v>2385</v>
      </c>
      <c r="D411" s="86">
        <v>0.23383341955509571</v>
      </c>
      <c r="E411" s="86">
        <v>4.973591549295775E-2</v>
      </c>
      <c r="F411" s="320">
        <v>-0.21986494899669551</v>
      </c>
    </row>
    <row r="412" spans="2:6" ht="15" hidden="1" customHeight="1" outlineLevel="1">
      <c r="B412" s="319" t="s">
        <v>272</v>
      </c>
      <c r="C412" s="268">
        <v>1933</v>
      </c>
      <c r="D412" s="86">
        <v>0.18880688806888068</v>
      </c>
      <c r="E412" s="86">
        <v>1.3102725366876289E-2</v>
      </c>
      <c r="F412" s="320">
        <v>-0.2664814061723374</v>
      </c>
    </row>
    <row r="413" spans="2:6" ht="15" hidden="1" customHeight="1" outlineLevel="1">
      <c r="B413" s="319" t="s">
        <v>273</v>
      </c>
      <c r="C413" s="268">
        <v>1626</v>
      </c>
      <c r="D413" s="86">
        <v>-0.17083120856705764</v>
      </c>
      <c r="E413" s="86">
        <v>-0.56207918125504985</v>
      </c>
      <c r="F413" s="320">
        <v>-0.34797813329045746</v>
      </c>
    </row>
    <row r="414" spans="2:6" ht="15" hidden="1" customHeight="1" outlineLevel="1">
      <c r="B414" s="319" t="s">
        <v>274</v>
      </c>
      <c r="C414" s="268">
        <v>1961</v>
      </c>
      <c r="D414" s="86">
        <v>-0.25009560229445504</v>
      </c>
      <c r="E414" s="86">
        <v>-0.1687155574395931</v>
      </c>
      <c r="F414" s="320">
        <v>-0.33554631874687291</v>
      </c>
    </row>
    <row r="415" spans="2:6" ht="15" hidden="1" customHeight="1" outlineLevel="1">
      <c r="B415" s="319" t="s">
        <v>275</v>
      </c>
      <c r="C415" s="268">
        <v>2615</v>
      </c>
      <c r="D415" s="86">
        <v>1.5437743190661479</v>
      </c>
      <c r="E415" s="86">
        <v>7.1282261368291744E-2</v>
      </c>
      <c r="F415" s="320">
        <v>-0.37240350751096096</v>
      </c>
    </row>
    <row r="416" spans="2:6" ht="15" hidden="1" customHeight="1" outlineLevel="1">
      <c r="B416" s="319" t="s">
        <v>276</v>
      </c>
      <c r="C416" s="268">
        <v>1028</v>
      </c>
      <c r="D416" s="86">
        <v>-0.33462783171521038</v>
      </c>
      <c r="E416" s="86">
        <v>-0.53166287015945324</v>
      </c>
      <c r="F416" s="320">
        <v>-0.40761258650666488</v>
      </c>
    </row>
    <row r="417" spans="2:6" ht="15" hidden="1" customHeight="1" outlineLevel="1">
      <c r="B417" s="319" t="s">
        <v>277</v>
      </c>
      <c r="C417" s="268">
        <v>1545</v>
      </c>
      <c r="D417" s="86">
        <v>-0.48722203783604379</v>
      </c>
      <c r="E417" s="86">
        <v>-0.3436703483432455</v>
      </c>
      <c r="F417" s="320">
        <v>-0.38520521685550957</v>
      </c>
    </row>
    <row r="418" spans="2:6" ht="15" hidden="1" customHeight="1" outlineLevel="1">
      <c r="B418" s="319" t="s">
        <v>278</v>
      </c>
      <c r="C418" s="268">
        <v>3013</v>
      </c>
      <c r="D418" s="86">
        <v>1.9627749576988155E-2</v>
      </c>
      <c r="E418" s="86">
        <v>-9.8713730182470871E-2</v>
      </c>
      <c r="F418" s="320">
        <v>-0.36679596586501162</v>
      </c>
    </row>
    <row r="419" spans="2:6" ht="15" hidden="1" customHeight="1" outlineLevel="1">
      <c r="B419" s="319" t="s">
        <v>279</v>
      </c>
      <c r="C419" s="268">
        <v>2955</v>
      </c>
      <c r="D419" s="86">
        <v>-0.34997800263968326</v>
      </c>
      <c r="E419" s="86">
        <v>-0.34025452109845944</v>
      </c>
      <c r="F419" s="320">
        <v>-0.35378740322243152</v>
      </c>
    </row>
    <row r="420" spans="2:6" ht="15" hidden="1" customHeight="1" outlineLevel="1">
      <c r="B420" s="319" t="s">
        <v>280</v>
      </c>
      <c r="C420" s="268">
        <v>4546</v>
      </c>
      <c r="D420" s="86">
        <v>6.3143124415341437E-2</v>
      </c>
      <c r="E420" s="86">
        <v>-0.18281502786266401</v>
      </c>
      <c r="F420" s="320">
        <v>-0.33107370100036404</v>
      </c>
    </row>
    <row r="421" spans="2:6" ht="15" hidden="1" customHeight="1" outlineLevel="1">
      <c r="B421" s="319" t="s">
        <v>281</v>
      </c>
      <c r="C421" s="268">
        <v>4276</v>
      </c>
      <c r="D421" s="86">
        <v>-8.9631679795614261E-2</v>
      </c>
      <c r="E421" s="86">
        <v>-0.32724984266834489</v>
      </c>
      <c r="F421" s="320">
        <v>-0.29766064239221046</v>
      </c>
    </row>
    <row r="422" spans="2:6" ht="15" customHeight="1" collapsed="1">
      <c r="B422" s="326">
        <v>1980</v>
      </c>
      <c r="C422" s="271">
        <v>30974</v>
      </c>
      <c r="D422" s="272"/>
      <c r="E422" s="272">
        <v>-0.2568618042226487</v>
      </c>
      <c r="F422" s="327">
        <v>-0.2568618042226487</v>
      </c>
    </row>
    <row r="423" spans="2:6" ht="15" hidden="1" customHeight="1" outlineLevel="1">
      <c r="B423" s="319" t="s">
        <v>270</v>
      </c>
      <c r="C423" s="268">
        <v>4697</v>
      </c>
      <c r="D423" s="86">
        <v>1.0673415492957747</v>
      </c>
      <c r="E423" s="86">
        <v>-1.7158401339192331E-2</v>
      </c>
      <c r="F423" s="320" t="s">
        <v>143</v>
      </c>
    </row>
    <row r="424" spans="2:6" ht="15" hidden="1" customHeight="1" outlineLevel="1">
      <c r="B424" s="319" t="s">
        <v>271</v>
      </c>
      <c r="C424" s="268">
        <v>2272</v>
      </c>
      <c r="D424" s="86">
        <v>0.19077568134171907</v>
      </c>
      <c r="E424" s="86">
        <v>-0.5238893545683152</v>
      </c>
      <c r="F424" s="320" t="s">
        <v>143</v>
      </c>
    </row>
    <row r="425" spans="2:6" ht="15" hidden="1" customHeight="1" outlineLevel="1">
      <c r="B425" s="319" t="s">
        <v>272</v>
      </c>
      <c r="C425" s="268">
        <v>1908</v>
      </c>
      <c r="D425" s="86">
        <v>-0.48612981416644224</v>
      </c>
      <c r="E425" s="86">
        <v>-0.74223182923534181</v>
      </c>
      <c r="F425" s="320" t="s">
        <v>143</v>
      </c>
    </row>
    <row r="426" spans="2:6" ht="15" hidden="1" customHeight="1" outlineLevel="1">
      <c r="B426" s="319" t="s">
        <v>273</v>
      </c>
      <c r="C426" s="268">
        <v>3713</v>
      </c>
      <c r="D426" s="86">
        <v>0.57397202204323861</v>
      </c>
      <c r="E426" s="86">
        <v>-0.37312172885362149</v>
      </c>
      <c r="F426" s="320" t="s">
        <v>143</v>
      </c>
    </row>
    <row r="427" spans="2:6" ht="15" hidden="1" customHeight="1" outlineLevel="1">
      <c r="B427" s="319" t="s">
        <v>274</v>
      </c>
      <c r="C427" s="268">
        <v>2359</v>
      </c>
      <c r="D427" s="86">
        <v>-3.3592789840229412E-2</v>
      </c>
      <c r="E427" s="86">
        <v>-0.60976013234077753</v>
      </c>
      <c r="F427" s="320" t="s">
        <v>143</v>
      </c>
    </row>
    <row r="428" spans="2:6" ht="15" hidden="1" customHeight="1" outlineLevel="1">
      <c r="B428" s="319" t="s">
        <v>275</v>
      </c>
      <c r="C428" s="268">
        <v>2441</v>
      </c>
      <c r="D428" s="86">
        <v>0.11207289293849658</v>
      </c>
      <c r="E428" s="86">
        <v>-0.55252062328139329</v>
      </c>
      <c r="F428" s="320" t="s">
        <v>143</v>
      </c>
    </row>
    <row r="429" spans="2:6" ht="15" hidden="1" customHeight="1" outlineLevel="1">
      <c r="B429" s="319" t="s">
        <v>276</v>
      </c>
      <c r="C429" s="268">
        <v>2195</v>
      </c>
      <c r="D429" s="86">
        <v>-6.7544604927782498E-2</v>
      </c>
      <c r="E429" s="86">
        <v>0.1227621483375958</v>
      </c>
      <c r="F429" s="320" t="s">
        <v>143</v>
      </c>
    </row>
    <row r="430" spans="2:6" ht="15" hidden="1" customHeight="1" outlineLevel="1">
      <c r="B430" s="319" t="s">
        <v>277</v>
      </c>
      <c r="C430" s="268">
        <v>2354</v>
      </c>
      <c r="D430" s="86">
        <v>-0.29584205803170804</v>
      </c>
      <c r="E430" s="86">
        <v>0.21779617175375066</v>
      </c>
      <c r="F430" s="320" t="s">
        <v>143</v>
      </c>
    </row>
    <row r="431" spans="2:6" ht="15" hidden="1" customHeight="1" outlineLevel="1">
      <c r="B431" s="319" t="s">
        <v>278</v>
      </c>
      <c r="C431" s="268">
        <v>3343</v>
      </c>
      <c r="D431" s="86">
        <v>-0.25362804197365485</v>
      </c>
      <c r="E431" s="86">
        <v>0.2446016381236038</v>
      </c>
      <c r="F431" s="320" t="s">
        <v>143</v>
      </c>
    </row>
    <row r="432" spans="2:6" ht="15" hidden="1" customHeight="1" outlineLevel="1">
      <c r="B432" s="319" t="s">
        <v>279</v>
      </c>
      <c r="C432" s="268">
        <v>4479</v>
      </c>
      <c r="D432" s="86">
        <v>-0.19485888908862126</v>
      </c>
      <c r="E432" s="86">
        <v>-6.8814968814968847E-2</v>
      </c>
      <c r="F432" s="320" t="s">
        <v>143</v>
      </c>
    </row>
    <row r="433" spans="2:6" ht="15" hidden="1" customHeight="1" outlineLevel="1">
      <c r="B433" s="319" t="s">
        <v>280</v>
      </c>
      <c r="C433" s="268">
        <v>5563</v>
      </c>
      <c r="D433" s="86">
        <v>-0.12476400251730649</v>
      </c>
      <c r="E433" s="86">
        <v>0.30372627138504815</v>
      </c>
      <c r="F433" s="320" t="s">
        <v>143</v>
      </c>
    </row>
    <row r="434" spans="2:6" ht="15" hidden="1" customHeight="1" outlineLevel="1">
      <c r="B434" s="319" t="s">
        <v>281</v>
      </c>
      <c r="C434" s="268">
        <v>6356</v>
      </c>
      <c r="D434" s="86">
        <v>0.32998535258422268</v>
      </c>
      <c r="E434" s="86">
        <v>0.23850350740452075</v>
      </c>
      <c r="F434" s="320" t="s">
        <v>143</v>
      </c>
    </row>
    <row r="435" spans="2:6" ht="15" customHeight="1" collapsed="1">
      <c r="B435" s="326">
        <v>1979</v>
      </c>
      <c r="C435" s="271">
        <v>41680</v>
      </c>
      <c r="D435" s="272"/>
      <c r="E435" s="272">
        <v>-0.2443662865534183</v>
      </c>
      <c r="F435" s="327">
        <v>-0.2443662865534183</v>
      </c>
    </row>
    <row r="436" spans="2:6" ht="15" hidden="1" customHeight="1" outlineLevel="1">
      <c r="B436" s="319" t="s">
        <v>270</v>
      </c>
      <c r="C436" s="268">
        <v>4779</v>
      </c>
      <c r="D436" s="86">
        <v>1.4668901927912825E-3</v>
      </c>
      <c r="E436" s="329" t="s">
        <v>143</v>
      </c>
      <c r="F436" s="320" t="s">
        <v>143</v>
      </c>
    </row>
    <row r="437" spans="2:6" ht="15" hidden="1" customHeight="1" outlineLevel="1">
      <c r="B437" s="319" t="s">
        <v>271</v>
      </c>
      <c r="C437" s="268">
        <v>4772</v>
      </c>
      <c r="D437" s="86">
        <v>-0.35530937584436639</v>
      </c>
      <c r="E437" s="329" t="s">
        <v>143</v>
      </c>
      <c r="F437" s="320" t="s">
        <v>143</v>
      </c>
    </row>
    <row r="438" spans="2:6" ht="15" hidden="1" customHeight="1" outlineLevel="1">
      <c r="B438" s="319" t="s">
        <v>272</v>
      </c>
      <c r="C438" s="268">
        <v>7402</v>
      </c>
      <c r="D438" s="86">
        <v>0.24970454161742361</v>
      </c>
      <c r="E438" s="329" t="s">
        <v>143</v>
      </c>
      <c r="F438" s="320" t="s">
        <v>143</v>
      </c>
    </row>
    <row r="439" spans="2:6" ht="15" hidden="1" customHeight="1" outlineLevel="1">
      <c r="B439" s="319" t="s">
        <v>273</v>
      </c>
      <c r="C439" s="268">
        <v>5923</v>
      </c>
      <c r="D439" s="86">
        <v>-2.0181968569065345E-2</v>
      </c>
      <c r="E439" s="329" t="s">
        <v>143</v>
      </c>
      <c r="F439" s="320" t="s">
        <v>143</v>
      </c>
    </row>
    <row r="440" spans="2:6" ht="15" hidden="1" customHeight="1" outlineLevel="1">
      <c r="B440" s="319" t="s">
        <v>274</v>
      </c>
      <c r="C440" s="268">
        <v>6045</v>
      </c>
      <c r="D440" s="86">
        <v>0.10815765352887259</v>
      </c>
      <c r="E440" s="329" t="s">
        <v>143</v>
      </c>
      <c r="F440" s="320" t="s">
        <v>143</v>
      </c>
    </row>
    <row r="441" spans="2:6" ht="15" hidden="1" customHeight="1" outlineLevel="1">
      <c r="B441" s="319" t="s">
        <v>275</v>
      </c>
      <c r="C441" s="268">
        <v>5455</v>
      </c>
      <c r="D441" s="86">
        <v>1.7902813299232736</v>
      </c>
      <c r="E441" s="329" t="s">
        <v>143</v>
      </c>
      <c r="F441" s="320" t="s">
        <v>143</v>
      </c>
    </row>
    <row r="442" spans="2:6" ht="15" hidden="1" customHeight="1" outlineLevel="1">
      <c r="B442" s="319" t="s">
        <v>276</v>
      </c>
      <c r="C442" s="268">
        <v>1955</v>
      </c>
      <c r="D442" s="86">
        <v>1.1381272633212623E-2</v>
      </c>
      <c r="E442" s="329" t="s">
        <v>143</v>
      </c>
      <c r="F442" s="320" t="s">
        <v>143</v>
      </c>
    </row>
    <row r="443" spans="2:6" ht="15" hidden="1" customHeight="1" outlineLevel="1">
      <c r="B443" s="319" t="s">
        <v>277</v>
      </c>
      <c r="C443" s="268">
        <v>1933</v>
      </c>
      <c r="D443" s="86">
        <v>-0.28034251675353683</v>
      </c>
      <c r="E443" s="329" t="s">
        <v>143</v>
      </c>
      <c r="F443" s="320" t="s">
        <v>143</v>
      </c>
    </row>
    <row r="444" spans="2:6" ht="15" hidden="1" customHeight="1" outlineLevel="1">
      <c r="B444" s="319" t="s">
        <v>278</v>
      </c>
      <c r="C444" s="268">
        <v>2686</v>
      </c>
      <c r="D444" s="86">
        <v>-0.4415800415800416</v>
      </c>
      <c r="E444" s="329" t="s">
        <v>143</v>
      </c>
      <c r="F444" s="320" t="s">
        <v>143</v>
      </c>
    </row>
    <row r="445" spans="2:6" ht="15" hidden="1" customHeight="1" outlineLevel="1">
      <c r="B445" s="319" t="s">
        <v>279</v>
      </c>
      <c r="C445" s="268">
        <v>4810</v>
      </c>
      <c r="D445" s="86">
        <v>0.12725568314975391</v>
      </c>
      <c r="E445" s="329" t="s">
        <v>143</v>
      </c>
      <c r="F445" s="320" t="s">
        <v>143</v>
      </c>
    </row>
    <row r="446" spans="2:6" ht="15" hidden="1" customHeight="1" outlineLevel="1">
      <c r="B446" s="319" t="s">
        <v>280</v>
      </c>
      <c r="C446" s="268">
        <v>4267</v>
      </c>
      <c r="D446" s="86">
        <v>-0.1685502727981294</v>
      </c>
      <c r="E446" s="329" t="s">
        <v>143</v>
      </c>
      <c r="F446" s="320" t="s">
        <v>143</v>
      </c>
    </row>
    <row r="447" spans="2:6" ht="15" hidden="1" customHeight="1" outlineLevel="1">
      <c r="B447" s="319" t="s">
        <v>281</v>
      </c>
      <c r="C447" s="268">
        <v>5132</v>
      </c>
      <c r="D447" s="86" t="s">
        <v>143</v>
      </c>
      <c r="E447" s="329" t="s">
        <v>143</v>
      </c>
      <c r="F447" s="320" t="s">
        <v>143</v>
      </c>
    </row>
    <row r="448" spans="2:6" ht="15" customHeight="1" collapsed="1">
      <c r="B448" s="326">
        <v>1978</v>
      </c>
      <c r="C448" s="271">
        <v>55159</v>
      </c>
      <c r="D448" s="272"/>
      <c r="E448" s="272" t="s">
        <v>143</v>
      </c>
      <c r="F448" s="327" t="s">
        <v>143</v>
      </c>
    </row>
    <row r="449" spans="2:6" ht="30" customHeight="1">
      <c r="B449" s="279" t="s">
        <v>282</v>
      </c>
      <c r="C449" s="279"/>
      <c r="D449" s="279"/>
      <c r="E449" s="279"/>
      <c r="F449" s="279"/>
    </row>
  </sheetData>
  <mergeCells count="2">
    <mergeCell ref="B5:F5"/>
    <mergeCell ref="B449:F449"/>
  </mergeCells>
  <hyperlinks>
    <hyperlink ref="H6" location="'Gráfico alojados mensual'!A1" tooltip="Ir a gráfic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fitToHeight="20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57.xml><?xml version="1.0" encoding="utf-8"?>
<worksheet xmlns="http://schemas.openxmlformats.org/spreadsheetml/2006/main" xmlns:r="http://schemas.openxmlformats.org/officeDocument/2006/relationships">
  <sheetPr codeName="Hoja62">
    <tabColor indexed="46"/>
    <pageSetUpPr autoPageBreaks="0" fitToPage="1"/>
  </sheetPr>
  <dimension ref="B27:L30"/>
  <sheetViews>
    <sheetView showGridLines="0" showRowColHeaders="0" showOutlineSymbols="0" zoomScaleNormal="100" workbookViewId="0"/>
  </sheetViews>
  <sheetFormatPr baseColWidth="10" defaultRowHeight="12.75"/>
  <cols>
    <col min="1" max="1" width="15.7109375" style="2" customWidth="1"/>
    <col min="2" max="2" width="5.7109375" style="2" customWidth="1"/>
    <col min="3" max="8" width="11.42578125" style="2"/>
    <col min="9" max="9" width="4.7109375" style="2" customWidth="1"/>
    <col min="10" max="10" width="12.7109375" style="2" customWidth="1"/>
    <col min="11" max="256" width="11.42578125" style="2"/>
    <col min="257" max="257" width="15.7109375" style="2" customWidth="1"/>
    <col min="258" max="258" width="5.7109375" style="2" customWidth="1"/>
    <col min="259" max="264" width="11.42578125" style="2"/>
    <col min="265" max="265" width="4.7109375" style="2" customWidth="1"/>
    <col min="266" max="266" width="12.7109375" style="2" customWidth="1"/>
    <col min="267" max="512" width="11.42578125" style="2"/>
    <col min="513" max="513" width="15.7109375" style="2" customWidth="1"/>
    <col min="514" max="514" width="5.7109375" style="2" customWidth="1"/>
    <col min="515" max="520" width="11.42578125" style="2"/>
    <col min="521" max="521" width="4.7109375" style="2" customWidth="1"/>
    <col min="522" max="522" width="12.7109375" style="2" customWidth="1"/>
    <col min="523" max="768" width="11.42578125" style="2"/>
    <col min="769" max="769" width="15.7109375" style="2" customWidth="1"/>
    <col min="770" max="770" width="5.7109375" style="2" customWidth="1"/>
    <col min="771" max="776" width="11.42578125" style="2"/>
    <col min="777" max="777" width="4.7109375" style="2" customWidth="1"/>
    <col min="778" max="778" width="12.7109375" style="2" customWidth="1"/>
    <col min="779" max="1024" width="11.42578125" style="2"/>
    <col min="1025" max="1025" width="15.7109375" style="2" customWidth="1"/>
    <col min="1026" max="1026" width="5.7109375" style="2" customWidth="1"/>
    <col min="1027" max="1032" width="11.42578125" style="2"/>
    <col min="1033" max="1033" width="4.7109375" style="2" customWidth="1"/>
    <col min="1034" max="1034" width="12.7109375" style="2" customWidth="1"/>
    <col min="1035" max="1280" width="11.42578125" style="2"/>
    <col min="1281" max="1281" width="15.7109375" style="2" customWidth="1"/>
    <col min="1282" max="1282" width="5.7109375" style="2" customWidth="1"/>
    <col min="1283" max="1288" width="11.42578125" style="2"/>
    <col min="1289" max="1289" width="4.7109375" style="2" customWidth="1"/>
    <col min="1290" max="1290" width="12.7109375" style="2" customWidth="1"/>
    <col min="1291" max="1536" width="11.42578125" style="2"/>
    <col min="1537" max="1537" width="15.7109375" style="2" customWidth="1"/>
    <col min="1538" max="1538" width="5.7109375" style="2" customWidth="1"/>
    <col min="1539" max="1544" width="11.42578125" style="2"/>
    <col min="1545" max="1545" width="4.7109375" style="2" customWidth="1"/>
    <col min="1546" max="1546" width="12.7109375" style="2" customWidth="1"/>
    <col min="1547" max="1792" width="11.42578125" style="2"/>
    <col min="1793" max="1793" width="15.7109375" style="2" customWidth="1"/>
    <col min="1794" max="1794" width="5.7109375" style="2" customWidth="1"/>
    <col min="1795" max="1800" width="11.42578125" style="2"/>
    <col min="1801" max="1801" width="4.7109375" style="2" customWidth="1"/>
    <col min="1802" max="1802" width="12.7109375" style="2" customWidth="1"/>
    <col min="1803" max="2048" width="11.42578125" style="2"/>
    <col min="2049" max="2049" width="15.7109375" style="2" customWidth="1"/>
    <col min="2050" max="2050" width="5.7109375" style="2" customWidth="1"/>
    <col min="2051" max="2056" width="11.42578125" style="2"/>
    <col min="2057" max="2057" width="4.7109375" style="2" customWidth="1"/>
    <col min="2058" max="2058" width="12.7109375" style="2" customWidth="1"/>
    <col min="2059" max="2304" width="11.42578125" style="2"/>
    <col min="2305" max="2305" width="15.7109375" style="2" customWidth="1"/>
    <col min="2306" max="2306" width="5.7109375" style="2" customWidth="1"/>
    <col min="2307" max="2312" width="11.42578125" style="2"/>
    <col min="2313" max="2313" width="4.7109375" style="2" customWidth="1"/>
    <col min="2314" max="2314" width="12.7109375" style="2" customWidth="1"/>
    <col min="2315" max="2560" width="11.42578125" style="2"/>
    <col min="2561" max="2561" width="15.7109375" style="2" customWidth="1"/>
    <col min="2562" max="2562" width="5.7109375" style="2" customWidth="1"/>
    <col min="2563" max="2568" width="11.42578125" style="2"/>
    <col min="2569" max="2569" width="4.7109375" style="2" customWidth="1"/>
    <col min="2570" max="2570" width="12.7109375" style="2" customWidth="1"/>
    <col min="2571" max="2816" width="11.42578125" style="2"/>
    <col min="2817" max="2817" width="15.7109375" style="2" customWidth="1"/>
    <col min="2818" max="2818" width="5.7109375" style="2" customWidth="1"/>
    <col min="2819" max="2824" width="11.42578125" style="2"/>
    <col min="2825" max="2825" width="4.7109375" style="2" customWidth="1"/>
    <col min="2826" max="2826" width="12.7109375" style="2" customWidth="1"/>
    <col min="2827" max="3072" width="11.42578125" style="2"/>
    <col min="3073" max="3073" width="15.7109375" style="2" customWidth="1"/>
    <col min="3074" max="3074" width="5.7109375" style="2" customWidth="1"/>
    <col min="3075" max="3080" width="11.42578125" style="2"/>
    <col min="3081" max="3081" width="4.7109375" style="2" customWidth="1"/>
    <col min="3082" max="3082" width="12.7109375" style="2" customWidth="1"/>
    <col min="3083" max="3328" width="11.42578125" style="2"/>
    <col min="3329" max="3329" width="15.7109375" style="2" customWidth="1"/>
    <col min="3330" max="3330" width="5.7109375" style="2" customWidth="1"/>
    <col min="3331" max="3336" width="11.42578125" style="2"/>
    <col min="3337" max="3337" width="4.7109375" style="2" customWidth="1"/>
    <col min="3338" max="3338" width="12.7109375" style="2" customWidth="1"/>
    <col min="3339" max="3584" width="11.42578125" style="2"/>
    <col min="3585" max="3585" width="15.7109375" style="2" customWidth="1"/>
    <col min="3586" max="3586" width="5.7109375" style="2" customWidth="1"/>
    <col min="3587" max="3592" width="11.42578125" style="2"/>
    <col min="3593" max="3593" width="4.7109375" style="2" customWidth="1"/>
    <col min="3594" max="3594" width="12.7109375" style="2" customWidth="1"/>
    <col min="3595" max="3840" width="11.42578125" style="2"/>
    <col min="3841" max="3841" width="15.7109375" style="2" customWidth="1"/>
    <col min="3842" max="3842" width="5.7109375" style="2" customWidth="1"/>
    <col min="3843" max="3848" width="11.42578125" style="2"/>
    <col min="3849" max="3849" width="4.7109375" style="2" customWidth="1"/>
    <col min="3850" max="3850" width="12.7109375" style="2" customWidth="1"/>
    <col min="3851" max="4096" width="11.42578125" style="2"/>
    <col min="4097" max="4097" width="15.7109375" style="2" customWidth="1"/>
    <col min="4098" max="4098" width="5.7109375" style="2" customWidth="1"/>
    <col min="4099" max="4104" width="11.42578125" style="2"/>
    <col min="4105" max="4105" width="4.7109375" style="2" customWidth="1"/>
    <col min="4106" max="4106" width="12.7109375" style="2" customWidth="1"/>
    <col min="4107" max="4352" width="11.42578125" style="2"/>
    <col min="4353" max="4353" width="15.7109375" style="2" customWidth="1"/>
    <col min="4354" max="4354" width="5.7109375" style="2" customWidth="1"/>
    <col min="4355" max="4360" width="11.42578125" style="2"/>
    <col min="4361" max="4361" width="4.7109375" style="2" customWidth="1"/>
    <col min="4362" max="4362" width="12.7109375" style="2" customWidth="1"/>
    <col min="4363" max="4608" width="11.42578125" style="2"/>
    <col min="4609" max="4609" width="15.7109375" style="2" customWidth="1"/>
    <col min="4610" max="4610" width="5.7109375" style="2" customWidth="1"/>
    <col min="4611" max="4616" width="11.42578125" style="2"/>
    <col min="4617" max="4617" width="4.7109375" style="2" customWidth="1"/>
    <col min="4618" max="4618" width="12.7109375" style="2" customWidth="1"/>
    <col min="4619" max="4864" width="11.42578125" style="2"/>
    <col min="4865" max="4865" width="15.7109375" style="2" customWidth="1"/>
    <col min="4866" max="4866" width="5.7109375" style="2" customWidth="1"/>
    <col min="4867" max="4872" width="11.42578125" style="2"/>
    <col min="4873" max="4873" width="4.7109375" style="2" customWidth="1"/>
    <col min="4874" max="4874" width="12.7109375" style="2" customWidth="1"/>
    <col min="4875" max="5120" width="11.42578125" style="2"/>
    <col min="5121" max="5121" width="15.7109375" style="2" customWidth="1"/>
    <col min="5122" max="5122" width="5.7109375" style="2" customWidth="1"/>
    <col min="5123" max="5128" width="11.42578125" style="2"/>
    <col min="5129" max="5129" width="4.7109375" style="2" customWidth="1"/>
    <col min="5130" max="5130" width="12.7109375" style="2" customWidth="1"/>
    <col min="5131" max="5376" width="11.42578125" style="2"/>
    <col min="5377" max="5377" width="15.7109375" style="2" customWidth="1"/>
    <col min="5378" max="5378" width="5.7109375" style="2" customWidth="1"/>
    <col min="5379" max="5384" width="11.42578125" style="2"/>
    <col min="5385" max="5385" width="4.7109375" style="2" customWidth="1"/>
    <col min="5386" max="5386" width="12.7109375" style="2" customWidth="1"/>
    <col min="5387" max="5632" width="11.42578125" style="2"/>
    <col min="5633" max="5633" width="15.7109375" style="2" customWidth="1"/>
    <col min="5634" max="5634" width="5.7109375" style="2" customWidth="1"/>
    <col min="5635" max="5640" width="11.42578125" style="2"/>
    <col min="5641" max="5641" width="4.7109375" style="2" customWidth="1"/>
    <col min="5642" max="5642" width="12.7109375" style="2" customWidth="1"/>
    <col min="5643" max="5888" width="11.42578125" style="2"/>
    <col min="5889" max="5889" width="15.7109375" style="2" customWidth="1"/>
    <col min="5890" max="5890" width="5.7109375" style="2" customWidth="1"/>
    <col min="5891" max="5896" width="11.42578125" style="2"/>
    <col min="5897" max="5897" width="4.7109375" style="2" customWidth="1"/>
    <col min="5898" max="5898" width="12.7109375" style="2" customWidth="1"/>
    <col min="5899" max="6144" width="11.42578125" style="2"/>
    <col min="6145" max="6145" width="15.7109375" style="2" customWidth="1"/>
    <col min="6146" max="6146" width="5.7109375" style="2" customWidth="1"/>
    <col min="6147" max="6152" width="11.42578125" style="2"/>
    <col min="6153" max="6153" width="4.7109375" style="2" customWidth="1"/>
    <col min="6154" max="6154" width="12.7109375" style="2" customWidth="1"/>
    <col min="6155" max="6400" width="11.42578125" style="2"/>
    <col min="6401" max="6401" width="15.7109375" style="2" customWidth="1"/>
    <col min="6402" max="6402" width="5.7109375" style="2" customWidth="1"/>
    <col min="6403" max="6408" width="11.42578125" style="2"/>
    <col min="6409" max="6409" width="4.7109375" style="2" customWidth="1"/>
    <col min="6410" max="6410" width="12.7109375" style="2" customWidth="1"/>
    <col min="6411" max="6656" width="11.42578125" style="2"/>
    <col min="6657" max="6657" width="15.7109375" style="2" customWidth="1"/>
    <col min="6658" max="6658" width="5.7109375" style="2" customWidth="1"/>
    <col min="6659" max="6664" width="11.42578125" style="2"/>
    <col min="6665" max="6665" width="4.7109375" style="2" customWidth="1"/>
    <col min="6666" max="6666" width="12.7109375" style="2" customWidth="1"/>
    <col min="6667" max="6912" width="11.42578125" style="2"/>
    <col min="6913" max="6913" width="15.7109375" style="2" customWidth="1"/>
    <col min="6914" max="6914" width="5.7109375" style="2" customWidth="1"/>
    <col min="6915" max="6920" width="11.42578125" style="2"/>
    <col min="6921" max="6921" width="4.7109375" style="2" customWidth="1"/>
    <col min="6922" max="6922" width="12.7109375" style="2" customWidth="1"/>
    <col min="6923" max="7168" width="11.42578125" style="2"/>
    <col min="7169" max="7169" width="15.7109375" style="2" customWidth="1"/>
    <col min="7170" max="7170" width="5.7109375" style="2" customWidth="1"/>
    <col min="7171" max="7176" width="11.42578125" style="2"/>
    <col min="7177" max="7177" width="4.7109375" style="2" customWidth="1"/>
    <col min="7178" max="7178" width="12.7109375" style="2" customWidth="1"/>
    <col min="7179" max="7424" width="11.42578125" style="2"/>
    <col min="7425" max="7425" width="15.7109375" style="2" customWidth="1"/>
    <col min="7426" max="7426" width="5.7109375" style="2" customWidth="1"/>
    <col min="7427" max="7432" width="11.42578125" style="2"/>
    <col min="7433" max="7433" width="4.7109375" style="2" customWidth="1"/>
    <col min="7434" max="7434" width="12.7109375" style="2" customWidth="1"/>
    <col min="7435" max="7680" width="11.42578125" style="2"/>
    <col min="7681" max="7681" width="15.7109375" style="2" customWidth="1"/>
    <col min="7682" max="7682" width="5.7109375" style="2" customWidth="1"/>
    <col min="7683" max="7688" width="11.42578125" style="2"/>
    <col min="7689" max="7689" width="4.7109375" style="2" customWidth="1"/>
    <col min="7690" max="7690" width="12.7109375" style="2" customWidth="1"/>
    <col min="7691" max="7936" width="11.42578125" style="2"/>
    <col min="7937" max="7937" width="15.7109375" style="2" customWidth="1"/>
    <col min="7938" max="7938" width="5.7109375" style="2" customWidth="1"/>
    <col min="7939" max="7944" width="11.42578125" style="2"/>
    <col min="7945" max="7945" width="4.7109375" style="2" customWidth="1"/>
    <col min="7946" max="7946" width="12.7109375" style="2" customWidth="1"/>
    <col min="7947" max="8192" width="11.42578125" style="2"/>
    <col min="8193" max="8193" width="15.7109375" style="2" customWidth="1"/>
    <col min="8194" max="8194" width="5.7109375" style="2" customWidth="1"/>
    <col min="8195" max="8200" width="11.42578125" style="2"/>
    <col min="8201" max="8201" width="4.7109375" style="2" customWidth="1"/>
    <col min="8202" max="8202" width="12.7109375" style="2" customWidth="1"/>
    <col min="8203" max="8448" width="11.42578125" style="2"/>
    <col min="8449" max="8449" width="15.7109375" style="2" customWidth="1"/>
    <col min="8450" max="8450" width="5.7109375" style="2" customWidth="1"/>
    <col min="8451" max="8456" width="11.42578125" style="2"/>
    <col min="8457" max="8457" width="4.7109375" style="2" customWidth="1"/>
    <col min="8458" max="8458" width="12.7109375" style="2" customWidth="1"/>
    <col min="8459" max="8704" width="11.42578125" style="2"/>
    <col min="8705" max="8705" width="15.7109375" style="2" customWidth="1"/>
    <col min="8706" max="8706" width="5.7109375" style="2" customWidth="1"/>
    <col min="8707" max="8712" width="11.42578125" style="2"/>
    <col min="8713" max="8713" width="4.7109375" style="2" customWidth="1"/>
    <col min="8714" max="8714" width="12.7109375" style="2" customWidth="1"/>
    <col min="8715" max="8960" width="11.42578125" style="2"/>
    <col min="8961" max="8961" width="15.7109375" style="2" customWidth="1"/>
    <col min="8962" max="8962" width="5.7109375" style="2" customWidth="1"/>
    <col min="8963" max="8968" width="11.42578125" style="2"/>
    <col min="8969" max="8969" width="4.7109375" style="2" customWidth="1"/>
    <col min="8970" max="8970" width="12.7109375" style="2" customWidth="1"/>
    <col min="8971" max="9216" width="11.42578125" style="2"/>
    <col min="9217" max="9217" width="15.7109375" style="2" customWidth="1"/>
    <col min="9218" max="9218" width="5.7109375" style="2" customWidth="1"/>
    <col min="9219" max="9224" width="11.42578125" style="2"/>
    <col min="9225" max="9225" width="4.7109375" style="2" customWidth="1"/>
    <col min="9226" max="9226" width="12.7109375" style="2" customWidth="1"/>
    <col min="9227" max="9472" width="11.42578125" style="2"/>
    <col min="9473" max="9473" width="15.7109375" style="2" customWidth="1"/>
    <col min="9474" max="9474" width="5.7109375" style="2" customWidth="1"/>
    <col min="9475" max="9480" width="11.42578125" style="2"/>
    <col min="9481" max="9481" width="4.7109375" style="2" customWidth="1"/>
    <col min="9482" max="9482" width="12.7109375" style="2" customWidth="1"/>
    <col min="9483" max="9728" width="11.42578125" style="2"/>
    <col min="9729" max="9729" width="15.7109375" style="2" customWidth="1"/>
    <col min="9730" max="9730" width="5.7109375" style="2" customWidth="1"/>
    <col min="9731" max="9736" width="11.42578125" style="2"/>
    <col min="9737" max="9737" width="4.7109375" style="2" customWidth="1"/>
    <col min="9738" max="9738" width="12.7109375" style="2" customWidth="1"/>
    <col min="9739" max="9984" width="11.42578125" style="2"/>
    <col min="9985" max="9985" width="15.7109375" style="2" customWidth="1"/>
    <col min="9986" max="9986" width="5.7109375" style="2" customWidth="1"/>
    <col min="9987" max="9992" width="11.42578125" style="2"/>
    <col min="9993" max="9993" width="4.7109375" style="2" customWidth="1"/>
    <col min="9994" max="9994" width="12.7109375" style="2" customWidth="1"/>
    <col min="9995" max="10240" width="11.42578125" style="2"/>
    <col min="10241" max="10241" width="15.7109375" style="2" customWidth="1"/>
    <col min="10242" max="10242" width="5.7109375" style="2" customWidth="1"/>
    <col min="10243" max="10248" width="11.42578125" style="2"/>
    <col min="10249" max="10249" width="4.7109375" style="2" customWidth="1"/>
    <col min="10250" max="10250" width="12.7109375" style="2" customWidth="1"/>
    <col min="10251" max="10496" width="11.42578125" style="2"/>
    <col min="10497" max="10497" width="15.7109375" style="2" customWidth="1"/>
    <col min="10498" max="10498" width="5.7109375" style="2" customWidth="1"/>
    <col min="10499" max="10504" width="11.42578125" style="2"/>
    <col min="10505" max="10505" width="4.7109375" style="2" customWidth="1"/>
    <col min="10506" max="10506" width="12.7109375" style="2" customWidth="1"/>
    <col min="10507" max="10752" width="11.42578125" style="2"/>
    <col min="10753" max="10753" width="15.7109375" style="2" customWidth="1"/>
    <col min="10754" max="10754" width="5.7109375" style="2" customWidth="1"/>
    <col min="10755" max="10760" width="11.42578125" style="2"/>
    <col min="10761" max="10761" width="4.7109375" style="2" customWidth="1"/>
    <col min="10762" max="10762" width="12.7109375" style="2" customWidth="1"/>
    <col min="10763" max="11008" width="11.42578125" style="2"/>
    <col min="11009" max="11009" width="15.7109375" style="2" customWidth="1"/>
    <col min="11010" max="11010" width="5.7109375" style="2" customWidth="1"/>
    <col min="11011" max="11016" width="11.42578125" style="2"/>
    <col min="11017" max="11017" width="4.7109375" style="2" customWidth="1"/>
    <col min="11018" max="11018" width="12.7109375" style="2" customWidth="1"/>
    <col min="11019" max="11264" width="11.42578125" style="2"/>
    <col min="11265" max="11265" width="15.7109375" style="2" customWidth="1"/>
    <col min="11266" max="11266" width="5.7109375" style="2" customWidth="1"/>
    <col min="11267" max="11272" width="11.42578125" style="2"/>
    <col min="11273" max="11273" width="4.7109375" style="2" customWidth="1"/>
    <col min="11274" max="11274" width="12.7109375" style="2" customWidth="1"/>
    <col min="11275" max="11520" width="11.42578125" style="2"/>
    <col min="11521" max="11521" width="15.7109375" style="2" customWidth="1"/>
    <col min="11522" max="11522" width="5.7109375" style="2" customWidth="1"/>
    <col min="11523" max="11528" width="11.42578125" style="2"/>
    <col min="11529" max="11529" width="4.7109375" style="2" customWidth="1"/>
    <col min="11530" max="11530" width="12.7109375" style="2" customWidth="1"/>
    <col min="11531" max="11776" width="11.42578125" style="2"/>
    <col min="11777" max="11777" width="15.7109375" style="2" customWidth="1"/>
    <col min="11778" max="11778" width="5.7109375" style="2" customWidth="1"/>
    <col min="11779" max="11784" width="11.42578125" style="2"/>
    <col min="11785" max="11785" width="4.7109375" style="2" customWidth="1"/>
    <col min="11786" max="11786" width="12.7109375" style="2" customWidth="1"/>
    <col min="11787" max="12032" width="11.42578125" style="2"/>
    <col min="12033" max="12033" width="15.7109375" style="2" customWidth="1"/>
    <col min="12034" max="12034" width="5.7109375" style="2" customWidth="1"/>
    <col min="12035" max="12040" width="11.42578125" style="2"/>
    <col min="12041" max="12041" width="4.7109375" style="2" customWidth="1"/>
    <col min="12042" max="12042" width="12.7109375" style="2" customWidth="1"/>
    <col min="12043" max="12288" width="11.42578125" style="2"/>
    <col min="12289" max="12289" width="15.7109375" style="2" customWidth="1"/>
    <col min="12290" max="12290" width="5.7109375" style="2" customWidth="1"/>
    <col min="12291" max="12296" width="11.42578125" style="2"/>
    <col min="12297" max="12297" width="4.7109375" style="2" customWidth="1"/>
    <col min="12298" max="12298" width="12.7109375" style="2" customWidth="1"/>
    <col min="12299" max="12544" width="11.42578125" style="2"/>
    <col min="12545" max="12545" width="15.7109375" style="2" customWidth="1"/>
    <col min="12546" max="12546" width="5.7109375" style="2" customWidth="1"/>
    <col min="12547" max="12552" width="11.42578125" style="2"/>
    <col min="12553" max="12553" width="4.7109375" style="2" customWidth="1"/>
    <col min="12554" max="12554" width="12.7109375" style="2" customWidth="1"/>
    <col min="12555" max="12800" width="11.42578125" style="2"/>
    <col min="12801" max="12801" width="15.7109375" style="2" customWidth="1"/>
    <col min="12802" max="12802" width="5.7109375" style="2" customWidth="1"/>
    <col min="12803" max="12808" width="11.42578125" style="2"/>
    <col min="12809" max="12809" width="4.7109375" style="2" customWidth="1"/>
    <col min="12810" max="12810" width="12.7109375" style="2" customWidth="1"/>
    <col min="12811" max="13056" width="11.42578125" style="2"/>
    <col min="13057" max="13057" width="15.7109375" style="2" customWidth="1"/>
    <col min="13058" max="13058" width="5.7109375" style="2" customWidth="1"/>
    <col min="13059" max="13064" width="11.42578125" style="2"/>
    <col min="13065" max="13065" width="4.7109375" style="2" customWidth="1"/>
    <col min="13066" max="13066" width="12.7109375" style="2" customWidth="1"/>
    <col min="13067" max="13312" width="11.42578125" style="2"/>
    <col min="13313" max="13313" width="15.7109375" style="2" customWidth="1"/>
    <col min="13314" max="13314" width="5.7109375" style="2" customWidth="1"/>
    <col min="13315" max="13320" width="11.42578125" style="2"/>
    <col min="13321" max="13321" width="4.7109375" style="2" customWidth="1"/>
    <col min="13322" max="13322" width="12.7109375" style="2" customWidth="1"/>
    <col min="13323" max="13568" width="11.42578125" style="2"/>
    <col min="13569" max="13569" width="15.7109375" style="2" customWidth="1"/>
    <col min="13570" max="13570" width="5.7109375" style="2" customWidth="1"/>
    <col min="13571" max="13576" width="11.42578125" style="2"/>
    <col min="13577" max="13577" width="4.7109375" style="2" customWidth="1"/>
    <col min="13578" max="13578" width="12.7109375" style="2" customWidth="1"/>
    <col min="13579" max="13824" width="11.42578125" style="2"/>
    <col min="13825" max="13825" width="15.7109375" style="2" customWidth="1"/>
    <col min="13826" max="13826" width="5.7109375" style="2" customWidth="1"/>
    <col min="13827" max="13832" width="11.42578125" style="2"/>
    <col min="13833" max="13833" width="4.7109375" style="2" customWidth="1"/>
    <col min="13834" max="13834" width="12.7109375" style="2" customWidth="1"/>
    <col min="13835" max="14080" width="11.42578125" style="2"/>
    <col min="14081" max="14081" width="15.7109375" style="2" customWidth="1"/>
    <col min="14082" max="14082" width="5.7109375" style="2" customWidth="1"/>
    <col min="14083" max="14088" width="11.42578125" style="2"/>
    <col min="14089" max="14089" width="4.7109375" style="2" customWidth="1"/>
    <col min="14090" max="14090" width="12.7109375" style="2" customWidth="1"/>
    <col min="14091" max="14336" width="11.42578125" style="2"/>
    <col min="14337" max="14337" width="15.7109375" style="2" customWidth="1"/>
    <col min="14338" max="14338" width="5.7109375" style="2" customWidth="1"/>
    <col min="14339" max="14344" width="11.42578125" style="2"/>
    <col min="14345" max="14345" width="4.7109375" style="2" customWidth="1"/>
    <col min="14346" max="14346" width="12.7109375" style="2" customWidth="1"/>
    <col min="14347" max="14592" width="11.42578125" style="2"/>
    <col min="14593" max="14593" width="15.7109375" style="2" customWidth="1"/>
    <col min="14594" max="14594" width="5.7109375" style="2" customWidth="1"/>
    <col min="14595" max="14600" width="11.42578125" style="2"/>
    <col min="14601" max="14601" width="4.7109375" style="2" customWidth="1"/>
    <col min="14602" max="14602" width="12.7109375" style="2" customWidth="1"/>
    <col min="14603" max="14848" width="11.42578125" style="2"/>
    <col min="14849" max="14849" width="15.7109375" style="2" customWidth="1"/>
    <col min="14850" max="14850" width="5.7109375" style="2" customWidth="1"/>
    <col min="14851" max="14856" width="11.42578125" style="2"/>
    <col min="14857" max="14857" width="4.7109375" style="2" customWidth="1"/>
    <col min="14858" max="14858" width="12.7109375" style="2" customWidth="1"/>
    <col min="14859" max="15104" width="11.42578125" style="2"/>
    <col min="15105" max="15105" width="15.7109375" style="2" customWidth="1"/>
    <col min="15106" max="15106" width="5.7109375" style="2" customWidth="1"/>
    <col min="15107" max="15112" width="11.42578125" style="2"/>
    <col min="15113" max="15113" width="4.7109375" style="2" customWidth="1"/>
    <col min="15114" max="15114" width="12.7109375" style="2" customWidth="1"/>
    <col min="15115" max="15360" width="11.42578125" style="2"/>
    <col min="15361" max="15361" width="15.7109375" style="2" customWidth="1"/>
    <col min="15362" max="15362" width="5.7109375" style="2" customWidth="1"/>
    <col min="15363" max="15368" width="11.42578125" style="2"/>
    <col min="15369" max="15369" width="4.7109375" style="2" customWidth="1"/>
    <col min="15370" max="15370" width="12.7109375" style="2" customWidth="1"/>
    <col min="15371" max="15616" width="11.42578125" style="2"/>
    <col min="15617" max="15617" width="15.7109375" style="2" customWidth="1"/>
    <col min="15618" max="15618" width="5.7109375" style="2" customWidth="1"/>
    <col min="15619" max="15624" width="11.42578125" style="2"/>
    <col min="15625" max="15625" width="4.7109375" style="2" customWidth="1"/>
    <col min="15626" max="15626" width="12.7109375" style="2" customWidth="1"/>
    <col min="15627" max="15872" width="11.42578125" style="2"/>
    <col min="15873" max="15873" width="15.7109375" style="2" customWidth="1"/>
    <col min="15874" max="15874" width="5.7109375" style="2" customWidth="1"/>
    <col min="15875" max="15880" width="11.42578125" style="2"/>
    <col min="15881" max="15881" width="4.7109375" style="2" customWidth="1"/>
    <col min="15882" max="15882" width="12.7109375" style="2" customWidth="1"/>
    <col min="15883" max="16128" width="11.42578125" style="2"/>
    <col min="16129" max="16129" width="15.7109375" style="2" customWidth="1"/>
    <col min="16130" max="16130" width="5.7109375" style="2" customWidth="1"/>
    <col min="16131" max="16136" width="11.42578125" style="2"/>
    <col min="16137" max="16137" width="4.7109375" style="2" customWidth="1"/>
    <col min="16138" max="16138" width="12.7109375" style="2" customWidth="1"/>
    <col min="16139" max="16384" width="11.42578125" style="2"/>
  </cols>
  <sheetData>
    <row r="27" spans="2:12" ht="24.95" customHeight="1"/>
    <row r="28" spans="2:12" ht="20.100000000000001" customHeight="1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2:12" ht="17.100000000000001" customHeight="1" thickBot="1"/>
    <row r="30" spans="2:12" ht="30" customHeight="1" thickBot="1">
      <c r="J30" s="48" t="s">
        <v>93</v>
      </c>
    </row>
  </sheetData>
  <hyperlinks>
    <hyperlink ref="J30" location="'Alojados evol mensual'!A1" tooltip="Ir a 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58.xml><?xml version="1.0" encoding="utf-8"?>
<worksheet xmlns="http://schemas.openxmlformats.org/spreadsheetml/2006/main" xmlns:r="http://schemas.openxmlformats.org/officeDocument/2006/relationships">
  <sheetPr codeName="Hoja70">
    <tabColor indexed="52"/>
  </sheetPr>
  <dimension ref="A1:U38"/>
  <sheetViews>
    <sheetView showGridLines="0" showRowColHeaders="0" showOutlineSymbols="0" zoomScaleNormal="100" workbookViewId="0">
      <selection sqref="A1:A3"/>
    </sheetView>
  </sheetViews>
  <sheetFormatPr baseColWidth="10" defaultRowHeight="12.75"/>
  <cols>
    <col min="1" max="3" width="11.42578125" style="2"/>
    <col min="4" max="4" width="13.85546875" style="2" bestFit="1" customWidth="1"/>
    <col min="5" max="259" width="11.42578125" style="2"/>
    <col min="260" max="260" width="13.85546875" style="2" bestFit="1" customWidth="1"/>
    <col min="261" max="515" width="11.42578125" style="2"/>
    <col min="516" max="516" width="13.85546875" style="2" bestFit="1" customWidth="1"/>
    <col min="517" max="771" width="11.42578125" style="2"/>
    <col min="772" max="772" width="13.85546875" style="2" bestFit="1" customWidth="1"/>
    <col min="773" max="1027" width="11.42578125" style="2"/>
    <col min="1028" max="1028" width="13.85546875" style="2" bestFit="1" customWidth="1"/>
    <col min="1029" max="1283" width="11.42578125" style="2"/>
    <col min="1284" max="1284" width="13.85546875" style="2" bestFit="1" customWidth="1"/>
    <col min="1285" max="1539" width="11.42578125" style="2"/>
    <col min="1540" max="1540" width="13.85546875" style="2" bestFit="1" customWidth="1"/>
    <col min="1541" max="1795" width="11.42578125" style="2"/>
    <col min="1796" max="1796" width="13.85546875" style="2" bestFit="1" customWidth="1"/>
    <col min="1797" max="2051" width="11.42578125" style="2"/>
    <col min="2052" max="2052" width="13.85546875" style="2" bestFit="1" customWidth="1"/>
    <col min="2053" max="2307" width="11.42578125" style="2"/>
    <col min="2308" max="2308" width="13.85546875" style="2" bestFit="1" customWidth="1"/>
    <col min="2309" max="2563" width="11.42578125" style="2"/>
    <col min="2564" max="2564" width="13.85546875" style="2" bestFit="1" customWidth="1"/>
    <col min="2565" max="2819" width="11.42578125" style="2"/>
    <col min="2820" max="2820" width="13.85546875" style="2" bestFit="1" customWidth="1"/>
    <col min="2821" max="3075" width="11.42578125" style="2"/>
    <col min="3076" max="3076" width="13.85546875" style="2" bestFit="1" customWidth="1"/>
    <col min="3077" max="3331" width="11.42578125" style="2"/>
    <col min="3332" max="3332" width="13.85546875" style="2" bestFit="1" customWidth="1"/>
    <col min="3333" max="3587" width="11.42578125" style="2"/>
    <col min="3588" max="3588" width="13.85546875" style="2" bestFit="1" customWidth="1"/>
    <col min="3589" max="3843" width="11.42578125" style="2"/>
    <col min="3844" max="3844" width="13.85546875" style="2" bestFit="1" customWidth="1"/>
    <col min="3845" max="4099" width="11.42578125" style="2"/>
    <col min="4100" max="4100" width="13.85546875" style="2" bestFit="1" customWidth="1"/>
    <col min="4101" max="4355" width="11.42578125" style="2"/>
    <col min="4356" max="4356" width="13.85546875" style="2" bestFit="1" customWidth="1"/>
    <col min="4357" max="4611" width="11.42578125" style="2"/>
    <col min="4612" max="4612" width="13.85546875" style="2" bestFit="1" customWidth="1"/>
    <col min="4613" max="4867" width="11.42578125" style="2"/>
    <col min="4868" max="4868" width="13.85546875" style="2" bestFit="1" customWidth="1"/>
    <col min="4869" max="5123" width="11.42578125" style="2"/>
    <col min="5124" max="5124" width="13.85546875" style="2" bestFit="1" customWidth="1"/>
    <col min="5125" max="5379" width="11.42578125" style="2"/>
    <col min="5380" max="5380" width="13.85546875" style="2" bestFit="1" customWidth="1"/>
    <col min="5381" max="5635" width="11.42578125" style="2"/>
    <col min="5636" max="5636" width="13.85546875" style="2" bestFit="1" customWidth="1"/>
    <col min="5637" max="5891" width="11.42578125" style="2"/>
    <col min="5892" max="5892" width="13.85546875" style="2" bestFit="1" customWidth="1"/>
    <col min="5893" max="6147" width="11.42578125" style="2"/>
    <col min="6148" max="6148" width="13.85546875" style="2" bestFit="1" customWidth="1"/>
    <col min="6149" max="6403" width="11.42578125" style="2"/>
    <col min="6404" max="6404" width="13.85546875" style="2" bestFit="1" customWidth="1"/>
    <col min="6405" max="6659" width="11.42578125" style="2"/>
    <col min="6660" max="6660" width="13.85546875" style="2" bestFit="1" customWidth="1"/>
    <col min="6661" max="6915" width="11.42578125" style="2"/>
    <col min="6916" max="6916" width="13.85546875" style="2" bestFit="1" customWidth="1"/>
    <col min="6917" max="7171" width="11.42578125" style="2"/>
    <col min="7172" max="7172" width="13.85546875" style="2" bestFit="1" customWidth="1"/>
    <col min="7173" max="7427" width="11.42578125" style="2"/>
    <col min="7428" max="7428" width="13.85546875" style="2" bestFit="1" customWidth="1"/>
    <col min="7429" max="7683" width="11.42578125" style="2"/>
    <col min="7684" max="7684" width="13.85546875" style="2" bestFit="1" customWidth="1"/>
    <col min="7685" max="7939" width="11.42578125" style="2"/>
    <col min="7940" max="7940" width="13.85546875" style="2" bestFit="1" customWidth="1"/>
    <col min="7941" max="8195" width="11.42578125" style="2"/>
    <col min="8196" max="8196" width="13.85546875" style="2" bestFit="1" customWidth="1"/>
    <col min="8197" max="8451" width="11.42578125" style="2"/>
    <col min="8452" max="8452" width="13.85546875" style="2" bestFit="1" customWidth="1"/>
    <col min="8453" max="8707" width="11.42578125" style="2"/>
    <col min="8708" max="8708" width="13.85546875" style="2" bestFit="1" customWidth="1"/>
    <col min="8709" max="8963" width="11.42578125" style="2"/>
    <col min="8964" max="8964" width="13.85546875" style="2" bestFit="1" customWidth="1"/>
    <col min="8965" max="9219" width="11.42578125" style="2"/>
    <col min="9220" max="9220" width="13.85546875" style="2" bestFit="1" customWidth="1"/>
    <col min="9221" max="9475" width="11.42578125" style="2"/>
    <col min="9476" max="9476" width="13.85546875" style="2" bestFit="1" customWidth="1"/>
    <col min="9477" max="9731" width="11.42578125" style="2"/>
    <col min="9732" max="9732" width="13.85546875" style="2" bestFit="1" customWidth="1"/>
    <col min="9733" max="9987" width="11.42578125" style="2"/>
    <col min="9988" max="9988" width="13.85546875" style="2" bestFit="1" customWidth="1"/>
    <col min="9989" max="10243" width="11.42578125" style="2"/>
    <col min="10244" max="10244" width="13.85546875" style="2" bestFit="1" customWidth="1"/>
    <col min="10245" max="10499" width="11.42578125" style="2"/>
    <col min="10500" max="10500" width="13.85546875" style="2" bestFit="1" customWidth="1"/>
    <col min="10501" max="10755" width="11.42578125" style="2"/>
    <col min="10756" max="10756" width="13.85546875" style="2" bestFit="1" customWidth="1"/>
    <col min="10757" max="11011" width="11.42578125" style="2"/>
    <col min="11012" max="11012" width="13.85546875" style="2" bestFit="1" customWidth="1"/>
    <col min="11013" max="11267" width="11.42578125" style="2"/>
    <col min="11268" max="11268" width="13.85546875" style="2" bestFit="1" customWidth="1"/>
    <col min="11269" max="11523" width="11.42578125" style="2"/>
    <col min="11524" max="11524" width="13.85546875" style="2" bestFit="1" customWidth="1"/>
    <col min="11525" max="11779" width="11.42578125" style="2"/>
    <col min="11780" max="11780" width="13.85546875" style="2" bestFit="1" customWidth="1"/>
    <col min="11781" max="12035" width="11.42578125" style="2"/>
    <col min="12036" max="12036" width="13.85546875" style="2" bestFit="1" customWidth="1"/>
    <col min="12037" max="12291" width="11.42578125" style="2"/>
    <col min="12292" max="12292" width="13.85546875" style="2" bestFit="1" customWidth="1"/>
    <col min="12293" max="12547" width="11.42578125" style="2"/>
    <col min="12548" max="12548" width="13.85546875" style="2" bestFit="1" customWidth="1"/>
    <col min="12549" max="12803" width="11.42578125" style="2"/>
    <col min="12804" max="12804" width="13.85546875" style="2" bestFit="1" customWidth="1"/>
    <col min="12805" max="13059" width="11.42578125" style="2"/>
    <col min="13060" max="13060" width="13.85546875" style="2" bestFit="1" customWidth="1"/>
    <col min="13061" max="13315" width="11.42578125" style="2"/>
    <col min="13316" max="13316" width="13.85546875" style="2" bestFit="1" customWidth="1"/>
    <col min="13317" max="13571" width="11.42578125" style="2"/>
    <col min="13572" max="13572" width="13.85546875" style="2" bestFit="1" customWidth="1"/>
    <col min="13573" max="13827" width="11.42578125" style="2"/>
    <col min="13828" max="13828" width="13.85546875" style="2" bestFit="1" customWidth="1"/>
    <col min="13829" max="14083" width="11.42578125" style="2"/>
    <col min="14084" max="14084" width="13.85546875" style="2" bestFit="1" customWidth="1"/>
    <col min="14085" max="14339" width="11.42578125" style="2"/>
    <col min="14340" max="14340" width="13.85546875" style="2" bestFit="1" customWidth="1"/>
    <col min="14341" max="14595" width="11.42578125" style="2"/>
    <col min="14596" max="14596" width="13.85546875" style="2" bestFit="1" customWidth="1"/>
    <col min="14597" max="14851" width="11.42578125" style="2"/>
    <col min="14852" max="14852" width="13.85546875" style="2" bestFit="1" customWidth="1"/>
    <col min="14853" max="15107" width="11.42578125" style="2"/>
    <col min="15108" max="15108" width="13.85546875" style="2" bestFit="1" customWidth="1"/>
    <col min="15109" max="15363" width="11.42578125" style="2"/>
    <col min="15364" max="15364" width="13.85546875" style="2" bestFit="1" customWidth="1"/>
    <col min="15365" max="15619" width="11.42578125" style="2"/>
    <col min="15620" max="15620" width="13.85546875" style="2" bestFit="1" customWidth="1"/>
    <col min="15621" max="15875" width="11.42578125" style="2"/>
    <col min="15876" max="15876" width="13.85546875" style="2" bestFit="1" customWidth="1"/>
    <col min="15877" max="16131" width="11.42578125" style="2"/>
    <col min="16132" max="16132" width="13.85546875" style="2" bestFit="1" customWidth="1"/>
    <col min="16133" max="16384" width="11.42578125" style="2"/>
  </cols>
  <sheetData>
    <row r="1" spans="1:6">
      <c r="A1" s="330" t="s">
        <v>210</v>
      </c>
      <c r="B1" s="331" t="s">
        <v>91</v>
      </c>
      <c r="D1" s="332" t="s">
        <v>283</v>
      </c>
      <c r="F1" s="332" t="s">
        <v>283</v>
      </c>
    </row>
    <row r="2" spans="1:6">
      <c r="A2" s="333"/>
      <c r="B2" s="334" t="s">
        <v>192</v>
      </c>
      <c r="D2" s="332" t="s">
        <v>284</v>
      </c>
      <c r="F2" s="332" t="s">
        <v>285</v>
      </c>
    </row>
    <row r="3" spans="1:6">
      <c r="A3" s="335"/>
      <c r="B3" s="336" t="s">
        <v>199</v>
      </c>
      <c r="D3" s="332" t="s">
        <v>207</v>
      </c>
      <c r="F3" s="332" t="s">
        <v>286</v>
      </c>
    </row>
    <row r="4" spans="1:6">
      <c r="A4" s="330" t="s">
        <v>142</v>
      </c>
      <c r="B4" s="331" t="s">
        <v>91</v>
      </c>
      <c r="D4" s="332" t="s">
        <v>287</v>
      </c>
      <c r="F4" s="332" t="s">
        <v>288</v>
      </c>
    </row>
    <row r="5" spans="1:6">
      <c r="A5" s="333"/>
      <c r="B5" s="334" t="s">
        <v>192</v>
      </c>
      <c r="D5" s="332" t="s">
        <v>289</v>
      </c>
      <c r="F5" s="332"/>
    </row>
    <row r="6" spans="1:6">
      <c r="A6" s="335"/>
      <c r="B6" s="336" t="s">
        <v>199</v>
      </c>
    </row>
    <row r="7" spans="1:6">
      <c r="A7" s="330" t="s">
        <v>144</v>
      </c>
      <c r="B7" s="331" t="s">
        <v>91</v>
      </c>
    </row>
    <row r="8" spans="1:6">
      <c r="A8" s="333"/>
      <c r="B8" s="334" t="s">
        <v>192</v>
      </c>
      <c r="D8" s="337" t="s">
        <v>50</v>
      </c>
    </row>
    <row r="9" spans="1:6">
      <c r="A9" s="335"/>
      <c r="B9" s="336" t="s">
        <v>199</v>
      </c>
      <c r="D9" s="337" t="s">
        <v>51</v>
      </c>
    </row>
    <row r="10" spans="1:6">
      <c r="A10" s="330" t="s">
        <v>145</v>
      </c>
      <c r="B10" s="331" t="s">
        <v>91</v>
      </c>
      <c r="D10" s="337" t="s">
        <v>49</v>
      </c>
    </row>
    <row r="11" spans="1:6">
      <c r="A11" s="333"/>
      <c r="B11" s="334" t="s">
        <v>192</v>
      </c>
      <c r="D11" s="337" t="s">
        <v>48</v>
      </c>
    </row>
    <row r="12" spans="1:6">
      <c r="A12" s="335"/>
      <c r="B12" s="336" t="s">
        <v>199</v>
      </c>
      <c r="D12" s="337" t="s">
        <v>52</v>
      </c>
    </row>
    <row r="13" spans="1:6">
      <c r="A13" s="330" t="s">
        <v>146</v>
      </c>
      <c r="B13" s="331" t="s">
        <v>91</v>
      </c>
      <c r="D13" s="337" t="s">
        <v>47</v>
      </c>
    </row>
    <row r="14" spans="1:6">
      <c r="A14" s="333"/>
      <c r="B14" s="334" t="s">
        <v>192</v>
      </c>
    </row>
    <row r="15" spans="1:6">
      <c r="A15" s="333"/>
      <c r="B15" s="336" t="s">
        <v>199</v>
      </c>
    </row>
    <row r="16" spans="1:6">
      <c r="D16" s="2">
        <v>2001</v>
      </c>
    </row>
    <row r="17" spans="1:4">
      <c r="D17" s="2">
        <v>2002</v>
      </c>
    </row>
    <row r="18" spans="1:4">
      <c r="A18" s="338" t="s">
        <v>151</v>
      </c>
      <c r="B18" s="339" t="s">
        <v>152</v>
      </c>
      <c r="D18" s="2">
        <v>2003</v>
      </c>
    </row>
    <row r="19" spans="1:4">
      <c r="A19" s="340"/>
      <c r="B19" s="341" t="s">
        <v>153</v>
      </c>
      <c r="D19" s="2">
        <v>2004</v>
      </c>
    </row>
    <row r="20" spans="1:4">
      <c r="A20" s="340"/>
      <c r="B20" s="341" t="s">
        <v>154</v>
      </c>
    </row>
    <row r="21" spans="1:4">
      <c r="A21" s="340"/>
      <c r="B21" s="341" t="s">
        <v>155</v>
      </c>
    </row>
    <row r="22" spans="1:4">
      <c r="A22" s="338" t="s">
        <v>157</v>
      </c>
      <c r="B22" s="339" t="s">
        <v>152</v>
      </c>
    </row>
    <row r="23" spans="1:4">
      <c r="A23" s="340"/>
      <c r="B23" s="341" t="s">
        <v>153</v>
      </c>
    </row>
    <row r="24" spans="1:4">
      <c r="A24" s="340"/>
      <c r="B24" s="341" t="s">
        <v>154</v>
      </c>
    </row>
    <row r="25" spans="1:4">
      <c r="A25" s="340"/>
      <c r="B25" s="341" t="s">
        <v>155</v>
      </c>
    </row>
    <row r="26" spans="1:4">
      <c r="A26" s="338" t="s">
        <v>158</v>
      </c>
      <c r="B26" s="339" t="s">
        <v>152</v>
      </c>
    </row>
    <row r="27" spans="1:4">
      <c r="A27" s="340"/>
      <c r="B27" s="341" t="s">
        <v>153</v>
      </c>
    </row>
    <row r="28" spans="1:4">
      <c r="A28" s="340"/>
      <c r="B28" s="341" t="s">
        <v>154</v>
      </c>
    </row>
    <row r="29" spans="1:4">
      <c r="A29" s="340"/>
      <c r="B29" s="341" t="s">
        <v>155</v>
      </c>
    </row>
    <row r="37" spans="7:21">
      <c r="G37" s="342" t="s">
        <v>210</v>
      </c>
      <c r="H37" s="342"/>
      <c r="I37" s="342"/>
      <c r="J37" s="342" t="s">
        <v>142</v>
      </c>
      <c r="K37" s="342"/>
      <c r="L37" s="342"/>
      <c r="M37" s="342" t="s">
        <v>144</v>
      </c>
      <c r="N37" s="342"/>
      <c r="O37" s="342"/>
      <c r="P37" s="342" t="s">
        <v>145</v>
      </c>
      <c r="Q37" s="342"/>
      <c r="R37" s="342"/>
      <c r="S37" s="342" t="s">
        <v>146</v>
      </c>
      <c r="T37" s="342"/>
      <c r="U37" s="342"/>
    </row>
    <row r="38" spans="7:21">
      <c r="G38" s="2" t="s">
        <v>91</v>
      </c>
      <c r="H38" s="2" t="s">
        <v>192</v>
      </c>
      <c r="I38" s="2" t="s">
        <v>199</v>
      </c>
      <c r="J38" s="2" t="s">
        <v>91</v>
      </c>
      <c r="K38" s="2" t="s">
        <v>192</v>
      </c>
      <c r="L38" s="2" t="s">
        <v>199</v>
      </c>
      <c r="M38" s="2" t="s">
        <v>91</v>
      </c>
      <c r="N38" s="2" t="s">
        <v>192</v>
      </c>
      <c r="O38" s="2" t="s">
        <v>199</v>
      </c>
      <c r="P38" s="2" t="s">
        <v>91</v>
      </c>
      <c r="Q38" s="2" t="s">
        <v>192</v>
      </c>
      <c r="R38" s="2" t="s">
        <v>199</v>
      </c>
      <c r="S38" s="2" t="s">
        <v>91</v>
      </c>
      <c r="T38" s="2" t="s">
        <v>192</v>
      </c>
      <c r="U38" s="2" t="s">
        <v>199</v>
      </c>
    </row>
  </sheetData>
  <sheetProtection selectLockedCells="1" selectUnlockedCells="1"/>
  <mergeCells count="13">
    <mergeCell ref="S37:U37"/>
    <mergeCell ref="A22:A25"/>
    <mergeCell ref="A26:A29"/>
    <mergeCell ref="G37:I37"/>
    <mergeCell ref="J37:L37"/>
    <mergeCell ref="M37:O37"/>
    <mergeCell ref="P37:R37"/>
    <mergeCell ref="A1:A3"/>
    <mergeCell ref="A4:A6"/>
    <mergeCell ref="A7:A9"/>
    <mergeCell ref="A10:A12"/>
    <mergeCell ref="A13:A15"/>
    <mergeCell ref="A18:A21"/>
  </mergeCells>
  <pageMargins left="0.75" right="0.75" top="1" bottom="1" header="0" footer="0"/>
  <pageSetup paperSize="9" orientation="portrait" r:id="rId1"/>
  <headerFooter alignWithMargins="0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>
  <sheetPr codeName="Hoja80"/>
  <dimension ref="A1:K34"/>
  <sheetViews>
    <sheetView zoomScaleNormal="100" workbookViewId="0">
      <selection activeCell="A3" sqref="A3"/>
    </sheetView>
  </sheetViews>
  <sheetFormatPr baseColWidth="10" defaultRowHeight="12.75"/>
  <cols>
    <col min="1" max="1" width="18.42578125" style="2" customWidth="1"/>
    <col min="2" max="8" width="11.42578125" style="2"/>
    <col min="9" max="9" width="27.140625" style="2" bestFit="1" customWidth="1"/>
    <col min="10" max="256" width="11.42578125" style="2"/>
    <col min="257" max="257" width="12.28515625" style="2" customWidth="1"/>
    <col min="258" max="264" width="11.42578125" style="2"/>
    <col min="265" max="265" width="27.140625" style="2" bestFit="1" customWidth="1"/>
    <col min="266" max="512" width="11.42578125" style="2"/>
    <col min="513" max="513" width="12.28515625" style="2" customWidth="1"/>
    <col min="514" max="520" width="11.42578125" style="2"/>
    <col min="521" max="521" width="27.140625" style="2" bestFit="1" customWidth="1"/>
    <col min="522" max="768" width="11.42578125" style="2"/>
    <col min="769" max="769" width="12.28515625" style="2" customWidth="1"/>
    <col min="770" max="776" width="11.42578125" style="2"/>
    <col min="777" max="777" width="27.140625" style="2" bestFit="1" customWidth="1"/>
    <col min="778" max="1024" width="11.42578125" style="2"/>
    <col min="1025" max="1025" width="12.28515625" style="2" customWidth="1"/>
    <col min="1026" max="1032" width="11.42578125" style="2"/>
    <col min="1033" max="1033" width="27.140625" style="2" bestFit="1" customWidth="1"/>
    <col min="1034" max="1280" width="11.42578125" style="2"/>
    <col min="1281" max="1281" width="12.28515625" style="2" customWidth="1"/>
    <col min="1282" max="1288" width="11.42578125" style="2"/>
    <col min="1289" max="1289" width="27.140625" style="2" bestFit="1" customWidth="1"/>
    <col min="1290" max="1536" width="11.42578125" style="2"/>
    <col min="1537" max="1537" width="12.28515625" style="2" customWidth="1"/>
    <col min="1538" max="1544" width="11.42578125" style="2"/>
    <col min="1545" max="1545" width="27.140625" style="2" bestFit="1" customWidth="1"/>
    <col min="1546" max="1792" width="11.42578125" style="2"/>
    <col min="1793" max="1793" width="12.28515625" style="2" customWidth="1"/>
    <col min="1794" max="1800" width="11.42578125" style="2"/>
    <col min="1801" max="1801" width="27.140625" style="2" bestFit="1" customWidth="1"/>
    <col min="1802" max="2048" width="11.42578125" style="2"/>
    <col min="2049" max="2049" width="12.28515625" style="2" customWidth="1"/>
    <col min="2050" max="2056" width="11.42578125" style="2"/>
    <col min="2057" max="2057" width="27.140625" style="2" bestFit="1" customWidth="1"/>
    <col min="2058" max="2304" width="11.42578125" style="2"/>
    <col min="2305" max="2305" width="12.28515625" style="2" customWidth="1"/>
    <col min="2306" max="2312" width="11.42578125" style="2"/>
    <col min="2313" max="2313" width="27.140625" style="2" bestFit="1" customWidth="1"/>
    <col min="2314" max="2560" width="11.42578125" style="2"/>
    <col min="2561" max="2561" width="12.28515625" style="2" customWidth="1"/>
    <col min="2562" max="2568" width="11.42578125" style="2"/>
    <col min="2569" max="2569" width="27.140625" style="2" bestFit="1" customWidth="1"/>
    <col min="2570" max="2816" width="11.42578125" style="2"/>
    <col min="2817" max="2817" width="12.28515625" style="2" customWidth="1"/>
    <col min="2818" max="2824" width="11.42578125" style="2"/>
    <col min="2825" max="2825" width="27.140625" style="2" bestFit="1" customWidth="1"/>
    <col min="2826" max="3072" width="11.42578125" style="2"/>
    <col min="3073" max="3073" width="12.28515625" style="2" customWidth="1"/>
    <col min="3074" max="3080" width="11.42578125" style="2"/>
    <col min="3081" max="3081" width="27.140625" style="2" bestFit="1" customWidth="1"/>
    <col min="3082" max="3328" width="11.42578125" style="2"/>
    <col min="3329" max="3329" width="12.28515625" style="2" customWidth="1"/>
    <col min="3330" max="3336" width="11.42578125" style="2"/>
    <col min="3337" max="3337" width="27.140625" style="2" bestFit="1" customWidth="1"/>
    <col min="3338" max="3584" width="11.42578125" style="2"/>
    <col min="3585" max="3585" width="12.28515625" style="2" customWidth="1"/>
    <col min="3586" max="3592" width="11.42578125" style="2"/>
    <col min="3593" max="3593" width="27.140625" style="2" bestFit="1" customWidth="1"/>
    <col min="3594" max="3840" width="11.42578125" style="2"/>
    <col min="3841" max="3841" width="12.28515625" style="2" customWidth="1"/>
    <col min="3842" max="3848" width="11.42578125" style="2"/>
    <col min="3849" max="3849" width="27.140625" style="2" bestFit="1" customWidth="1"/>
    <col min="3850" max="4096" width="11.42578125" style="2"/>
    <col min="4097" max="4097" width="12.28515625" style="2" customWidth="1"/>
    <col min="4098" max="4104" width="11.42578125" style="2"/>
    <col min="4105" max="4105" width="27.140625" style="2" bestFit="1" customWidth="1"/>
    <col min="4106" max="4352" width="11.42578125" style="2"/>
    <col min="4353" max="4353" width="12.28515625" style="2" customWidth="1"/>
    <col min="4354" max="4360" width="11.42578125" style="2"/>
    <col min="4361" max="4361" width="27.140625" style="2" bestFit="1" customWidth="1"/>
    <col min="4362" max="4608" width="11.42578125" style="2"/>
    <col min="4609" max="4609" width="12.28515625" style="2" customWidth="1"/>
    <col min="4610" max="4616" width="11.42578125" style="2"/>
    <col min="4617" max="4617" width="27.140625" style="2" bestFit="1" customWidth="1"/>
    <col min="4618" max="4864" width="11.42578125" style="2"/>
    <col min="4865" max="4865" width="12.28515625" style="2" customWidth="1"/>
    <col min="4866" max="4872" width="11.42578125" style="2"/>
    <col min="4873" max="4873" width="27.140625" style="2" bestFit="1" customWidth="1"/>
    <col min="4874" max="5120" width="11.42578125" style="2"/>
    <col min="5121" max="5121" width="12.28515625" style="2" customWidth="1"/>
    <col min="5122" max="5128" width="11.42578125" style="2"/>
    <col min="5129" max="5129" width="27.140625" style="2" bestFit="1" customWidth="1"/>
    <col min="5130" max="5376" width="11.42578125" style="2"/>
    <col min="5377" max="5377" width="12.28515625" style="2" customWidth="1"/>
    <col min="5378" max="5384" width="11.42578125" style="2"/>
    <col min="5385" max="5385" width="27.140625" style="2" bestFit="1" customWidth="1"/>
    <col min="5386" max="5632" width="11.42578125" style="2"/>
    <col min="5633" max="5633" width="12.28515625" style="2" customWidth="1"/>
    <col min="5634" max="5640" width="11.42578125" style="2"/>
    <col min="5641" max="5641" width="27.140625" style="2" bestFit="1" customWidth="1"/>
    <col min="5642" max="5888" width="11.42578125" style="2"/>
    <col min="5889" max="5889" width="12.28515625" style="2" customWidth="1"/>
    <col min="5890" max="5896" width="11.42578125" style="2"/>
    <col min="5897" max="5897" width="27.140625" style="2" bestFit="1" customWidth="1"/>
    <col min="5898" max="6144" width="11.42578125" style="2"/>
    <col min="6145" max="6145" width="12.28515625" style="2" customWidth="1"/>
    <col min="6146" max="6152" width="11.42578125" style="2"/>
    <col min="6153" max="6153" width="27.140625" style="2" bestFit="1" customWidth="1"/>
    <col min="6154" max="6400" width="11.42578125" style="2"/>
    <col min="6401" max="6401" width="12.28515625" style="2" customWidth="1"/>
    <col min="6402" max="6408" width="11.42578125" style="2"/>
    <col min="6409" max="6409" width="27.140625" style="2" bestFit="1" customWidth="1"/>
    <col min="6410" max="6656" width="11.42578125" style="2"/>
    <col min="6657" max="6657" width="12.28515625" style="2" customWidth="1"/>
    <col min="6658" max="6664" width="11.42578125" style="2"/>
    <col min="6665" max="6665" width="27.140625" style="2" bestFit="1" customWidth="1"/>
    <col min="6666" max="6912" width="11.42578125" style="2"/>
    <col min="6913" max="6913" width="12.28515625" style="2" customWidth="1"/>
    <col min="6914" max="6920" width="11.42578125" style="2"/>
    <col min="6921" max="6921" width="27.140625" style="2" bestFit="1" customWidth="1"/>
    <col min="6922" max="7168" width="11.42578125" style="2"/>
    <col min="7169" max="7169" width="12.28515625" style="2" customWidth="1"/>
    <col min="7170" max="7176" width="11.42578125" style="2"/>
    <col min="7177" max="7177" width="27.140625" style="2" bestFit="1" customWidth="1"/>
    <col min="7178" max="7424" width="11.42578125" style="2"/>
    <col min="7425" max="7425" width="12.28515625" style="2" customWidth="1"/>
    <col min="7426" max="7432" width="11.42578125" style="2"/>
    <col min="7433" max="7433" width="27.140625" style="2" bestFit="1" customWidth="1"/>
    <col min="7434" max="7680" width="11.42578125" style="2"/>
    <col min="7681" max="7681" width="12.28515625" style="2" customWidth="1"/>
    <col min="7682" max="7688" width="11.42578125" style="2"/>
    <col min="7689" max="7689" width="27.140625" style="2" bestFit="1" customWidth="1"/>
    <col min="7690" max="7936" width="11.42578125" style="2"/>
    <col min="7937" max="7937" width="12.28515625" style="2" customWidth="1"/>
    <col min="7938" max="7944" width="11.42578125" style="2"/>
    <col min="7945" max="7945" width="27.140625" style="2" bestFit="1" customWidth="1"/>
    <col min="7946" max="8192" width="11.42578125" style="2"/>
    <col min="8193" max="8193" width="12.28515625" style="2" customWidth="1"/>
    <col min="8194" max="8200" width="11.42578125" style="2"/>
    <col min="8201" max="8201" width="27.140625" style="2" bestFit="1" customWidth="1"/>
    <col min="8202" max="8448" width="11.42578125" style="2"/>
    <col min="8449" max="8449" width="12.28515625" style="2" customWidth="1"/>
    <col min="8450" max="8456" width="11.42578125" style="2"/>
    <col min="8457" max="8457" width="27.140625" style="2" bestFit="1" customWidth="1"/>
    <col min="8458" max="8704" width="11.42578125" style="2"/>
    <col min="8705" max="8705" width="12.28515625" style="2" customWidth="1"/>
    <col min="8706" max="8712" width="11.42578125" style="2"/>
    <col min="8713" max="8713" width="27.140625" style="2" bestFit="1" customWidth="1"/>
    <col min="8714" max="8960" width="11.42578125" style="2"/>
    <col min="8961" max="8961" width="12.28515625" style="2" customWidth="1"/>
    <col min="8962" max="8968" width="11.42578125" style="2"/>
    <col min="8969" max="8969" width="27.140625" style="2" bestFit="1" customWidth="1"/>
    <col min="8970" max="9216" width="11.42578125" style="2"/>
    <col min="9217" max="9217" width="12.28515625" style="2" customWidth="1"/>
    <col min="9218" max="9224" width="11.42578125" style="2"/>
    <col min="9225" max="9225" width="27.140625" style="2" bestFit="1" customWidth="1"/>
    <col min="9226" max="9472" width="11.42578125" style="2"/>
    <col min="9473" max="9473" width="12.28515625" style="2" customWidth="1"/>
    <col min="9474" max="9480" width="11.42578125" style="2"/>
    <col min="9481" max="9481" width="27.140625" style="2" bestFit="1" customWidth="1"/>
    <col min="9482" max="9728" width="11.42578125" style="2"/>
    <col min="9729" max="9729" width="12.28515625" style="2" customWidth="1"/>
    <col min="9730" max="9736" width="11.42578125" style="2"/>
    <col min="9737" max="9737" width="27.140625" style="2" bestFit="1" customWidth="1"/>
    <col min="9738" max="9984" width="11.42578125" style="2"/>
    <col min="9985" max="9985" width="12.28515625" style="2" customWidth="1"/>
    <col min="9986" max="9992" width="11.42578125" style="2"/>
    <col min="9993" max="9993" width="27.140625" style="2" bestFit="1" customWidth="1"/>
    <col min="9994" max="10240" width="11.42578125" style="2"/>
    <col min="10241" max="10241" width="12.28515625" style="2" customWidth="1"/>
    <col min="10242" max="10248" width="11.42578125" style="2"/>
    <col min="10249" max="10249" width="27.140625" style="2" bestFit="1" customWidth="1"/>
    <col min="10250" max="10496" width="11.42578125" style="2"/>
    <col min="10497" max="10497" width="12.28515625" style="2" customWidth="1"/>
    <col min="10498" max="10504" width="11.42578125" style="2"/>
    <col min="10505" max="10505" width="27.140625" style="2" bestFit="1" customWidth="1"/>
    <col min="10506" max="10752" width="11.42578125" style="2"/>
    <col min="10753" max="10753" width="12.28515625" style="2" customWidth="1"/>
    <col min="10754" max="10760" width="11.42578125" style="2"/>
    <col min="10761" max="10761" width="27.140625" style="2" bestFit="1" customWidth="1"/>
    <col min="10762" max="11008" width="11.42578125" style="2"/>
    <col min="11009" max="11009" width="12.28515625" style="2" customWidth="1"/>
    <col min="11010" max="11016" width="11.42578125" style="2"/>
    <col min="11017" max="11017" width="27.140625" style="2" bestFit="1" customWidth="1"/>
    <col min="11018" max="11264" width="11.42578125" style="2"/>
    <col min="11265" max="11265" width="12.28515625" style="2" customWidth="1"/>
    <col min="11266" max="11272" width="11.42578125" style="2"/>
    <col min="11273" max="11273" width="27.140625" style="2" bestFit="1" customWidth="1"/>
    <col min="11274" max="11520" width="11.42578125" style="2"/>
    <col min="11521" max="11521" width="12.28515625" style="2" customWidth="1"/>
    <col min="11522" max="11528" width="11.42578125" style="2"/>
    <col min="11529" max="11529" width="27.140625" style="2" bestFit="1" customWidth="1"/>
    <col min="11530" max="11776" width="11.42578125" style="2"/>
    <col min="11777" max="11777" width="12.28515625" style="2" customWidth="1"/>
    <col min="11778" max="11784" width="11.42578125" style="2"/>
    <col min="11785" max="11785" width="27.140625" style="2" bestFit="1" customWidth="1"/>
    <col min="11786" max="12032" width="11.42578125" style="2"/>
    <col min="12033" max="12033" width="12.28515625" style="2" customWidth="1"/>
    <col min="12034" max="12040" width="11.42578125" style="2"/>
    <col min="12041" max="12041" width="27.140625" style="2" bestFit="1" customWidth="1"/>
    <col min="12042" max="12288" width="11.42578125" style="2"/>
    <col min="12289" max="12289" width="12.28515625" style="2" customWidth="1"/>
    <col min="12290" max="12296" width="11.42578125" style="2"/>
    <col min="12297" max="12297" width="27.140625" style="2" bestFit="1" customWidth="1"/>
    <col min="12298" max="12544" width="11.42578125" style="2"/>
    <col min="12545" max="12545" width="12.28515625" style="2" customWidth="1"/>
    <col min="12546" max="12552" width="11.42578125" style="2"/>
    <col min="12553" max="12553" width="27.140625" style="2" bestFit="1" customWidth="1"/>
    <col min="12554" max="12800" width="11.42578125" style="2"/>
    <col min="12801" max="12801" width="12.28515625" style="2" customWidth="1"/>
    <col min="12802" max="12808" width="11.42578125" style="2"/>
    <col min="12809" max="12809" width="27.140625" style="2" bestFit="1" customWidth="1"/>
    <col min="12810" max="13056" width="11.42578125" style="2"/>
    <col min="13057" max="13057" width="12.28515625" style="2" customWidth="1"/>
    <col min="13058" max="13064" width="11.42578125" style="2"/>
    <col min="13065" max="13065" width="27.140625" style="2" bestFit="1" customWidth="1"/>
    <col min="13066" max="13312" width="11.42578125" style="2"/>
    <col min="13313" max="13313" width="12.28515625" style="2" customWidth="1"/>
    <col min="13314" max="13320" width="11.42578125" style="2"/>
    <col min="13321" max="13321" width="27.140625" style="2" bestFit="1" customWidth="1"/>
    <col min="13322" max="13568" width="11.42578125" style="2"/>
    <col min="13569" max="13569" width="12.28515625" style="2" customWidth="1"/>
    <col min="13570" max="13576" width="11.42578125" style="2"/>
    <col min="13577" max="13577" width="27.140625" style="2" bestFit="1" customWidth="1"/>
    <col min="13578" max="13824" width="11.42578125" style="2"/>
    <col min="13825" max="13825" width="12.28515625" style="2" customWidth="1"/>
    <col min="13826" max="13832" width="11.42578125" style="2"/>
    <col min="13833" max="13833" width="27.140625" style="2" bestFit="1" customWidth="1"/>
    <col min="13834" max="14080" width="11.42578125" style="2"/>
    <col min="14081" max="14081" width="12.28515625" style="2" customWidth="1"/>
    <col min="14082" max="14088" width="11.42578125" style="2"/>
    <col min="14089" max="14089" width="27.140625" style="2" bestFit="1" customWidth="1"/>
    <col min="14090" max="14336" width="11.42578125" style="2"/>
    <col min="14337" max="14337" width="12.28515625" style="2" customWidth="1"/>
    <col min="14338" max="14344" width="11.42578125" style="2"/>
    <col min="14345" max="14345" width="27.140625" style="2" bestFit="1" customWidth="1"/>
    <col min="14346" max="14592" width="11.42578125" style="2"/>
    <col min="14593" max="14593" width="12.28515625" style="2" customWidth="1"/>
    <col min="14594" max="14600" width="11.42578125" style="2"/>
    <col min="14601" max="14601" width="27.140625" style="2" bestFit="1" customWidth="1"/>
    <col min="14602" max="14848" width="11.42578125" style="2"/>
    <col min="14849" max="14849" width="12.28515625" style="2" customWidth="1"/>
    <col min="14850" max="14856" width="11.42578125" style="2"/>
    <col min="14857" max="14857" width="27.140625" style="2" bestFit="1" customWidth="1"/>
    <col min="14858" max="15104" width="11.42578125" style="2"/>
    <col min="15105" max="15105" width="12.28515625" style="2" customWidth="1"/>
    <col min="15106" max="15112" width="11.42578125" style="2"/>
    <col min="15113" max="15113" width="27.140625" style="2" bestFit="1" customWidth="1"/>
    <col min="15114" max="15360" width="11.42578125" style="2"/>
    <col min="15361" max="15361" width="12.28515625" style="2" customWidth="1"/>
    <col min="15362" max="15368" width="11.42578125" style="2"/>
    <col min="15369" max="15369" width="27.140625" style="2" bestFit="1" customWidth="1"/>
    <col min="15370" max="15616" width="11.42578125" style="2"/>
    <col min="15617" max="15617" width="12.28515625" style="2" customWidth="1"/>
    <col min="15618" max="15624" width="11.42578125" style="2"/>
    <col min="15625" max="15625" width="27.140625" style="2" bestFit="1" customWidth="1"/>
    <col min="15626" max="15872" width="11.42578125" style="2"/>
    <col min="15873" max="15873" width="12.28515625" style="2" customWidth="1"/>
    <col min="15874" max="15880" width="11.42578125" style="2"/>
    <col min="15881" max="15881" width="27.140625" style="2" bestFit="1" customWidth="1"/>
    <col min="15882" max="16128" width="11.42578125" style="2"/>
    <col min="16129" max="16129" width="12.28515625" style="2" customWidth="1"/>
    <col min="16130" max="16136" width="11.42578125" style="2"/>
    <col min="16137" max="16137" width="27.140625" style="2" bestFit="1" customWidth="1"/>
    <col min="16138" max="16384" width="11.42578125" style="2"/>
  </cols>
  <sheetData>
    <row r="1" spans="1:10">
      <c r="D1" s="2" t="s">
        <v>123</v>
      </c>
      <c r="E1" s="2" t="str">
        <f>CONCATENATE(E2," (",A2,")")</f>
        <v>HOLANDA (año 2011)</v>
      </c>
    </row>
    <row r="2" spans="1:10">
      <c r="A2" s="140" t="s">
        <v>290</v>
      </c>
      <c r="D2" s="2" t="s">
        <v>291</v>
      </c>
      <c r="E2" s="2" t="str">
        <f>IF(C16="(Varios elementos)", "Países Nórdicos",IF(C16="BELGICA", "BÉLGICA",IF(C16="Paises del este", "PAÍSES DEL ESTE",C16)))</f>
        <v>HOLANDA</v>
      </c>
    </row>
    <row r="3" spans="1:10" ht="15">
      <c r="A3" s="140" t="s">
        <v>292</v>
      </c>
      <c r="D3" t="s">
        <v>224</v>
      </c>
    </row>
    <row r="4" spans="1:10">
      <c r="A4" s="75"/>
      <c r="B4" s="75"/>
    </row>
    <row r="5" spans="1:10">
      <c r="A5" s="75"/>
      <c r="B5" s="75"/>
    </row>
    <row r="10" spans="1:10">
      <c r="A10" s="75" t="s">
        <v>293</v>
      </c>
    </row>
    <row r="11" spans="1:10">
      <c r="J11" s="2" t="s">
        <v>294</v>
      </c>
    </row>
    <row r="12" spans="1:10" ht="15">
      <c r="A12" s="343" t="s">
        <v>295</v>
      </c>
      <c r="C12" s="2" t="s">
        <v>1</v>
      </c>
      <c r="D12" s="2" t="s">
        <v>1</v>
      </c>
      <c r="E12" s="2" t="s">
        <v>1</v>
      </c>
      <c r="F12" s="2" t="s">
        <v>1</v>
      </c>
      <c r="G12" s="2" t="s">
        <v>1</v>
      </c>
      <c r="H12" s="2" t="s">
        <v>1</v>
      </c>
    </row>
    <row r="13" spans="1:10" ht="15">
      <c r="A13" s="343" t="s">
        <v>296</v>
      </c>
      <c r="C13" s="2" t="s">
        <v>1</v>
      </c>
      <c r="E13" s="2" t="s">
        <v>1</v>
      </c>
      <c r="F13" s="2" t="s">
        <v>1</v>
      </c>
    </row>
    <row r="14" spans="1:10" ht="15">
      <c r="A14" s="343" t="s">
        <v>297</v>
      </c>
      <c r="C14" s="2" t="s">
        <v>1</v>
      </c>
      <c r="D14" s="2" t="s">
        <v>1</v>
      </c>
      <c r="J14" s="2" t="s">
        <v>210</v>
      </c>
    </row>
    <row r="15" spans="1:10" ht="15">
      <c r="A15" s="343" t="s">
        <v>298</v>
      </c>
      <c r="C15" s="2" t="s">
        <v>1</v>
      </c>
    </row>
    <row r="16" spans="1:10" ht="15">
      <c r="A16" s="343" t="s">
        <v>299</v>
      </c>
      <c r="C16" s="2" t="s">
        <v>1</v>
      </c>
      <c r="J16" s="2" t="s">
        <v>210</v>
      </c>
    </row>
    <row r="17" spans="1:11" ht="15">
      <c r="A17" s="343" t="s">
        <v>300</v>
      </c>
      <c r="C17" s="2" t="s">
        <v>1</v>
      </c>
      <c r="D17" s="2" t="s">
        <v>1</v>
      </c>
      <c r="J17" s="2" t="s">
        <v>210</v>
      </c>
    </row>
    <row r="18" spans="1:11" ht="15">
      <c r="A18" s="343" t="s">
        <v>301</v>
      </c>
      <c r="C18" s="2" t="s">
        <v>1</v>
      </c>
      <c r="D18" s="2" t="s">
        <v>1</v>
      </c>
      <c r="E18" s="2" t="s">
        <v>1</v>
      </c>
      <c r="F18" s="2" t="s">
        <v>1</v>
      </c>
      <c r="G18" s="2" t="s">
        <v>1</v>
      </c>
    </row>
    <row r="19" spans="1:11" ht="15">
      <c r="A19" s="343" t="s">
        <v>302</v>
      </c>
      <c r="C19" s="2" t="s">
        <v>1</v>
      </c>
      <c r="D19" s="2" t="s">
        <v>1</v>
      </c>
      <c r="E19" s="2" t="s">
        <v>1</v>
      </c>
      <c r="F19" s="2" t="s">
        <v>1</v>
      </c>
      <c r="G19" s="2" t="s">
        <v>1</v>
      </c>
    </row>
    <row r="20" spans="1:11" ht="15">
      <c r="A20" s="343" t="s">
        <v>303</v>
      </c>
      <c r="C20" s="2" t="s">
        <v>1</v>
      </c>
      <c r="D20" s="2" t="s">
        <v>1</v>
      </c>
      <c r="E20" s="2" t="s">
        <v>1</v>
      </c>
      <c r="F20" s="2" t="s">
        <v>1</v>
      </c>
      <c r="J20" s="2" t="s">
        <v>210</v>
      </c>
    </row>
    <row r="21" spans="1:11" ht="15">
      <c r="A21" s="343" t="s">
        <v>304</v>
      </c>
      <c r="C21" s="2" t="s">
        <v>1</v>
      </c>
      <c r="D21" s="2" t="s">
        <v>1</v>
      </c>
    </row>
    <row r="22" spans="1:11" ht="15">
      <c r="A22" s="343" t="s">
        <v>305</v>
      </c>
      <c r="C22" s="2" t="s">
        <v>1</v>
      </c>
      <c r="D22" s="2" t="s">
        <v>1</v>
      </c>
      <c r="J22" s="2" t="s">
        <v>210</v>
      </c>
      <c r="K22" s="2" t="s">
        <v>210</v>
      </c>
    </row>
    <row r="27" spans="1:11">
      <c r="A27" s="2" t="s">
        <v>306</v>
      </c>
    </row>
    <row r="29" spans="1:11">
      <c r="A29" s="2" t="s">
        <v>307</v>
      </c>
    </row>
    <row r="30" spans="1:11">
      <c r="A30" s="2" t="s">
        <v>308</v>
      </c>
    </row>
    <row r="31" spans="1:11">
      <c r="A31" s="2" t="s">
        <v>309</v>
      </c>
    </row>
    <row r="32" spans="1:11" ht="21">
      <c r="A32" s="344" t="s">
        <v>114</v>
      </c>
    </row>
    <row r="33" spans="1:1" ht="21">
      <c r="A33" s="345" t="s">
        <v>121</v>
      </c>
    </row>
    <row r="34" spans="1:1">
      <c r="A34" s="2" t="s">
        <v>139</v>
      </c>
    </row>
  </sheetData>
  <hyperlinks>
    <hyperlink ref="A12" location="'pasajeros mensual DGOIT'!A1" display="pasajeros mensual DGOIT"/>
    <hyperlink ref="A13" location="'pasajeros ANUAL DGOIT'!A1" display="pasajeros ANUAL DGOIT"/>
    <hyperlink ref="A14" location="'Turistas alojados tipologia'!A1" display="Turistas alojados tipologia"/>
    <hyperlink ref="A15" location="'Evolución mensual tipología'!A1" display="Evolución mensual tipología"/>
    <hyperlink ref="A16" location="' turistas por Temporada'!A1" display=" turistas por Temporada"/>
    <hyperlink ref="A17" location="'Turistas zona y tipología'!A1" display="Turistas zona y tipología"/>
    <hyperlink ref="A18" location="'Zonas mensual '!A1" display="Zonas mensual "/>
    <hyperlink ref="A19" location="'Evolución mensual zonas y categ'!A1" display="Evolución mensual zonas y categ"/>
    <hyperlink ref="A20" location="'Turistas por categorías '!A1" display="Turistas por categorías "/>
    <hyperlink ref="A21" location="'Evolución mensual categoría'!A1" display="Evolución mensual categoría"/>
    <hyperlink ref="A22" location="'tabla dinámica men'!A1" display="tabla dinámica men"/>
  </hyperlinks>
  <pageMargins left="0.75" right="0.75" top="1" bottom="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12">
    <pageSetUpPr fitToPage="1"/>
  </sheetPr>
  <dimension ref="B1:P254"/>
  <sheetViews>
    <sheetView showGridLines="0" showRowColHeaders="0" zoomScaleNormal="100" workbookViewId="0"/>
  </sheetViews>
  <sheetFormatPr baseColWidth="10" defaultRowHeight="15" outlineLevelRow="1"/>
  <cols>
    <col min="1" max="1" width="15.7109375" customWidth="1"/>
    <col min="2" max="2" width="14.85546875" customWidth="1"/>
    <col min="3" max="8" width="11.7109375" customWidth="1"/>
    <col min="9" max="9" width="12.42578125" customWidth="1"/>
    <col min="10" max="14" width="11.7109375" customWidth="1"/>
  </cols>
  <sheetData>
    <row r="1" spans="2:14" ht="15" customHeight="1"/>
    <row r="2" spans="2:14" ht="15" customHeight="1"/>
    <row r="3" spans="2:14" ht="15" customHeight="1"/>
    <row r="4" spans="2:14" ht="15" customHeight="1"/>
    <row r="5" spans="2:14" ht="36" customHeight="1">
      <c r="B5" s="50" t="s">
        <v>94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</row>
    <row r="6" spans="2:14" s="55" customFormat="1" ht="25.5">
      <c r="B6" s="52"/>
      <c r="C6" s="53" t="s">
        <v>47</v>
      </c>
      <c r="D6" s="54" t="s">
        <v>95</v>
      </c>
      <c r="E6" s="53" t="s">
        <v>78</v>
      </c>
      <c r="F6" s="54" t="s">
        <v>95</v>
      </c>
      <c r="G6" s="53" t="s">
        <v>50</v>
      </c>
      <c r="H6" s="54" t="s">
        <v>95</v>
      </c>
      <c r="I6" s="53" t="s">
        <v>51</v>
      </c>
      <c r="J6" s="54" t="s">
        <v>95</v>
      </c>
      <c r="K6" s="53" t="s">
        <v>49</v>
      </c>
      <c r="L6" s="54" t="s">
        <v>95</v>
      </c>
      <c r="M6" s="53" t="s">
        <v>52</v>
      </c>
      <c r="N6" s="54" t="s">
        <v>95</v>
      </c>
    </row>
    <row r="7" spans="2:14">
      <c r="B7" s="56" t="s">
        <v>90</v>
      </c>
      <c r="C7" s="36">
        <v>32252</v>
      </c>
      <c r="D7" s="57">
        <v>0.16001870301765986</v>
      </c>
      <c r="E7" s="36">
        <v>8380</v>
      </c>
      <c r="F7" s="57">
        <v>0.10466649090429736</v>
      </c>
      <c r="G7" s="36">
        <v>13275</v>
      </c>
      <c r="H7" s="57">
        <v>0.14459389549922408</v>
      </c>
      <c r="I7" s="36">
        <v>3838</v>
      </c>
      <c r="J7" s="57">
        <v>3.1166039763568021E-2</v>
      </c>
      <c r="K7" s="36">
        <v>5242</v>
      </c>
      <c r="L7" s="57">
        <v>0.58368580060422959</v>
      </c>
      <c r="M7" s="36">
        <v>1517</v>
      </c>
      <c r="N7" s="57">
        <v>-4.410838059231259E-2</v>
      </c>
    </row>
    <row r="8" spans="2:14">
      <c r="B8" s="56" t="s">
        <v>89</v>
      </c>
      <c r="C8" s="36">
        <v>30681</v>
      </c>
      <c r="D8" s="57">
        <v>0.16666666666666674</v>
      </c>
      <c r="E8" s="36">
        <v>8362</v>
      </c>
      <c r="F8" s="57">
        <v>0.15481287115039355</v>
      </c>
      <c r="G8" s="36">
        <v>12533</v>
      </c>
      <c r="H8" s="57">
        <v>9.9482410737784077E-2</v>
      </c>
      <c r="I8" s="36">
        <v>3707</v>
      </c>
      <c r="J8" s="57">
        <v>0.21302356020942415</v>
      </c>
      <c r="K8" s="36">
        <v>4716</v>
      </c>
      <c r="L8" s="57">
        <v>0.54420432220039294</v>
      </c>
      <c r="M8" s="36">
        <v>1363</v>
      </c>
      <c r="N8" s="57">
        <v>-0.11950904392764861</v>
      </c>
    </row>
    <row r="9" spans="2:14">
      <c r="B9" s="56" t="s">
        <v>88</v>
      </c>
      <c r="C9" s="36">
        <v>43667</v>
      </c>
      <c r="D9" s="57">
        <v>0.35624437059353364</v>
      </c>
      <c r="E9" s="36">
        <v>11719</v>
      </c>
      <c r="F9" s="57">
        <v>0.42740560292326424</v>
      </c>
      <c r="G9" s="36">
        <v>19867</v>
      </c>
      <c r="H9" s="57">
        <v>0.31656726308813776</v>
      </c>
      <c r="I9" s="36">
        <v>4184</v>
      </c>
      <c r="J9" s="57">
        <v>0.13819368879216531</v>
      </c>
      <c r="K9" s="36">
        <v>6633</v>
      </c>
      <c r="L9" s="57">
        <v>0.64631422189128807</v>
      </c>
      <c r="M9" s="36">
        <v>1264</v>
      </c>
      <c r="N9" s="57">
        <v>6.0402684563758413E-2</v>
      </c>
    </row>
    <row r="10" spans="2:14">
      <c r="B10" s="56" t="s">
        <v>87</v>
      </c>
      <c r="C10" s="36">
        <v>30076</v>
      </c>
      <c r="D10" s="57">
        <v>0.31860230610723828</v>
      </c>
      <c r="E10" s="36">
        <v>8773</v>
      </c>
      <c r="F10" s="57">
        <v>0.50351328191945166</v>
      </c>
      <c r="G10" s="36">
        <v>13468</v>
      </c>
      <c r="H10" s="57">
        <v>0.23502980284273267</v>
      </c>
      <c r="I10" s="36">
        <v>2542</v>
      </c>
      <c r="J10" s="57">
        <v>2.2526146419951765E-2</v>
      </c>
      <c r="K10" s="36">
        <v>4398</v>
      </c>
      <c r="L10" s="57">
        <v>0.53722474659210073</v>
      </c>
      <c r="M10" s="36">
        <v>895</v>
      </c>
      <c r="N10" s="57">
        <v>0.23961218836565101</v>
      </c>
    </row>
    <row r="11" spans="2:14">
      <c r="B11" s="56" t="s">
        <v>86</v>
      </c>
      <c r="C11" s="36">
        <v>40629</v>
      </c>
      <c r="D11" s="57">
        <v>0.31035928529961954</v>
      </c>
      <c r="E11" s="36">
        <v>11408</v>
      </c>
      <c r="F11" s="57">
        <v>0.34496580995048332</v>
      </c>
      <c r="G11" s="36">
        <v>19495</v>
      </c>
      <c r="H11" s="57">
        <v>0.41278353503877097</v>
      </c>
      <c r="I11" s="36">
        <v>3338</v>
      </c>
      <c r="J11" s="57">
        <v>-9.0463215258855589E-2</v>
      </c>
      <c r="K11" s="36">
        <v>5649</v>
      </c>
      <c r="L11" s="57">
        <v>0.28182437031994545</v>
      </c>
      <c r="M11" s="36">
        <v>739</v>
      </c>
      <c r="N11" s="57">
        <v>0.14043209876543217</v>
      </c>
    </row>
    <row r="12" spans="2:14">
      <c r="B12" s="56" t="s">
        <v>85</v>
      </c>
      <c r="C12" s="36">
        <v>44965</v>
      </c>
      <c r="D12" s="57">
        <v>0.23676320928569461</v>
      </c>
      <c r="E12" s="36">
        <v>12205</v>
      </c>
      <c r="F12" s="57">
        <v>0.28352087496056377</v>
      </c>
      <c r="G12" s="36">
        <v>20446</v>
      </c>
      <c r="H12" s="57">
        <v>0.27072715972653816</v>
      </c>
      <c r="I12" s="36">
        <v>4267</v>
      </c>
      <c r="J12" s="57">
        <v>-6.1785400175901506E-2</v>
      </c>
      <c r="K12" s="36">
        <v>6965</v>
      </c>
      <c r="L12" s="57">
        <v>0.35321546531960357</v>
      </c>
      <c r="M12" s="36">
        <v>1082</v>
      </c>
      <c r="N12" s="57">
        <v>1.7873941674506177E-2</v>
      </c>
    </row>
    <row r="13" spans="2:14">
      <c r="B13" s="56" t="s">
        <v>84</v>
      </c>
      <c r="C13" s="36">
        <v>21625</v>
      </c>
      <c r="D13" s="57">
        <v>0.3433345757236923</v>
      </c>
      <c r="E13" s="36">
        <v>6083</v>
      </c>
      <c r="F13" s="57">
        <v>0.45805369127516782</v>
      </c>
      <c r="G13" s="36">
        <v>9790</v>
      </c>
      <c r="H13" s="57">
        <v>0.22697079834565725</v>
      </c>
      <c r="I13" s="36">
        <v>2172</v>
      </c>
      <c r="J13" s="57">
        <v>0.25259515570934266</v>
      </c>
      <c r="K13" s="36">
        <v>3118</v>
      </c>
      <c r="L13" s="57">
        <v>0.78375286041189929</v>
      </c>
      <c r="M13" s="36">
        <v>462</v>
      </c>
      <c r="N13" s="57">
        <v>-6.4516129032258229E-3</v>
      </c>
    </row>
    <row r="14" spans="2:14">
      <c r="B14" s="56" t="s">
        <v>83</v>
      </c>
      <c r="C14" s="36">
        <v>24995</v>
      </c>
      <c r="D14" s="57">
        <v>-6.0049312017815826E-3</v>
      </c>
      <c r="E14" s="36">
        <v>7148</v>
      </c>
      <c r="F14" s="57">
        <v>5.8179126572909023E-2</v>
      </c>
      <c r="G14" s="36">
        <v>10767</v>
      </c>
      <c r="H14" s="57">
        <v>-6.4715079916608742E-2</v>
      </c>
      <c r="I14" s="36">
        <v>2449</v>
      </c>
      <c r="J14" s="57">
        <v>-0.13432308236125845</v>
      </c>
      <c r="K14" s="36">
        <v>3934</v>
      </c>
      <c r="L14" s="57">
        <v>0.23944549464398235</v>
      </c>
      <c r="M14" s="36">
        <v>697</v>
      </c>
      <c r="N14" s="57">
        <v>-0.204337899543379</v>
      </c>
    </row>
    <row r="15" spans="2:14">
      <c r="B15" s="56" t="s">
        <v>82</v>
      </c>
      <c r="C15" s="36">
        <v>35708</v>
      </c>
      <c r="D15" s="57">
        <v>0.5276803285702063</v>
      </c>
      <c r="E15" s="36">
        <v>10123</v>
      </c>
      <c r="F15" s="57">
        <v>0.63063788659793807</v>
      </c>
      <c r="G15" s="36">
        <v>14731</v>
      </c>
      <c r="H15" s="57">
        <v>0.45032982179777492</v>
      </c>
      <c r="I15" s="36">
        <v>3982</v>
      </c>
      <c r="J15" s="57">
        <v>0.56279434850863419</v>
      </c>
      <c r="K15" s="36">
        <v>5169</v>
      </c>
      <c r="L15" s="57">
        <v>0.5663636363636364</v>
      </c>
      <c r="M15" s="36">
        <v>1703</v>
      </c>
      <c r="N15" s="57">
        <v>0.46683893195521109</v>
      </c>
    </row>
    <row r="16" spans="2:14">
      <c r="B16" s="56" t="s">
        <v>81</v>
      </c>
      <c r="C16" s="36">
        <v>41555</v>
      </c>
      <c r="D16" s="57">
        <v>0.37109014121684036</v>
      </c>
      <c r="E16" s="36">
        <v>11165</v>
      </c>
      <c r="F16" s="57">
        <v>0.38078159782339838</v>
      </c>
      <c r="G16" s="36">
        <v>16651</v>
      </c>
      <c r="H16" s="57">
        <v>0.29308068649530172</v>
      </c>
      <c r="I16" s="36">
        <v>5953</v>
      </c>
      <c r="J16" s="57">
        <v>0.59213693500936082</v>
      </c>
      <c r="K16" s="36">
        <v>5652</v>
      </c>
      <c r="L16" s="57">
        <v>0.62507188039102934</v>
      </c>
      <c r="M16" s="36">
        <v>2134</v>
      </c>
      <c r="N16" s="57">
        <v>2.8195488721804995E-3</v>
      </c>
    </row>
    <row r="17" spans="2:14">
      <c r="B17" s="56" t="s">
        <v>80</v>
      </c>
      <c r="C17" s="36">
        <v>37516</v>
      </c>
      <c r="D17" s="57">
        <v>0.27332586634083422</v>
      </c>
      <c r="E17" s="36">
        <v>9943</v>
      </c>
      <c r="F17" s="57">
        <v>0.3412923242951571</v>
      </c>
      <c r="G17" s="36">
        <v>15551</v>
      </c>
      <c r="H17" s="57">
        <v>0.17268682603121932</v>
      </c>
      <c r="I17" s="36">
        <v>4796</v>
      </c>
      <c r="J17" s="57">
        <v>0.30467899891186079</v>
      </c>
      <c r="K17" s="36">
        <v>5209</v>
      </c>
      <c r="L17" s="57">
        <v>0.43815571507454454</v>
      </c>
      <c r="M17" s="36">
        <v>2017</v>
      </c>
      <c r="N17" s="57">
        <v>0.35278336686787393</v>
      </c>
    </row>
    <row r="18" spans="2:14">
      <c r="B18" s="56" t="s">
        <v>79</v>
      </c>
      <c r="C18" s="36">
        <v>26585</v>
      </c>
      <c r="D18" s="57">
        <v>0.1053134874438717</v>
      </c>
      <c r="E18" s="36">
        <v>6783</v>
      </c>
      <c r="F18" s="57">
        <v>3.5256410256410353E-2</v>
      </c>
      <c r="G18" s="36">
        <v>11885</v>
      </c>
      <c r="H18" s="57">
        <v>0.16098466347562757</v>
      </c>
      <c r="I18" s="36">
        <v>3297</v>
      </c>
      <c r="J18" s="57">
        <v>0.19240506329113916</v>
      </c>
      <c r="K18" s="36">
        <v>2908</v>
      </c>
      <c r="L18" s="57">
        <v>8.6290623832648405E-2</v>
      </c>
      <c r="M18" s="36">
        <v>1712</v>
      </c>
      <c r="N18" s="57">
        <v>-5.985722130697424E-2</v>
      </c>
    </row>
    <row r="19" spans="2:14" ht="30" customHeight="1">
      <c r="B19" s="58" t="s">
        <v>290</v>
      </c>
      <c r="C19" s="59">
        <v>410254</v>
      </c>
      <c r="D19" s="27">
        <v>0.26266577616639641</v>
      </c>
      <c r="E19" s="59">
        <v>112092</v>
      </c>
      <c r="F19" s="27">
        <v>0.30265313949029049</v>
      </c>
      <c r="G19" s="59">
        <v>178459</v>
      </c>
      <c r="H19" s="27">
        <v>0.23156710649809531</v>
      </c>
      <c r="I19" s="59">
        <v>44525</v>
      </c>
      <c r="J19" s="27">
        <v>0.1580275169705323</v>
      </c>
      <c r="K19" s="59">
        <v>59593</v>
      </c>
      <c r="L19" s="27">
        <v>0.46036219276104595</v>
      </c>
      <c r="M19" s="59">
        <v>15585</v>
      </c>
      <c r="N19" s="27">
        <v>6.0059855801931628E-2</v>
      </c>
    </row>
    <row r="20" spans="2:14" outlineLevel="1">
      <c r="B20" s="56" t="s">
        <v>90</v>
      </c>
      <c r="C20" s="36">
        <v>27803</v>
      </c>
      <c r="D20" s="57">
        <v>7.1035093801764315E-2</v>
      </c>
      <c r="E20" s="36">
        <v>7586</v>
      </c>
      <c r="F20" s="57">
        <v>0.11444101660055828</v>
      </c>
      <c r="G20" s="36">
        <v>11598</v>
      </c>
      <c r="H20" s="57">
        <v>1.9604395604395641E-2</v>
      </c>
      <c r="I20" s="36">
        <v>3722</v>
      </c>
      <c r="J20" s="57">
        <v>0.14101778050275904</v>
      </c>
      <c r="K20" s="36">
        <v>3310</v>
      </c>
      <c r="L20" s="57">
        <v>0.13550600343053176</v>
      </c>
      <c r="M20" s="36">
        <v>1587</v>
      </c>
      <c r="N20" s="57">
        <v>-8.1250000000000488E-3</v>
      </c>
    </row>
    <row r="21" spans="2:14" outlineLevel="1">
      <c r="B21" s="56" t="s">
        <v>89</v>
      </c>
      <c r="C21" s="36">
        <v>26298</v>
      </c>
      <c r="D21" s="57">
        <v>9.6572429321991393E-2</v>
      </c>
      <c r="E21" s="36">
        <v>7241</v>
      </c>
      <c r="F21" s="57">
        <v>0.16846861384540901</v>
      </c>
      <c r="G21" s="36">
        <v>11399</v>
      </c>
      <c r="H21" s="57">
        <v>9.3848958833125495E-2</v>
      </c>
      <c r="I21" s="36">
        <v>3056</v>
      </c>
      <c r="J21" s="57">
        <v>6.517950505402581E-2</v>
      </c>
      <c r="K21" s="36">
        <v>3054</v>
      </c>
      <c r="L21" s="57">
        <v>7.9207920792079278E-3</v>
      </c>
      <c r="M21" s="36">
        <v>1548</v>
      </c>
      <c r="N21" s="57">
        <v>5.6655290102389122E-2</v>
      </c>
    </row>
    <row r="22" spans="2:14" outlineLevel="1">
      <c r="B22" s="56" t="s">
        <v>88</v>
      </c>
      <c r="C22" s="36">
        <v>32197</v>
      </c>
      <c r="D22" s="57">
        <v>-1.3239756045235862E-2</v>
      </c>
      <c r="E22" s="36">
        <v>8210</v>
      </c>
      <c r="F22" s="57">
        <v>-3.4458426437727896E-2</v>
      </c>
      <c r="G22" s="36">
        <v>15090</v>
      </c>
      <c r="H22" s="57">
        <v>-2.2480825178524677E-3</v>
      </c>
      <c r="I22" s="36">
        <v>3676</v>
      </c>
      <c r="J22" s="57">
        <v>-1.973333333333338E-2</v>
      </c>
      <c r="K22" s="36">
        <v>4029</v>
      </c>
      <c r="L22" s="57">
        <v>1.9741837509491322E-2</v>
      </c>
      <c r="M22" s="36">
        <v>1192</v>
      </c>
      <c r="N22" s="57">
        <v>-8.3781706379707943E-2</v>
      </c>
    </row>
    <row r="23" spans="2:14" outlineLevel="1">
      <c r="B23" s="56" t="s">
        <v>87</v>
      </c>
      <c r="C23" s="36">
        <v>22809</v>
      </c>
      <c r="D23" s="57">
        <v>-4.9783369438426983E-2</v>
      </c>
      <c r="E23" s="36">
        <v>5835</v>
      </c>
      <c r="F23" s="57">
        <v>-8.0378250591016553E-2</v>
      </c>
      <c r="G23" s="36">
        <v>10905</v>
      </c>
      <c r="H23" s="57">
        <v>-7.364933741080526E-2</v>
      </c>
      <c r="I23" s="36">
        <v>2486</v>
      </c>
      <c r="J23" s="57">
        <v>-6.2947606483226504E-2</v>
      </c>
      <c r="K23" s="36">
        <v>2861</v>
      </c>
      <c r="L23" s="57">
        <v>0.1754313886606409</v>
      </c>
      <c r="M23" s="36">
        <v>722</v>
      </c>
      <c r="N23" s="57">
        <v>-9.7500000000000031E-2</v>
      </c>
    </row>
    <row r="24" spans="2:14" outlineLevel="1">
      <c r="B24" s="56" t="s">
        <v>86</v>
      </c>
      <c r="C24" s="36">
        <v>31006</v>
      </c>
      <c r="D24" s="57">
        <v>-6.6815144766147028E-2</v>
      </c>
      <c r="E24" s="36">
        <v>8482</v>
      </c>
      <c r="F24" s="57">
        <v>5.2145058070631745E-3</v>
      </c>
      <c r="G24" s="36">
        <v>13799</v>
      </c>
      <c r="H24" s="57">
        <v>-0.15260378285433551</v>
      </c>
      <c r="I24" s="36">
        <v>3670</v>
      </c>
      <c r="J24" s="57">
        <v>-3.4464614575111852E-2</v>
      </c>
      <c r="K24" s="36">
        <v>4407</v>
      </c>
      <c r="L24" s="57">
        <v>0.1384655127873935</v>
      </c>
      <c r="M24" s="36">
        <v>648</v>
      </c>
      <c r="N24" s="57">
        <v>-0.22115384615384615</v>
      </c>
    </row>
    <row r="25" spans="2:14" outlineLevel="1">
      <c r="B25" s="56" t="s">
        <v>85</v>
      </c>
      <c r="C25" s="36">
        <v>36357</v>
      </c>
      <c r="D25" s="57">
        <v>-9.2345715997603328E-2</v>
      </c>
      <c r="E25" s="36">
        <v>9509</v>
      </c>
      <c r="F25" s="57">
        <v>-6.9022909731740745E-2</v>
      </c>
      <c r="G25" s="36">
        <v>16090</v>
      </c>
      <c r="H25" s="57">
        <v>-0.13116258977266593</v>
      </c>
      <c r="I25" s="36">
        <v>4548</v>
      </c>
      <c r="J25" s="57">
        <v>-4.9926885314393155E-2</v>
      </c>
      <c r="K25" s="36">
        <v>5147</v>
      </c>
      <c r="L25" s="57">
        <v>-2.352494782773662E-2</v>
      </c>
      <c r="M25" s="36">
        <v>1063</v>
      </c>
      <c r="N25" s="57">
        <v>-0.15968379446640313</v>
      </c>
    </row>
    <row r="26" spans="2:14" outlineLevel="1">
      <c r="B26" s="56" t="s">
        <v>84</v>
      </c>
      <c r="C26" s="36">
        <v>16098</v>
      </c>
      <c r="D26" s="57">
        <v>-0.15264764712074952</v>
      </c>
      <c r="E26" s="36">
        <v>4172</v>
      </c>
      <c r="F26" s="57">
        <v>-0.25699020480854851</v>
      </c>
      <c r="G26" s="36">
        <v>7979</v>
      </c>
      <c r="H26" s="57">
        <v>-8.0548513482369244E-2</v>
      </c>
      <c r="I26" s="36">
        <v>1734</v>
      </c>
      <c r="J26" s="57">
        <v>-5.7608695652173858E-2</v>
      </c>
      <c r="K26" s="36">
        <v>1748</v>
      </c>
      <c r="L26" s="57">
        <v>-0.23634775010921805</v>
      </c>
      <c r="M26" s="36">
        <v>465</v>
      </c>
      <c r="N26" s="57">
        <v>-0.19270833333333337</v>
      </c>
    </row>
    <row r="27" spans="2:14" outlineLevel="1">
      <c r="B27" s="56" t="s">
        <v>83</v>
      </c>
      <c r="C27" s="36">
        <v>25146</v>
      </c>
      <c r="D27" s="57">
        <v>6.6909924052781289E-2</v>
      </c>
      <c r="E27" s="36">
        <v>6755</v>
      </c>
      <c r="F27" s="57">
        <v>0.10321737710272738</v>
      </c>
      <c r="G27" s="36">
        <v>11512</v>
      </c>
      <c r="H27" s="57">
        <v>8.6550259556394504E-2</v>
      </c>
      <c r="I27" s="36">
        <v>2829</v>
      </c>
      <c r="J27" s="57">
        <v>3.0976676384839585E-2</v>
      </c>
      <c r="K27" s="36">
        <v>3174</v>
      </c>
      <c r="L27" s="57">
        <v>5.6239600665557443E-2</v>
      </c>
      <c r="M27" s="36">
        <v>876</v>
      </c>
      <c r="N27" s="57">
        <v>-0.20508166969147001</v>
      </c>
    </row>
    <row r="28" spans="2:14" outlineLevel="1">
      <c r="B28" s="56" t="s">
        <v>82</v>
      </c>
      <c r="C28" s="36">
        <v>23374</v>
      </c>
      <c r="D28" s="57">
        <v>-0.19861487297288027</v>
      </c>
      <c r="E28" s="36">
        <v>6208</v>
      </c>
      <c r="F28" s="57">
        <v>-0.13573715717666712</v>
      </c>
      <c r="G28" s="36">
        <v>10157</v>
      </c>
      <c r="H28" s="57">
        <v>-0.19973211471793251</v>
      </c>
      <c r="I28" s="36">
        <v>2548</v>
      </c>
      <c r="J28" s="57">
        <v>-0.34109128523403154</v>
      </c>
      <c r="K28" s="36">
        <v>3300</v>
      </c>
      <c r="L28" s="57">
        <v>-0.21090387374461983</v>
      </c>
      <c r="M28" s="36">
        <v>1161</v>
      </c>
      <c r="N28" s="57">
        <v>-6.59694288012872E-2</v>
      </c>
    </row>
    <row r="29" spans="2:14" outlineLevel="1">
      <c r="B29" s="56" t="s">
        <v>81</v>
      </c>
      <c r="C29" s="36">
        <v>30308</v>
      </c>
      <c r="D29" s="57">
        <v>9.9829444424284208E-2</v>
      </c>
      <c r="E29" s="36">
        <v>8086</v>
      </c>
      <c r="F29" s="57">
        <v>0.17683015572696847</v>
      </c>
      <c r="G29" s="36">
        <v>12877</v>
      </c>
      <c r="H29" s="57">
        <v>0.14758042955173334</v>
      </c>
      <c r="I29" s="36">
        <v>3739</v>
      </c>
      <c r="J29" s="57">
        <v>8.8500727802037771E-2</v>
      </c>
      <c r="K29" s="36">
        <v>3478</v>
      </c>
      <c r="L29" s="57">
        <v>-6.1015118790496814E-2</v>
      </c>
      <c r="M29" s="36">
        <v>2128</v>
      </c>
      <c r="N29" s="57">
        <v>-8.5124677558039541E-2</v>
      </c>
    </row>
    <row r="30" spans="2:14" outlineLevel="1">
      <c r="B30" s="56" t="s">
        <v>80</v>
      </c>
      <c r="C30" s="36">
        <v>29463</v>
      </c>
      <c r="D30" s="57">
        <v>1.9480968858131442E-2</v>
      </c>
      <c r="E30" s="36">
        <v>7413</v>
      </c>
      <c r="F30" s="57">
        <v>2.5736820257368231E-2</v>
      </c>
      <c r="G30" s="36">
        <v>13261</v>
      </c>
      <c r="H30" s="57">
        <v>7.2896440129449847E-2</v>
      </c>
      <c r="I30" s="36">
        <v>3676</v>
      </c>
      <c r="J30" s="57">
        <v>2.1394831897749267E-2</v>
      </c>
      <c r="K30" s="36">
        <v>3622</v>
      </c>
      <c r="L30" s="57">
        <v>1.0884733463577989E-2</v>
      </c>
      <c r="M30" s="36">
        <v>1491</v>
      </c>
      <c r="N30" s="57">
        <v>-0.30032848427968095</v>
      </c>
    </row>
    <row r="31" spans="2:14" outlineLevel="1">
      <c r="B31" s="56" t="s">
        <v>79</v>
      </c>
      <c r="C31" s="36">
        <v>24052</v>
      </c>
      <c r="D31" s="57">
        <v>-4.228717050250852E-2</v>
      </c>
      <c r="E31" s="36">
        <v>6552</v>
      </c>
      <c r="F31" s="57">
        <v>-3.1485587583148567E-2</v>
      </c>
      <c r="G31" s="36">
        <v>10237</v>
      </c>
      <c r="H31" s="57">
        <v>-3.4063030760520863E-2</v>
      </c>
      <c r="I31" s="36">
        <v>2765</v>
      </c>
      <c r="J31" s="57">
        <v>-5.8883594281824325E-2</v>
      </c>
      <c r="K31" s="36">
        <v>2677</v>
      </c>
      <c r="L31" s="57">
        <v>-6.9840166782487834E-2</v>
      </c>
      <c r="M31" s="36">
        <v>1821</v>
      </c>
      <c r="N31" s="57">
        <v>-5.8914728682170514E-2</v>
      </c>
    </row>
    <row r="32" spans="2:14">
      <c r="B32" s="60">
        <v>2010</v>
      </c>
      <c r="C32" s="61">
        <v>324911</v>
      </c>
      <c r="D32" s="62">
        <v>-2.4762802368824666E-2</v>
      </c>
      <c r="E32" s="61">
        <v>86049</v>
      </c>
      <c r="F32" s="62">
        <v>-2.7697941776376744E-3</v>
      </c>
      <c r="G32" s="61">
        <v>144904</v>
      </c>
      <c r="H32" s="62">
        <v>-3.1642820387733139E-2</v>
      </c>
      <c r="I32" s="61">
        <v>38449</v>
      </c>
      <c r="J32" s="62">
        <v>-2.7715261094955146E-2</v>
      </c>
      <c r="K32" s="61">
        <v>40807</v>
      </c>
      <c r="L32" s="62">
        <v>-7.4429012721036747E-3</v>
      </c>
      <c r="M32" s="61">
        <v>14702</v>
      </c>
      <c r="N32" s="62">
        <v>-0.11305501930501927</v>
      </c>
    </row>
    <row r="33" spans="2:16" hidden="1" outlineLevel="1">
      <c r="B33" s="63" t="s">
        <v>90</v>
      </c>
      <c r="C33" s="64">
        <v>25959</v>
      </c>
      <c r="D33" s="57">
        <v>-8.2039676084727176E-2</v>
      </c>
      <c r="E33" s="64">
        <v>6807</v>
      </c>
      <c r="F33" s="57">
        <v>-4.4094930487291073E-2</v>
      </c>
      <c r="G33" s="64">
        <v>11375</v>
      </c>
      <c r="H33" s="57">
        <v>-9.2468485718844695E-2</v>
      </c>
      <c r="I33" s="64">
        <v>3262</v>
      </c>
      <c r="J33" s="57">
        <v>5.840363400389359E-2</v>
      </c>
      <c r="K33" s="64">
        <v>2915</v>
      </c>
      <c r="L33" s="57">
        <v>-0.14616285881663738</v>
      </c>
      <c r="M33" s="64">
        <v>1600</v>
      </c>
      <c r="N33" s="57">
        <v>-0.24812030075187974</v>
      </c>
    </row>
    <row r="34" spans="2:16" hidden="1" outlineLevel="1">
      <c r="B34" s="63" t="s">
        <v>89</v>
      </c>
      <c r="C34" s="64">
        <v>23982</v>
      </c>
      <c r="D34" s="57">
        <v>-9.9098422238918071E-2</v>
      </c>
      <c r="E34" s="64">
        <v>6197</v>
      </c>
      <c r="F34" s="57">
        <v>-4.4557508479802665E-2</v>
      </c>
      <c r="G34" s="64">
        <v>10421</v>
      </c>
      <c r="H34" s="57">
        <v>-0.16464929859719435</v>
      </c>
      <c r="I34" s="64">
        <v>2869</v>
      </c>
      <c r="J34" s="57">
        <v>4.2893493275172556E-2</v>
      </c>
      <c r="K34" s="64">
        <v>3030</v>
      </c>
      <c r="L34" s="57">
        <v>-9.8750743604997027E-2</v>
      </c>
      <c r="M34" s="64">
        <v>1465</v>
      </c>
      <c r="N34" s="57">
        <v>-5.2393272962483861E-2</v>
      </c>
    </row>
    <row r="35" spans="2:16" hidden="1" outlineLevel="1">
      <c r="B35" s="63" t="s">
        <v>88</v>
      </c>
      <c r="C35" s="64">
        <v>32629</v>
      </c>
      <c r="D35" s="57">
        <v>-0.17790375409423032</v>
      </c>
      <c r="E35" s="64">
        <v>8503</v>
      </c>
      <c r="F35" s="57">
        <v>-0.17614572231372927</v>
      </c>
      <c r="G35" s="64">
        <v>15124</v>
      </c>
      <c r="H35" s="57">
        <v>-0.11911002388024927</v>
      </c>
      <c r="I35" s="64">
        <v>3750</v>
      </c>
      <c r="J35" s="57">
        <v>-0.30452522255192882</v>
      </c>
      <c r="K35" s="64">
        <v>3951</v>
      </c>
      <c r="L35" s="57">
        <v>-0.22377210216110022</v>
      </c>
      <c r="M35" s="64">
        <v>1301</v>
      </c>
      <c r="N35" s="57">
        <v>-0.24272409778812576</v>
      </c>
    </row>
    <row r="36" spans="2:16" hidden="1" outlineLevel="1">
      <c r="B36" s="63" t="s">
        <v>87</v>
      </c>
      <c r="C36" s="64">
        <v>24004</v>
      </c>
      <c r="D36" s="57">
        <v>-0.16315716078650122</v>
      </c>
      <c r="E36" s="64">
        <v>6345</v>
      </c>
      <c r="F36" s="57">
        <v>-0.20408931259407925</v>
      </c>
      <c r="G36" s="64">
        <v>11772</v>
      </c>
      <c r="H36" s="57">
        <v>-0.10020637468470539</v>
      </c>
      <c r="I36" s="64">
        <v>2653</v>
      </c>
      <c r="J36" s="57">
        <v>-0.31834532374100721</v>
      </c>
      <c r="K36" s="64">
        <v>2434</v>
      </c>
      <c r="L36" s="57">
        <v>-4.9218749999999978E-2</v>
      </c>
      <c r="M36" s="64">
        <v>800</v>
      </c>
      <c r="N36" s="57">
        <v>-0.32030586236193714</v>
      </c>
    </row>
    <row r="37" spans="2:16" hidden="1" outlineLevel="1">
      <c r="B37" s="63" t="s">
        <v>86</v>
      </c>
      <c r="C37" s="64">
        <v>33226</v>
      </c>
      <c r="D37" s="57">
        <v>-1.8289259861131613E-2</v>
      </c>
      <c r="E37" s="64">
        <v>8438</v>
      </c>
      <c r="F37" s="57">
        <v>-4.8381639787977937E-2</v>
      </c>
      <c r="G37" s="64">
        <v>16284</v>
      </c>
      <c r="H37" s="57">
        <v>7.8624892362721077E-2</v>
      </c>
      <c r="I37" s="64">
        <v>3801</v>
      </c>
      <c r="J37" s="57">
        <v>-0.17405475880052146</v>
      </c>
      <c r="K37" s="64">
        <v>3871</v>
      </c>
      <c r="L37" s="57">
        <v>-5.9752246781637153E-2</v>
      </c>
      <c r="M37" s="64">
        <v>832</v>
      </c>
      <c r="N37" s="57">
        <v>-0.28399311531841653</v>
      </c>
    </row>
    <row r="38" spans="2:16" ht="13.5" hidden="1" customHeight="1" outlineLevel="1" thickBot="1">
      <c r="B38" s="63" t="s">
        <v>85</v>
      </c>
      <c r="C38" s="64">
        <v>40056</v>
      </c>
      <c r="D38" s="57">
        <v>-4.0367983517405004E-2</v>
      </c>
      <c r="E38" s="64">
        <v>10214</v>
      </c>
      <c r="F38" s="57">
        <v>4.5980542754736398E-2</v>
      </c>
      <c r="G38" s="64">
        <v>18519</v>
      </c>
      <c r="H38" s="57">
        <v>-1.5732128620781327E-2</v>
      </c>
      <c r="I38" s="64">
        <v>4787</v>
      </c>
      <c r="J38" s="57">
        <v>-0.23174450329000162</v>
      </c>
      <c r="K38" s="64">
        <v>5271</v>
      </c>
      <c r="L38" s="57">
        <v>-7.3637961335676572E-2</v>
      </c>
      <c r="M38" s="64">
        <v>1265</v>
      </c>
      <c r="N38" s="57">
        <v>2.0161290322580738E-2</v>
      </c>
      <c r="P38" s="48" t="s">
        <v>92</v>
      </c>
    </row>
    <row r="39" spans="2:16" hidden="1" outlineLevel="1">
      <c r="B39" s="63" t="s">
        <v>84</v>
      </c>
      <c r="C39" s="64">
        <v>18998</v>
      </c>
      <c r="D39" s="57">
        <v>-0.27449782326433969</v>
      </c>
      <c r="E39" s="64">
        <v>5615</v>
      </c>
      <c r="F39" s="57">
        <v>-0.21181920269511512</v>
      </c>
      <c r="G39" s="64">
        <v>8678</v>
      </c>
      <c r="H39" s="57">
        <v>-0.25892399658411613</v>
      </c>
      <c r="I39" s="64">
        <v>1840</v>
      </c>
      <c r="J39" s="57">
        <v>-0.460093896713615</v>
      </c>
      <c r="K39" s="64">
        <v>2289</v>
      </c>
      <c r="L39" s="57">
        <v>-0.26161290322580644</v>
      </c>
      <c r="M39" s="64">
        <v>576</v>
      </c>
      <c r="N39" s="57">
        <v>-0.31753554502369663</v>
      </c>
    </row>
    <row r="40" spans="2:16" hidden="1" outlineLevel="1">
      <c r="B40" s="63" t="s">
        <v>83</v>
      </c>
      <c r="C40" s="64">
        <v>23569</v>
      </c>
      <c r="D40" s="57">
        <v>-0.15179760319573898</v>
      </c>
      <c r="E40" s="64">
        <v>6123</v>
      </c>
      <c r="F40" s="57">
        <v>-0.18609597235145559</v>
      </c>
      <c r="G40" s="64">
        <v>10595</v>
      </c>
      <c r="H40" s="57">
        <v>-0.11833236248647749</v>
      </c>
      <c r="I40" s="64">
        <v>2744</v>
      </c>
      <c r="J40" s="57">
        <v>-0.21845628026203356</v>
      </c>
      <c r="K40" s="64">
        <v>3005</v>
      </c>
      <c r="L40" s="57">
        <v>-0.16759002770083098</v>
      </c>
      <c r="M40" s="64">
        <v>1102</v>
      </c>
      <c r="N40" s="57">
        <v>-2.1314387211367691E-2</v>
      </c>
    </row>
    <row r="41" spans="2:16" hidden="1" outlineLevel="1">
      <c r="B41" s="63" t="s">
        <v>82</v>
      </c>
      <c r="C41" s="64">
        <v>29167</v>
      </c>
      <c r="D41" s="57">
        <v>-0.14581502957886727</v>
      </c>
      <c r="E41" s="64">
        <v>7183</v>
      </c>
      <c r="F41" s="57">
        <v>-0.14640522875816997</v>
      </c>
      <c r="G41" s="64">
        <v>12692</v>
      </c>
      <c r="H41" s="57">
        <v>-0.22387329541980061</v>
      </c>
      <c r="I41" s="64">
        <v>3867</v>
      </c>
      <c r="J41" s="57">
        <v>-6.168080185042446E-3</v>
      </c>
      <c r="K41" s="64">
        <v>4182</v>
      </c>
      <c r="L41" s="57">
        <v>1.8013631937682462E-2</v>
      </c>
      <c r="M41" s="64">
        <v>1243</v>
      </c>
      <c r="N41" s="57">
        <v>-9.862218999274841E-2</v>
      </c>
    </row>
    <row r="42" spans="2:16" hidden="1" outlineLevel="1">
      <c r="B42" s="63" t="s">
        <v>81</v>
      </c>
      <c r="C42" s="64">
        <v>27557</v>
      </c>
      <c r="D42" s="57">
        <v>-0.28588457850682836</v>
      </c>
      <c r="E42" s="64">
        <v>6871</v>
      </c>
      <c r="F42" s="57">
        <v>-0.26810822326374095</v>
      </c>
      <c r="G42" s="64">
        <v>11221</v>
      </c>
      <c r="H42" s="57">
        <v>-0.30213321723987807</v>
      </c>
      <c r="I42" s="64">
        <v>3435</v>
      </c>
      <c r="J42" s="57">
        <v>-0.31231231231231227</v>
      </c>
      <c r="K42" s="64">
        <v>3704</v>
      </c>
      <c r="L42" s="57">
        <v>-0.3157214114169592</v>
      </c>
      <c r="M42" s="64">
        <v>2326</v>
      </c>
      <c r="N42" s="57">
        <v>-0.14296241709653645</v>
      </c>
    </row>
    <row r="43" spans="2:16" hidden="1" outlineLevel="1">
      <c r="B43" s="63" t="s">
        <v>80</v>
      </c>
      <c r="C43" s="64">
        <v>28900</v>
      </c>
      <c r="D43" s="57">
        <v>-0.17208582805740968</v>
      </c>
      <c r="E43" s="64">
        <v>7227</v>
      </c>
      <c r="F43" s="57">
        <v>-0.24014299232467673</v>
      </c>
      <c r="G43" s="64">
        <v>12360</v>
      </c>
      <c r="H43" s="57">
        <v>-9.6953313363045246E-2</v>
      </c>
      <c r="I43" s="64">
        <v>3599</v>
      </c>
      <c r="J43" s="57">
        <v>-0.17092835752130842</v>
      </c>
      <c r="K43" s="64">
        <v>3583</v>
      </c>
      <c r="L43" s="57">
        <v>-0.20536704369039693</v>
      </c>
      <c r="M43" s="64">
        <v>2131</v>
      </c>
      <c r="N43" s="57">
        <v>-0.25463448758307106</v>
      </c>
    </row>
    <row r="44" spans="2:16" hidden="1" outlineLevel="1">
      <c r="B44" s="63" t="s">
        <v>79</v>
      </c>
      <c r="C44" s="64">
        <v>25114</v>
      </c>
      <c r="D44" s="57">
        <v>-9.381540015876455E-2</v>
      </c>
      <c r="E44" s="64">
        <v>6765</v>
      </c>
      <c r="F44" s="57">
        <v>-4.0153234960272455E-2</v>
      </c>
      <c r="G44" s="64">
        <v>10598</v>
      </c>
      <c r="H44" s="57">
        <v>-0.10948659776489367</v>
      </c>
      <c r="I44" s="64">
        <v>2938</v>
      </c>
      <c r="J44" s="57">
        <v>-0.13639035861258086</v>
      </c>
      <c r="K44" s="64">
        <v>2878</v>
      </c>
      <c r="L44" s="57">
        <v>-0.1828506530380466</v>
      </c>
      <c r="M44" s="64">
        <v>1935</v>
      </c>
      <c r="N44" s="57">
        <v>5.105920695274313E-2</v>
      </c>
    </row>
    <row r="45" spans="2:16" collapsed="1">
      <c r="B45" s="65">
        <v>2009</v>
      </c>
      <c r="C45" s="66">
        <v>333161</v>
      </c>
      <c r="D45" s="67">
        <v>-0.14175348027244528</v>
      </c>
      <c r="E45" s="66">
        <v>86288</v>
      </c>
      <c r="F45" s="67">
        <v>-0.13314111773038251</v>
      </c>
      <c r="G45" s="66">
        <v>149639</v>
      </c>
      <c r="H45" s="67">
        <v>-0.12450854200795691</v>
      </c>
      <c r="I45" s="66">
        <v>39545</v>
      </c>
      <c r="J45" s="67">
        <v>-0.20107883146793815</v>
      </c>
      <c r="K45" s="66">
        <v>41113</v>
      </c>
      <c r="L45" s="67">
        <v>-0.15222187854417979</v>
      </c>
      <c r="M45" s="66">
        <v>16576</v>
      </c>
      <c r="N45" s="67">
        <v>-0.16002837741968179</v>
      </c>
    </row>
    <row r="46" spans="2:16" hidden="1" outlineLevel="1">
      <c r="B46" s="63" t="s">
        <v>90</v>
      </c>
      <c r="C46" s="64">
        <v>28279</v>
      </c>
      <c r="D46" s="57">
        <v>-8.3516982110448557E-2</v>
      </c>
      <c r="E46" s="64">
        <v>7121</v>
      </c>
      <c r="F46" s="57">
        <v>-8.1042715189056702E-2</v>
      </c>
      <c r="G46" s="64">
        <v>12534</v>
      </c>
      <c r="H46" s="57">
        <v>-4.3206106870228966E-2</v>
      </c>
      <c r="I46" s="64">
        <v>3082</v>
      </c>
      <c r="J46" s="57">
        <v>-0.15143171806167399</v>
      </c>
      <c r="K46" s="64">
        <v>3414</v>
      </c>
      <c r="L46" s="57">
        <v>-0.17095677513356</v>
      </c>
      <c r="M46" s="64">
        <v>2128</v>
      </c>
      <c r="N46" s="57">
        <v>-5.7155516171909615E-2</v>
      </c>
    </row>
    <row r="47" spans="2:16" hidden="1" outlineLevel="1">
      <c r="B47" s="63" t="s">
        <v>89</v>
      </c>
      <c r="C47" s="64">
        <v>26620</v>
      </c>
      <c r="D47" s="57">
        <v>-0.10671140939597312</v>
      </c>
      <c r="E47" s="64">
        <v>6486</v>
      </c>
      <c r="F47" s="57">
        <v>-0.17249298290380199</v>
      </c>
      <c r="G47" s="64">
        <v>12475</v>
      </c>
      <c r="H47" s="57">
        <v>1.4722628924678682E-2</v>
      </c>
      <c r="I47" s="64">
        <v>2751</v>
      </c>
      <c r="J47" s="57">
        <v>-0.19561403508771935</v>
      </c>
      <c r="K47" s="64">
        <v>3362</v>
      </c>
      <c r="L47" s="57">
        <v>-0.15378806946891521</v>
      </c>
      <c r="M47" s="64">
        <v>1546</v>
      </c>
      <c r="N47" s="57">
        <v>-0.32043956043956046</v>
      </c>
    </row>
    <row r="48" spans="2:16" hidden="1" outlineLevel="1">
      <c r="B48" s="63" t="s">
        <v>88</v>
      </c>
      <c r="C48" s="64">
        <v>39690</v>
      </c>
      <c r="D48" s="57">
        <v>-2.0048392671966786E-2</v>
      </c>
      <c r="E48" s="64">
        <v>10321</v>
      </c>
      <c r="F48" s="57">
        <v>-5.3292973766281393E-2</v>
      </c>
      <c r="G48" s="64">
        <v>17169</v>
      </c>
      <c r="H48" s="57">
        <v>-3.9711393254656335E-2</v>
      </c>
      <c r="I48" s="64">
        <v>5392</v>
      </c>
      <c r="J48" s="57">
        <v>5.1892313694888781E-2</v>
      </c>
      <c r="K48" s="64">
        <v>5090</v>
      </c>
      <c r="L48" s="57">
        <v>-5.0373134328358216E-2</v>
      </c>
      <c r="M48" s="64">
        <v>1718</v>
      </c>
      <c r="N48" s="57">
        <v>0.39109311740890695</v>
      </c>
    </row>
    <row r="49" spans="2:14" hidden="1" outlineLevel="1">
      <c r="B49" s="63" t="s">
        <v>87</v>
      </c>
      <c r="C49" s="64">
        <v>28684</v>
      </c>
      <c r="D49" s="57">
        <v>-7.4231861605990157E-2</v>
      </c>
      <c r="E49" s="64">
        <v>7972</v>
      </c>
      <c r="F49" s="57">
        <v>5.8839155266303678E-2</v>
      </c>
      <c r="G49" s="64">
        <v>13083</v>
      </c>
      <c r="H49" s="57">
        <v>-7.9310344827586254E-2</v>
      </c>
      <c r="I49" s="64">
        <v>3892</v>
      </c>
      <c r="J49" s="57">
        <v>-0.11605723370429255</v>
      </c>
      <c r="K49" s="64">
        <v>2560</v>
      </c>
      <c r="L49" s="57">
        <v>-0.34627170582226763</v>
      </c>
      <c r="M49" s="64">
        <v>1177</v>
      </c>
      <c r="N49" s="57">
        <v>0.2710583153347732</v>
      </c>
    </row>
    <row r="50" spans="2:14" hidden="1" outlineLevel="1">
      <c r="B50" s="63" t="s">
        <v>86</v>
      </c>
      <c r="C50" s="64">
        <v>33845</v>
      </c>
      <c r="D50" s="57">
        <v>-0.10807463237231851</v>
      </c>
      <c r="E50" s="64">
        <v>8867</v>
      </c>
      <c r="F50" s="57">
        <v>-0.12545615938455468</v>
      </c>
      <c r="G50" s="64">
        <v>15097</v>
      </c>
      <c r="H50" s="57">
        <v>-0.11852630349740179</v>
      </c>
      <c r="I50" s="64">
        <v>4602</v>
      </c>
      <c r="J50" s="57">
        <v>-5.7353543629659942E-2</v>
      </c>
      <c r="K50" s="64">
        <v>4117</v>
      </c>
      <c r="L50" s="57">
        <v>-0.15200823892893922</v>
      </c>
      <c r="M50" s="64">
        <v>1162</v>
      </c>
      <c r="N50" s="57">
        <v>0.23223753976670203</v>
      </c>
    </row>
    <row r="51" spans="2:14" hidden="1" outlineLevel="1">
      <c r="B51" s="63" t="s">
        <v>85</v>
      </c>
      <c r="C51" s="64">
        <v>41741</v>
      </c>
      <c r="D51" s="57">
        <v>-9.6612920679580161E-2</v>
      </c>
      <c r="E51" s="64">
        <v>9765</v>
      </c>
      <c r="F51" s="57">
        <v>-0.24612058982475105</v>
      </c>
      <c r="G51" s="64">
        <v>18815</v>
      </c>
      <c r="H51" s="57">
        <v>-1.6054805982637754E-2</v>
      </c>
      <c r="I51" s="64">
        <v>6231</v>
      </c>
      <c r="J51" s="57">
        <v>-9.7479721900347593E-2</v>
      </c>
      <c r="K51" s="64">
        <v>5690</v>
      </c>
      <c r="L51" s="57">
        <v>-8.7556125721616418E-2</v>
      </c>
      <c r="M51" s="64">
        <v>1240</v>
      </c>
      <c r="N51" s="57">
        <v>0.2525252525252526</v>
      </c>
    </row>
    <row r="52" spans="2:14" hidden="1" outlineLevel="1">
      <c r="B52" s="63" t="s">
        <v>84</v>
      </c>
      <c r="C52" s="64">
        <v>26186</v>
      </c>
      <c r="D52" s="57">
        <v>8.5250113970740671E-2</v>
      </c>
      <c r="E52" s="64">
        <v>7124</v>
      </c>
      <c r="F52" s="57">
        <v>9.2805645037582485E-2</v>
      </c>
      <c r="G52" s="64">
        <v>11710</v>
      </c>
      <c r="H52" s="57">
        <v>4.1629603273438898E-2</v>
      </c>
      <c r="I52" s="64">
        <v>3408</v>
      </c>
      <c r="J52" s="57">
        <v>0.15918367346938767</v>
      </c>
      <c r="K52" s="64">
        <v>3100</v>
      </c>
      <c r="L52" s="57">
        <v>0.13056163384390951</v>
      </c>
      <c r="M52" s="64">
        <v>844</v>
      </c>
      <c r="N52" s="57">
        <v>0.23032069970845481</v>
      </c>
    </row>
    <row r="53" spans="2:14" hidden="1" outlineLevel="1">
      <c r="B53" s="63" t="s">
        <v>83</v>
      </c>
      <c r="C53" s="64">
        <v>27787</v>
      </c>
      <c r="D53" s="57">
        <v>-4.5579446314487848E-2</v>
      </c>
      <c r="E53" s="64">
        <v>7523</v>
      </c>
      <c r="F53" s="57">
        <v>8.1356906712663601E-2</v>
      </c>
      <c r="G53" s="64">
        <v>12017</v>
      </c>
      <c r="H53" s="57">
        <v>-0.10554521771492376</v>
      </c>
      <c r="I53" s="64">
        <v>3511</v>
      </c>
      <c r="J53" s="57">
        <v>-0.142822265625</v>
      </c>
      <c r="K53" s="64">
        <v>3610</v>
      </c>
      <c r="L53" s="57">
        <v>-3.5017375033413511E-2</v>
      </c>
      <c r="M53" s="64">
        <v>1126</v>
      </c>
      <c r="N53" s="57">
        <v>0.27231638418079096</v>
      </c>
    </row>
    <row r="54" spans="2:14" hidden="1" outlineLevel="1">
      <c r="B54" s="63" t="s">
        <v>82</v>
      </c>
      <c r="C54" s="64">
        <v>34146</v>
      </c>
      <c r="D54" s="57">
        <v>-3.2060549366442759E-2</v>
      </c>
      <c r="E54" s="64">
        <v>8415</v>
      </c>
      <c r="F54" s="57">
        <v>-5.6508577194752774E-2</v>
      </c>
      <c r="G54" s="64">
        <v>16353</v>
      </c>
      <c r="H54" s="57">
        <v>0.13467943380516245</v>
      </c>
      <c r="I54" s="64">
        <v>3891</v>
      </c>
      <c r="J54" s="57">
        <v>-0.26501700037778619</v>
      </c>
      <c r="K54" s="64">
        <v>4108</v>
      </c>
      <c r="L54" s="57">
        <v>-0.16875758802104412</v>
      </c>
      <c r="M54" s="64">
        <v>1379</v>
      </c>
      <c r="N54" s="57">
        <v>-0.19356725146198828</v>
      </c>
    </row>
    <row r="55" spans="2:14" hidden="1" outlineLevel="1">
      <c r="B55" s="63" t="s">
        <v>81</v>
      </c>
      <c r="C55" s="64">
        <v>38589</v>
      </c>
      <c r="D55" s="57">
        <v>-5.1307896548333121E-2</v>
      </c>
      <c r="E55" s="64">
        <v>9388</v>
      </c>
      <c r="F55" s="57">
        <v>-4.7966737653381997E-2</v>
      </c>
      <c r="G55" s="64">
        <v>16079</v>
      </c>
      <c r="H55" s="57">
        <v>-4.2118432026688857E-2</v>
      </c>
      <c r="I55" s="64">
        <v>4995</v>
      </c>
      <c r="J55" s="57">
        <v>-5.5743579534143217E-3</v>
      </c>
      <c r="K55" s="64">
        <v>5413</v>
      </c>
      <c r="L55" s="57">
        <v>-9.6025384101536382E-2</v>
      </c>
      <c r="M55" s="64">
        <v>2714</v>
      </c>
      <c r="N55" s="57">
        <v>-0.10072895957587802</v>
      </c>
    </row>
    <row r="56" spans="2:14" hidden="1" outlineLevel="1">
      <c r="B56" s="63" t="s">
        <v>80</v>
      </c>
      <c r="C56" s="64">
        <v>34907</v>
      </c>
      <c r="D56" s="57">
        <v>-3.4544750525500656E-2</v>
      </c>
      <c r="E56" s="64">
        <v>9511</v>
      </c>
      <c r="F56" s="57">
        <v>0.1644221351616062</v>
      </c>
      <c r="G56" s="64">
        <v>13687</v>
      </c>
      <c r="H56" s="57">
        <v>-0.14940028587409115</v>
      </c>
      <c r="I56" s="64">
        <v>4341</v>
      </c>
      <c r="J56" s="57">
        <v>8.3624563155267007E-2</v>
      </c>
      <c r="K56" s="64">
        <v>4509</v>
      </c>
      <c r="L56" s="57">
        <v>-0.13604138723893466</v>
      </c>
      <c r="M56" s="64">
        <v>2859</v>
      </c>
      <c r="N56" s="57">
        <v>6.9985029940119681E-2</v>
      </c>
    </row>
    <row r="57" spans="2:14" hidden="1" outlineLevel="1">
      <c r="B57" s="63" t="s">
        <v>79</v>
      </c>
      <c r="C57" s="64">
        <v>27714</v>
      </c>
      <c r="D57" s="57">
        <v>-7.6815456362425039E-2</v>
      </c>
      <c r="E57" s="64">
        <v>7048</v>
      </c>
      <c r="F57" s="57">
        <v>-0.14101157830591105</v>
      </c>
      <c r="G57" s="64">
        <v>11901</v>
      </c>
      <c r="H57" s="57">
        <v>-0.14448997196463231</v>
      </c>
      <c r="I57" s="64">
        <v>3402</v>
      </c>
      <c r="J57" s="57">
        <v>0.35916899720335604</v>
      </c>
      <c r="K57" s="64">
        <v>3522</v>
      </c>
      <c r="L57" s="57">
        <v>6.954145156392344E-2</v>
      </c>
      <c r="M57" s="64">
        <v>1841</v>
      </c>
      <c r="N57" s="57">
        <v>-0.12666034155597727</v>
      </c>
    </row>
    <row r="58" spans="2:14" collapsed="1">
      <c r="B58" s="65">
        <v>2008</v>
      </c>
      <c r="C58" s="66">
        <v>388188</v>
      </c>
      <c r="D58" s="67">
        <v>-5.7029380685751807E-2</v>
      </c>
      <c r="E58" s="66">
        <v>99541</v>
      </c>
      <c r="F58" s="67">
        <v>-5.8616026253321851E-2</v>
      </c>
      <c r="G58" s="66">
        <v>170920</v>
      </c>
      <c r="H58" s="67">
        <v>-4.8377308486768467E-2</v>
      </c>
      <c r="I58" s="66">
        <v>49498</v>
      </c>
      <c r="J58" s="67">
        <v>-5.2288958241589967E-2</v>
      </c>
      <c r="K58" s="66">
        <v>48495</v>
      </c>
      <c r="L58" s="67">
        <v>-0.10826912822021584</v>
      </c>
      <c r="M58" s="66">
        <v>19734</v>
      </c>
      <c r="N58" s="67">
        <v>1.4717076884038782E-3</v>
      </c>
    </row>
    <row r="59" spans="2:14" hidden="1" outlineLevel="1">
      <c r="B59" s="63" t="s">
        <v>90</v>
      </c>
      <c r="C59" s="64">
        <v>30856</v>
      </c>
      <c r="D59" s="57">
        <v>-0.10789869318838907</v>
      </c>
      <c r="E59" s="64">
        <v>7749</v>
      </c>
      <c r="F59" s="57">
        <v>-7.969121140142521E-2</v>
      </c>
      <c r="G59" s="64">
        <v>13100</v>
      </c>
      <c r="H59" s="57">
        <v>-9.1791458679977844E-2</v>
      </c>
      <c r="I59" s="64">
        <v>3632</v>
      </c>
      <c r="J59" s="57">
        <v>-0.18050541516245489</v>
      </c>
      <c r="K59" s="64">
        <v>4118</v>
      </c>
      <c r="L59" s="57">
        <v>-0.14261919633562359</v>
      </c>
      <c r="M59" s="64">
        <v>2257</v>
      </c>
      <c r="N59" s="57">
        <v>-0.10043842168194494</v>
      </c>
    </row>
    <row r="60" spans="2:14" hidden="1" outlineLevel="1">
      <c r="B60" s="63" t="s">
        <v>89</v>
      </c>
      <c r="C60" s="64">
        <v>29800</v>
      </c>
      <c r="D60" s="57">
        <v>-3.2279015392608912E-2</v>
      </c>
      <c r="E60" s="64">
        <v>7838</v>
      </c>
      <c r="F60" s="57">
        <v>4.7580860732424402E-2</v>
      </c>
      <c r="G60" s="64">
        <v>12294</v>
      </c>
      <c r="H60" s="57">
        <v>-0.10006588097503843</v>
      </c>
      <c r="I60" s="64">
        <v>3420</v>
      </c>
      <c r="J60" s="57">
        <v>-8.4082342708031721E-3</v>
      </c>
      <c r="K60" s="64">
        <v>3973</v>
      </c>
      <c r="L60" s="57">
        <v>-4.0801545147271856E-2</v>
      </c>
      <c r="M60" s="64">
        <v>2275</v>
      </c>
      <c r="N60" s="57">
        <v>0.10436893203883502</v>
      </c>
    </row>
    <row r="61" spans="2:14" hidden="1" outlineLevel="1">
      <c r="B61" s="63" t="s">
        <v>88</v>
      </c>
      <c r="C61" s="64">
        <v>40502</v>
      </c>
      <c r="D61" s="57">
        <v>-2.6862085535800051E-2</v>
      </c>
      <c r="E61" s="64">
        <v>10902</v>
      </c>
      <c r="F61" s="57">
        <v>1.4517029592406416E-2</v>
      </c>
      <c r="G61" s="64">
        <v>17879</v>
      </c>
      <c r="H61" s="57">
        <v>1.6372008413393146E-2</v>
      </c>
      <c r="I61" s="64">
        <v>5126</v>
      </c>
      <c r="J61" s="57">
        <v>-0.14666222740136503</v>
      </c>
      <c r="K61" s="64">
        <v>5360</v>
      </c>
      <c r="L61" s="57">
        <v>-0.11580336522599799</v>
      </c>
      <c r="M61" s="64">
        <v>1235</v>
      </c>
      <c r="N61" s="57">
        <v>1.7298187808896248E-2</v>
      </c>
    </row>
    <row r="62" spans="2:14" hidden="1" outlineLevel="1">
      <c r="B62" s="63" t="s">
        <v>87</v>
      </c>
      <c r="C62" s="64">
        <v>30984</v>
      </c>
      <c r="D62" s="57">
        <v>-3.8898194677089104E-2</v>
      </c>
      <c r="E62" s="64">
        <v>7529</v>
      </c>
      <c r="F62" s="57">
        <v>-0.16990077177508267</v>
      </c>
      <c r="G62" s="64">
        <v>14210</v>
      </c>
      <c r="H62" s="57">
        <v>-4.7203969424701619E-2</v>
      </c>
      <c r="I62" s="64">
        <v>4403</v>
      </c>
      <c r="J62" s="57">
        <v>0.14930827460193163</v>
      </c>
      <c r="K62" s="64">
        <v>3916</v>
      </c>
      <c r="L62" s="57">
        <v>0.11885714285714277</v>
      </c>
      <c r="M62" s="64">
        <v>926</v>
      </c>
      <c r="N62" s="57">
        <v>3.250270855904569E-3</v>
      </c>
    </row>
    <row r="63" spans="2:14" hidden="1" outlineLevel="1">
      <c r="B63" s="63" t="s">
        <v>86</v>
      </c>
      <c r="C63" s="64">
        <v>37946</v>
      </c>
      <c r="D63" s="57">
        <v>-3.7343345679638706E-2</v>
      </c>
      <c r="E63" s="64">
        <v>10139</v>
      </c>
      <c r="F63" s="57">
        <v>2.9597474348852515E-4</v>
      </c>
      <c r="G63" s="64">
        <v>17127</v>
      </c>
      <c r="H63" s="57">
        <v>-5.6987115956392498E-2</v>
      </c>
      <c r="I63" s="64">
        <v>4882</v>
      </c>
      <c r="J63" s="57">
        <v>-0.16902127659574473</v>
      </c>
      <c r="K63" s="64">
        <v>4855</v>
      </c>
      <c r="L63" s="57">
        <v>0.14423756775866137</v>
      </c>
      <c r="M63" s="64">
        <v>943</v>
      </c>
      <c r="N63" s="57">
        <v>-5.8882235528942117E-2</v>
      </c>
    </row>
    <row r="64" spans="2:14" hidden="1" outlineLevel="1">
      <c r="B64" s="63" t="s">
        <v>85</v>
      </c>
      <c r="C64" s="64">
        <v>46205</v>
      </c>
      <c r="D64" s="57">
        <v>-8.9107934943321809E-2</v>
      </c>
      <c r="E64" s="64">
        <v>12953</v>
      </c>
      <c r="F64" s="57">
        <v>-8.7242672380806185E-3</v>
      </c>
      <c r="G64" s="64">
        <v>19122</v>
      </c>
      <c r="H64" s="57">
        <v>-0.15280669886137077</v>
      </c>
      <c r="I64" s="64">
        <v>6904</v>
      </c>
      <c r="J64" s="57">
        <v>-0.13418610484073235</v>
      </c>
      <c r="K64" s="64">
        <v>6236</v>
      </c>
      <c r="L64" s="57">
        <v>6.9823297306570664E-2</v>
      </c>
      <c r="M64" s="64">
        <v>990</v>
      </c>
      <c r="N64" s="57">
        <v>-0.2289719626168224</v>
      </c>
    </row>
    <row r="65" spans="2:14" hidden="1" outlineLevel="1">
      <c r="B65" s="63" t="s">
        <v>84</v>
      </c>
      <c r="C65" s="64">
        <v>24129</v>
      </c>
      <c r="D65" s="57">
        <v>-0.1010729453840995</v>
      </c>
      <c r="E65" s="64">
        <v>6519</v>
      </c>
      <c r="F65" s="57">
        <v>-0.10169491525423724</v>
      </c>
      <c r="G65" s="64">
        <v>11242</v>
      </c>
      <c r="H65" s="57">
        <v>-1.5586690017513116E-2</v>
      </c>
      <c r="I65" s="64">
        <v>2940</v>
      </c>
      <c r="J65" s="57">
        <v>-0.17600896860986548</v>
      </c>
      <c r="K65" s="64">
        <v>2742</v>
      </c>
      <c r="L65" s="57">
        <v>-0.21589934229339436</v>
      </c>
      <c r="M65" s="64">
        <v>686</v>
      </c>
      <c r="N65" s="57">
        <v>-0.37636363636363634</v>
      </c>
    </row>
    <row r="66" spans="2:14" hidden="1" outlineLevel="1">
      <c r="B66" s="63" t="s">
        <v>83</v>
      </c>
      <c r="C66" s="64">
        <v>29114</v>
      </c>
      <c r="D66" s="57">
        <v>-0.10191868714911467</v>
      </c>
      <c r="E66" s="64">
        <v>6957</v>
      </c>
      <c r="F66" s="57">
        <v>-0.22389558232931728</v>
      </c>
      <c r="G66" s="64">
        <v>13435</v>
      </c>
      <c r="H66" s="57">
        <v>-8.6799891245242011E-2</v>
      </c>
      <c r="I66" s="64">
        <v>4096</v>
      </c>
      <c r="J66" s="57">
        <v>0.12403951701427007</v>
      </c>
      <c r="K66" s="64">
        <v>3741</v>
      </c>
      <c r="L66" s="57">
        <v>-7.692307692307665E-3</v>
      </c>
      <c r="M66" s="64">
        <v>885</v>
      </c>
      <c r="N66" s="57">
        <v>-0.33358433734939763</v>
      </c>
    </row>
    <row r="67" spans="2:14" hidden="1" outlineLevel="1">
      <c r="B67" s="63" t="s">
        <v>82</v>
      </c>
      <c r="C67" s="64">
        <v>35277</v>
      </c>
      <c r="D67" s="57">
        <v>-7.2487774096860691E-2</v>
      </c>
      <c r="E67" s="64">
        <v>8919</v>
      </c>
      <c r="F67" s="57">
        <v>3.7696335078533982E-2</v>
      </c>
      <c r="G67" s="64">
        <v>14412</v>
      </c>
      <c r="H67" s="57">
        <v>-0.15083667216592034</v>
      </c>
      <c r="I67" s="64">
        <v>5294</v>
      </c>
      <c r="J67" s="57">
        <v>2.39845261121856E-2</v>
      </c>
      <c r="K67" s="64">
        <v>4942</v>
      </c>
      <c r="L67" s="57">
        <v>-9.8668612073682271E-2</v>
      </c>
      <c r="M67" s="64">
        <v>1710</v>
      </c>
      <c r="N67" s="57">
        <v>-5.7331863285556728E-2</v>
      </c>
    </row>
    <row r="68" spans="2:14" hidden="1" outlineLevel="1">
      <c r="B68" s="63" t="s">
        <v>81</v>
      </c>
      <c r="C68" s="64">
        <v>40676</v>
      </c>
      <c r="D68" s="57">
        <v>-1.6989294086372286E-2</v>
      </c>
      <c r="E68" s="64">
        <v>9861</v>
      </c>
      <c r="F68" s="57">
        <v>-7.4345254857786536E-2</v>
      </c>
      <c r="G68" s="64">
        <v>16786</v>
      </c>
      <c r="H68" s="57">
        <v>-1.6867752137753267E-2</v>
      </c>
      <c r="I68" s="64">
        <v>5023</v>
      </c>
      <c r="J68" s="57">
        <v>5.3039832285115329E-2</v>
      </c>
      <c r="K68" s="64">
        <v>5988</v>
      </c>
      <c r="L68" s="57">
        <v>3.8558256496228349E-3</v>
      </c>
      <c r="M68" s="64">
        <v>3018</v>
      </c>
      <c r="N68" s="57">
        <v>3.4624614329790804E-2</v>
      </c>
    </row>
    <row r="69" spans="2:14" hidden="1" outlineLevel="1">
      <c r="B69" s="63" t="s">
        <v>80</v>
      </c>
      <c r="C69" s="64">
        <v>36156</v>
      </c>
      <c r="D69" s="57">
        <v>-2.3997840464300202E-2</v>
      </c>
      <c r="E69" s="64">
        <v>8168</v>
      </c>
      <c r="F69" s="57">
        <v>-0.12256955634332367</v>
      </c>
      <c r="G69" s="64">
        <v>16091</v>
      </c>
      <c r="H69" s="57">
        <v>-9.0528390195836472E-3</v>
      </c>
      <c r="I69" s="64">
        <v>4006</v>
      </c>
      <c r="J69" s="57">
        <v>7.6013967230727841E-2</v>
      </c>
      <c r="K69" s="64">
        <v>5219</v>
      </c>
      <c r="L69" s="57">
        <v>-1.9124115509657758E-3</v>
      </c>
      <c r="M69" s="64">
        <v>2672</v>
      </c>
      <c r="N69" s="57">
        <v>4.9489395129615144E-2</v>
      </c>
    </row>
    <row r="70" spans="2:14" hidden="1" outlineLevel="1">
      <c r="B70" s="63" t="s">
        <v>79</v>
      </c>
      <c r="C70" s="64">
        <v>30020</v>
      </c>
      <c r="D70" s="57">
        <v>-0.13214419935821453</v>
      </c>
      <c r="E70" s="64">
        <v>8205</v>
      </c>
      <c r="F70" s="57">
        <v>-0.10425764192139741</v>
      </c>
      <c r="G70" s="64">
        <v>13911</v>
      </c>
      <c r="H70" s="57">
        <v>-8.3838250790305602E-2</v>
      </c>
      <c r="I70" s="64">
        <v>2503</v>
      </c>
      <c r="J70" s="57">
        <v>-0.28912240840670267</v>
      </c>
      <c r="K70" s="64">
        <v>3293</v>
      </c>
      <c r="L70" s="57">
        <v>-0.2656110615521855</v>
      </c>
      <c r="M70" s="64">
        <v>2108</v>
      </c>
      <c r="N70" s="57">
        <v>-5.9768064228367557E-2</v>
      </c>
    </row>
    <row r="71" spans="2:14" collapsed="1">
      <c r="B71" s="65">
        <v>2007</v>
      </c>
      <c r="C71" s="66">
        <v>411665</v>
      </c>
      <c r="D71" s="67">
        <v>-6.3742346915568127E-2</v>
      </c>
      <c r="E71" s="66">
        <v>105739</v>
      </c>
      <c r="F71" s="67">
        <v>-6.3087569445059777E-2</v>
      </c>
      <c r="G71" s="66">
        <v>179609</v>
      </c>
      <c r="H71" s="67">
        <v>-6.9011989239230132E-2</v>
      </c>
      <c r="I71" s="66">
        <v>52229</v>
      </c>
      <c r="J71" s="67">
        <v>-6.6739332427989462E-2</v>
      </c>
      <c r="K71" s="66">
        <v>54383</v>
      </c>
      <c r="L71" s="67">
        <v>-4.6029434981668893E-2</v>
      </c>
      <c r="M71" s="66">
        <v>19705</v>
      </c>
      <c r="N71" s="67">
        <v>-5.8933091360618972E-2</v>
      </c>
    </row>
    <row r="72" spans="2:14" hidden="1" outlineLevel="1">
      <c r="B72" s="63" t="s">
        <v>90</v>
      </c>
      <c r="C72" s="64">
        <v>34588</v>
      </c>
      <c r="D72" s="57">
        <v>5.8773111301579473E-2</v>
      </c>
      <c r="E72" s="64">
        <v>8420</v>
      </c>
      <c r="F72" s="57">
        <v>-1.4282369468508582E-2</v>
      </c>
      <c r="G72" s="64">
        <v>14424</v>
      </c>
      <c r="H72" s="57">
        <v>3.3608025797205343E-2</v>
      </c>
      <c r="I72" s="64">
        <v>4432</v>
      </c>
      <c r="J72" s="57">
        <v>0.27797001153402534</v>
      </c>
      <c r="K72" s="64">
        <v>4803</v>
      </c>
      <c r="L72" s="57">
        <v>0.12193412754029431</v>
      </c>
      <c r="M72" s="64">
        <v>2509</v>
      </c>
      <c r="N72" s="57">
        <v>3.5920726672171721E-2</v>
      </c>
    </row>
    <row r="73" spans="2:14" hidden="1" outlineLevel="1">
      <c r="B73" s="63" t="s">
        <v>89</v>
      </c>
      <c r="C73" s="64">
        <v>30794</v>
      </c>
      <c r="D73" s="57">
        <v>-7.6004440843760346E-2</v>
      </c>
      <c r="E73" s="64">
        <v>7482</v>
      </c>
      <c r="F73" s="57">
        <v>-9.3969484136594783E-2</v>
      </c>
      <c r="G73" s="64">
        <v>13661</v>
      </c>
      <c r="H73" s="57">
        <v>-0.10101342458541718</v>
      </c>
      <c r="I73" s="64">
        <v>3449</v>
      </c>
      <c r="J73" s="57">
        <v>-3.7667410714285698E-2</v>
      </c>
      <c r="K73" s="64">
        <v>4142</v>
      </c>
      <c r="L73" s="57">
        <v>3.6346014053791897E-3</v>
      </c>
      <c r="M73" s="64">
        <v>2060</v>
      </c>
      <c r="N73" s="57">
        <v>-4.7178538390379332E-2</v>
      </c>
    </row>
    <row r="74" spans="2:14" hidden="1" outlineLevel="1">
      <c r="B74" s="63" t="s">
        <v>88</v>
      </c>
      <c r="C74" s="64">
        <v>41620</v>
      </c>
      <c r="D74" s="57">
        <v>-6.8737134162713653E-2</v>
      </c>
      <c r="E74" s="64">
        <v>10746</v>
      </c>
      <c r="F74" s="57">
        <v>-0.11650086327386333</v>
      </c>
      <c r="G74" s="64">
        <v>17591</v>
      </c>
      <c r="H74" s="57">
        <v>-9.2077419354838708E-2</v>
      </c>
      <c r="I74" s="64">
        <v>6007</v>
      </c>
      <c r="J74" s="57">
        <v>1.5553677092138729E-2</v>
      </c>
      <c r="K74" s="64">
        <v>6062</v>
      </c>
      <c r="L74" s="57">
        <v>6.8005637773079552E-2</v>
      </c>
      <c r="M74" s="64">
        <v>1214</v>
      </c>
      <c r="N74" s="57">
        <v>-0.22328854766474726</v>
      </c>
    </row>
    <row r="75" spans="2:14" hidden="1" outlineLevel="1">
      <c r="B75" s="63" t="s">
        <v>87</v>
      </c>
      <c r="C75" s="64">
        <v>32238</v>
      </c>
      <c r="D75" s="57">
        <v>7.8662963830427923E-2</v>
      </c>
      <c r="E75" s="64">
        <v>9070</v>
      </c>
      <c r="F75" s="57">
        <v>3.6516543100586496E-3</v>
      </c>
      <c r="G75" s="64">
        <v>14914</v>
      </c>
      <c r="H75" s="57">
        <v>0.19675814476007059</v>
      </c>
      <c r="I75" s="64">
        <v>3831</v>
      </c>
      <c r="J75" s="57">
        <v>3.4846029173419835E-2</v>
      </c>
      <c r="K75" s="64">
        <v>3500</v>
      </c>
      <c r="L75" s="57">
        <v>3.4278959810874809E-2</v>
      </c>
      <c r="M75" s="64">
        <v>923</v>
      </c>
      <c r="N75" s="57">
        <v>-0.2910906298003072</v>
      </c>
    </row>
    <row r="76" spans="2:14" hidden="1" outlineLevel="1">
      <c r="B76" s="63" t="s">
        <v>86</v>
      </c>
      <c r="C76" s="64">
        <v>39418</v>
      </c>
      <c r="D76" s="57">
        <v>0.15439582967258247</v>
      </c>
      <c r="E76" s="64">
        <v>10136</v>
      </c>
      <c r="F76" s="57">
        <v>2.9140014214641186E-2</v>
      </c>
      <c r="G76" s="64">
        <v>18162</v>
      </c>
      <c r="H76" s="57">
        <v>0.15065889508362895</v>
      </c>
      <c r="I76" s="64">
        <v>5875</v>
      </c>
      <c r="J76" s="57">
        <v>0.46838290427393159</v>
      </c>
      <c r="K76" s="64">
        <v>4243</v>
      </c>
      <c r="L76" s="57">
        <v>0.11805006587615274</v>
      </c>
      <c r="M76" s="64">
        <v>1002</v>
      </c>
      <c r="N76" s="57">
        <v>0.39748953974895396</v>
      </c>
    </row>
    <row r="77" spans="2:14" hidden="1" outlineLevel="1">
      <c r="B77" s="63" t="s">
        <v>85</v>
      </c>
      <c r="C77" s="64">
        <v>50725</v>
      </c>
      <c r="D77" s="57">
        <v>0.18422281365270576</v>
      </c>
      <c r="E77" s="64">
        <v>13067</v>
      </c>
      <c r="F77" s="57">
        <v>0.16627990003570159</v>
      </c>
      <c r="G77" s="64">
        <v>22571</v>
      </c>
      <c r="H77" s="57">
        <v>0.20071284179167992</v>
      </c>
      <c r="I77" s="64">
        <v>7974</v>
      </c>
      <c r="J77" s="57">
        <v>0.31627599867943212</v>
      </c>
      <c r="K77" s="64">
        <v>5829</v>
      </c>
      <c r="L77" s="57">
        <v>-8.5704490915328169E-4</v>
      </c>
      <c r="M77" s="64">
        <v>1284</v>
      </c>
      <c r="N77" s="57">
        <v>0.36595744680851072</v>
      </c>
    </row>
    <row r="78" spans="2:14" hidden="1" outlineLevel="1">
      <c r="B78" s="63" t="s">
        <v>84</v>
      </c>
      <c r="C78" s="64">
        <v>26842</v>
      </c>
      <c r="D78" s="57">
        <v>0.13420096340741994</v>
      </c>
      <c r="E78" s="64">
        <v>7257</v>
      </c>
      <c r="F78" s="57">
        <v>0.22212866284944432</v>
      </c>
      <c r="G78" s="64">
        <v>11420</v>
      </c>
      <c r="H78" s="57">
        <v>3.8677918424754321E-3</v>
      </c>
      <c r="I78" s="64">
        <v>3568</v>
      </c>
      <c r="J78" s="57">
        <v>0.3026652062796642</v>
      </c>
      <c r="K78" s="64">
        <v>3497</v>
      </c>
      <c r="L78" s="57">
        <v>0.18783967391304346</v>
      </c>
      <c r="M78" s="64">
        <v>1100</v>
      </c>
      <c r="N78" s="57">
        <v>0.64424514200298955</v>
      </c>
    </row>
    <row r="79" spans="2:14" hidden="1" outlineLevel="1">
      <c r="B79" s="63" t="s">
        <v>83</v>
      </c>
      <c r="C79" s="64">
        <v>32418</v>
      </c>
      <c r="D79" s="57">
        <v>0.1280927027873473</v>
      </c>
      <c r="E79" s="64">
        <v>8964</v>
      </c>
      <c r="F79" s="57">
        <v>0.12358987214840811</v>
      </c>
      <c r="G79" s="64">
        <v>14712</v>
      </c>
      <c r="H79" s="57">
        <v>0.19619481258638904</v>
      </c>
      <c r="I79" s="64">
        <v>3644</v>
      </c>
      <c r="J79" s="57">
        <v>-1.8583355776999766E-2</v>
      </c>
      <c r="K79" s="64">
        <v>3770</v>
      </c>
      <c r="L79" s="57">
        <v>-2.9092832583972328E-3</v>
      </c>
      <c r="M79" s="64">
        <v>1328</v>
      </c>
      <c r="N79" s="57">
        <v>0.37474120082815743</v>
      </c>
    </row>
    <row r="80" spans="2:14" hidden="1" outlineLevel="1">
      <c r="B80" s="63" t="s">
        <v>82</v>
      </c>
      <c r="C80" s="64">
        <v>38034</v>
      </c>
      <c r="D80" s="57">
        <v>0.17701305935507827</v>
      </c>
      <c r="E80" s="64">
        <v>8595</v>
      </c>
      <c r="F80" s="57">
        <v>-6.0450371665937919E-2</v>
      </c>
      <c r="G80" s="64">
        <v>16972</v>
      </c>
      <c r="H80" s="57">
        <v>0.20531212271855681</v>
      </c>
      <c r="I80" s="64">
        <v>5170</v>
      </c>
      <c r="J80" s="57">
        <v>0.53139810426540279</v>
      </c>
      <c r="K80" s="64">
        <v>5483</v>
      </c>
      <c r="L80" s="57">
        <v>0.38704781178851499</v>
      </c>
      <c r="M80" s="64">
        <v>1814</v>
      </c>
      <c r="N80" s="57">
        <v>3.3029612756264148E-2</v>
      </c>
    </row>
    <row r="81" spans="2:14" hidden="1" outlineLevel="1">
      <c r="B81" s="63" t="s">
        <v>81</v>
      </c>
      <c r="C81" s="64">
        <v>41379</v>
      </c>
      <c r="D81" s="57">
        <v>5.7394015281220456E-2</v>
      </c>
      <c r="E81" s="64">
        <v>10653</v>
      </c>
      <c r="F81" s="57">
        <v>8.3613060726273947E-2</v>
      </c>
      <c r="G81" s="64">
        <v>17074</v>
      </c>
      <c r="H81" s="57">
        <v>2.2517666786441515E-2</v>
      </c>
      <c r="I81" s="64">
        <v>4770</v>
      </c>
      <c r="J81" s="57">
        <v>0.13006396588486147</v>
      </c>
      <c r="K81" s="64">
        <v>5965</v>
      </c>
      <c r="L81" s="57">
        <v>0.10401628724782519</v>
      </c>
      <c r="M81" s="64">
        <v>2917</v>
      </c>
      <c r="N81" s="57">
        <v>-2.1140939597315445E-2</v>
      </c>
    </row>
    <row r="82" spans="2:14" hidden="1" outlineLevel="1">
      <c r="B82" s="63" t="s">
        <v>80</v>
      </c>
      <c r="C82" s="64">
        <v>37045</v>
      </c>
      <c r="D82" s="57">
        <v>-0.14205979758678988</v>
      </c>
      <c r="E82" s="64">
        <v>9309</v>
      </c>
      <c r="F82" s="57">
        <v>-0.12845239209811821</v>
      </c>
      <c r="G82" s="64">
        <v>16238</v>
      </c>
      <c r="H82" s="57">
        <v>-0.12548470486859109</v>
      </c>
      <c r="I82" s="64">
        <v>3723</v>
      </c>
      <c r="J82" s="57">
        <v>-0.23189601815556016</v>
      </c>
      <c r="K82" s="64">
        <v>5229</v>
      </c>
      <c r="L82" s="57">
        <v>-0.1219143576826196</v>
      </c>
      <c r="M82" s="64">
        <v>2546</v>
      </c>
      <c r="N82" s="57">
        <v>-0.18606138107416881</v>
      </c>
    </row>
    <row r="83" spans="2:14" hidden="1" outlineLevel="1">
      <c r="B83" s="63" t="s">
        <v>79</v>
      </c>
      <c r="C83" s="64">
        <v>34591</v>
      </c>
      <c r="D83" s="57">
        <v>-0.21423379219481165</v>
      </c>
      <c r="E83" s="64">
        <v>9160</v>
      </c>
      <c r="F83" s="57">
        <v>-0.22733024040489247</v>
      </c>
      <c r="G83" s="64">
        <v>15184</v>
      </c>
      <c r="H83" s="57">
        <v>-0.23173446670714426</v>
      </c>
      <c r="I83" s="64">
        <v>3521</v>
      </c>
      <c r="J83" s="57">
        <v>-9.6947935368043137E-2</v>
      </c>
      <c r="K83" s="64">
        <v>4484</v>
      </c>
      <c r="L83" s="57">
        <v>-0.23415883859948761</v>
      </c>
      <c r="M83" s="64">
        <v>2242</v>
      </c>
      <c r="N83" s="57">
        <v>-0.15364288410721028</v>
      </c>
    </row>
    <row r="84" spans="2:14" collapsed="1">
      <c r="B84" s="65">
        <v>2006</v>
      </c>
      <c r="C84" s="66">
        <v>439692</v>
      </c>
      <c r="D84" s="67">
        <v>2.5867640368171241E-2</v>
      </c>
      <c r="E84" s="66">
        <v>112859</v>
      </c>
      <c r="F84" s="67">
        <v>-1.419412319625446E-2</v>
      </c>
      <c r="G84" s="66">
        <v>192923</v>
      </c>
      <c r="H84" s="67">
        <v>2.4246639342521581E-2</v>
      </c>
      <c r="I84" s="66">
        <v>55964</v>
      </c>
      <c r="J84" s="67">
        <v>0.13006077983967046</v>
      </c>
      <c r="K84" s="66">
        <v>57007</v>
      </c>
      <c r="L84" s="67">
        <v>3.6717101913144701E-2</v>
      </c>
      <c r="M84" s="66">
        <v>20939</v>
      </c>
      <c r="N84" s="67">
        <v>-1.4820739625482249E-2</v>
      </c>
    </row>
    <row r="85" spans="2:14" hidden="1" outlineLevel="1">
      <c r="B85" s="63" t="s">
        <v>90</v>
      </c>
      <c r="C85" s="64">
        <v>32668</v>
      </c>
      <c r="D85" s="57">
        <v>-0.12307733605347215</v>
      </c>
      <c r="E85" s="64">
        <v>8542</v>
      </c>
      <c r="F85" s="57">
        <v>-0.13146924250127101</v>
      </c>
      <c r="G85" s="64">
        <v>13955</v>
      </c>
      <c r="H85" s="57">
        <v>-0.13532436953962457</v>
      </c>
      <c r="I85" s="64">
        <v>3468</v>
      </c>
      <c r="J85" s="57">
        <v>2.3310711124225447E-2</v>
      </c>
      <c r="K85" s="64">
        <v>4281</v>
      </c>
      <c r="L85" s="57">
        <v>-0.16108171663727222</v>
      </c>
      <c r="M85" s="64">
        <v>2422</v>
      </c>
      <c r="N85" s="57">
        <v>-0.13096519555077146</v>
      </c>
    </row>
    <row r="86" spans="2:14" hidden="1" outlineLevel="1">
      <c r="B86" s="63" t="s">
        <v>89</v>
      </c>
      <c r="C86" s="64">
        <v>33327</v>
      </c>
      <c r="D86" s="57">
        <v>1.9541819493715806E-3</v>
      </c>
      <c r="E86" s="64">
        <v>8258</v>
      </c>
      <c r="F86" s="57">
        <v>-0.12623002856840548</v>
      </c>
      <c r="G86" s="64">
        <v>15196</v>
      </c>
      <c r="H86" s="57">
        <v>5.7554457512700941E-2</v>
      </c>
      <c r="I86" s="64">
        <v>3584</v>
      </c>
      <c r="J86" s="57">
        <v>8.8038858530661734E-2</v>
      </c>
      <c r="K86" s="64">
        <v>4127</v>
      </c>
      <c r="L86" s="57">
        <v>-5.9694691273638689E-2</v>
      </c>
      <c r="M86" s="64">
        <v>2162</v>
      </c>
      <c r="N86" s="57">
        <v>0.22910744741330302</v>
      </c>
    </row>
    <row r="87" spans="2:14" hidden="1" outlineLevel="1">
      <c r="B87" s="63" t="s">
        <v>88</v>
      </c>
      <c r="C87" s="64">
        <v>44692</v>
      </c>
      <c r="D87" s="57">
        <v>5.6099059501866888E-2</v>
      </c>
      <c r="E87" s="64">
        <v>12163</v>
      </c>
      <c r="F87" s="57">
        <v>5.5632702655789013E-2</v>
      </c>
      <c r="G87" s="64">
        <v>19375</v>
      </c>
      <c r="H87" s="57">
        <v>2.6381310589606466E-2</v>
      </c>
      <c r="I87" s="64">
        <v>5915</v>
      </c>
      <c r="J87" s="57">
        <v>0.25370919881305642</v>
      </c>
      <c r="K87" s="64">
        <v>5676</v>
      </c>
      <c r="L87" s="57">
        <v>-2.6748971193415683E-2</v>
      </c>
      <c r="M87" s="64">
        <v>1563</v>
      </c>
      <c r="N87" s="57">
        <v>0.14170927684441192</v>
      </c>
    </row>
    <row r="88" spans="2:14" hidden="1" outlineLevel="1">
      <c r="B88" s="63" t="s">
        <v>87</v>
      </c>
      <c r="C88" s="64">
        <v>29887</v>
      </c>
      <c r="D88" s="57">
        <v>1.3943547292712744E-2</v>
      </c>
      <c r="E88" s="64">
        <v>9037</v>
      </c>
      <c r="F88" s="57">
        <v>0.14247787610619467</v>
      </c>
      <c r="G88" s="64">
        <v>12462</v>
      </c>
      <c r="H88" s="57">
        <v>-6.3007518796992512E-2</v>
      </c>
      <c r="I88" s="64">
        <v>3702</v>
      </c>
      <c r="J88" s="57">
        <v>3.5814213766088399E-2</v>
      </c>
      <c r="K88" s="64">
        <v>3384</v>
      </c>
      <c r="L88" s="57">
        <v>-0.10877008164340274</v>
      </c>
      <c r="M88" s="64">
        <v>1302</v>
      </c>
      <c r="N88" s="57">
        <v>0.45474860335195522</v>
      </c>
    </row>
    <row r="89" spans="2:14" hidden="1" outlineLevel="1">
      <c r="B89" s="63" t="s">
        <v>86</v>
      </c>
      <c r="C89" s="64">
        <v>34146</v>
      </c>
      <c r="D89" s="57">
        <v>-9.7729315894788948E-3</v>
      </c>
      <c r="E89" s="64">
        <v>9849</v>
      </c>
      <c r="F89" s="57">
        <v>4.3657942142629969E-2</v>
      </c>
      <c r="G89" s="64">
        <v>15784</v>
      </c>
      <c r="H89" s="57">
        <v>4.2398626337339929E-2</v>
      </c>
      <c r="I89" s="64">
        <v>4001</v>
      </c>
      <c r="J89" s="57">
        <v>-0.16541510221109723</v>
      </c>
      <c r="K89" s="64">
        <v>3795</v>
      </c>
      <c r="L89" s="57">
        <v>-0.15666666666666662</v>
      </c>
      <c r="M89" s="64">
        <v>717</v>
      </c>
      <c r="N89" s="57">
        <v>0.17540983606557381</v>
      </c>
    </row>
    <row r="90" spans="2:14" hidden="1" outlineLevel="1">
      <c r="B90" s="63" t="s">
        <v>85</v>
      </c>
      <c r="C90" s="64">
        <v>42834</v>
      </c>
      <c r="D90" s="57">
        <v>-1.5853322304935191E-2</v>
      </c>
      <c r="E90" s="64">
        <v>11204</v>
      </c>
      <c r="F90" s="57">
        <v>-7.9072825908268918E-2</v>
      </c>
      <c r="G90" s="64">
        <v>18798</v>
      </c>
      <c r="H90" s="57">
        <v>4.2075503076667298E-2</v>
      </c>
      <c r="I90" s="64">
        <v>6058</v>
      </c>
      <c r="J90" s="57">
        <v>-4.1304003798069311E-2</v>
      </c>
      <c r="K90" s="64">
        <v>5834</v>
      </c>
      <c r="L90" s="57">
        <v>-1.3026560649636254E-2</v>
      </c>
      <c r="M90" s="64">
        <v>940</v>
      </c>
      <c r="N90" s="57">
        <v>-0.13682277318640956</v>
      </c>
    </row>
    <row r="91" spans="2:14" hidden="1" outlineLevel="1">
      <c r="B91" s="63" t="s">
        <v>84</v>
      </c>
      <c r="C91" s="64">
        <v>23666</v>
      </c>
      <c r="D91" s="57">
        <v>4.0812736388424753E-2</v>
      </c>
      <c r="E91" s="64">
        <v>5938</v>
      </c>
      <c r="F91" s="57">
        <v>-2.5197379472534642E-3</v>
      </c>
      <c r="G91" s="64">
        <v>11376</v>
      </c>
      <c r="H91" s="57">
        <v>8.6894839510551769E-3</v>
      </c>
      <c r="I91" s="64">
        <v>2739</v>
      </c>
      <c r="J91" s="57">
        <v>0.1785714285714286</v>
      </c>
      <c r="K91" s="64">
        <v>2944</v>
      </c>
      <c r="L91" s="57">
        <v>0.14820592823712953</v>
      </c>
      <c r="M91" s="64">
        <v>669</v>
      </c>
      <c r="N91" s="57">
        <v>8.0775444264943541E-2</v>
      </c>
    </row>
    <row r="92" spans="2:14" hidden="1" outlineLevel="1">
      <c r="B92" s="63" t="s">
        <v>83</v>
      </c>
      <c r="C92" s="64">
        <v>28737</v>
      </c>
      <c r="D92" s="57">
        <v>-9.4583950345001444E-2</v>
      </c>
      <c r="E92" s="64">
        <v>7978</v>
      </c>
      <c r="F92" s="57">
        <v>-2.9912451361867709E-2</v>
      </c>
      <c r="G92" s="64">
        <v>12299</v>
      </c>
      <c r="H92" s="57">
        <v>-0.11904591361650307</v>
      </c>
      <c r="I92" s="64">
        <v>3713</v>
      </c>
      <c r="J92" s="57">
        <v>-9.6593673965936766E-2</v>
      </c>
      <c r="K92" s="64">
        <v>3781</v>
      </c>
      <c r="L92" s="57">
        <v>-0.1691935838277302</v>
      </c>
      <c r="M92" s="64">
        <v>966</v>
      </c>
      <c r="N92" s="57">
        <v>8.1746920492721253E-2</v>
      </c>
    </row>
    <row r="93" spans="2:14" hidden="1" outlineLevel="1">
      <c r="B93" s="63" t="s">
        <v>82</v>
      </c>
      <c r="C93" s="64">
        <v>32314</v>
      </c>
      <c r="D93" s="57">
        <v>-0.15244190316319572</v>
      </c>
      <c r="E93" s="64">
        <v>9148</v>
      </c>
      <c r="F93" s="57">
        <v>-0.20167553887773804</v>
      </c>
      <c r="G93" s="64">
        <v>14081</v>
      </c>
      <c r="H93" s="57">
        <v>-4.6648612051455651E-2</v>
      </c>
      <c r="I93" s="64">
        <v>3376</v>
      </c>
      <c r="J93" s="57">
        <v>-0.30791307913079136</v>
      </c>
      <c r="K93" s="64">
        <v>3953</v>
      </c>
      <c r="L93" s="57">
        <v>-0.24561068702290079</v>
      </c>
      <c r="M93" s="64">
        <v>1756</v>
      </c>
      <c r="N93" s="57">
        <v>-1.2928611579539062E-2</v>
      </c>
    </row>
    <row r="94" spans="2:14" hidden="1" outlineLevel="1">
      <c r="B94" s="63" t="s">
        <v>81</v>
      </c>
      <c r="C94" s="64">
        <v>39133</v>
      </c>
      <c r="D94" s="57">
        <v>-9.6444239205726201E-2</v>
      </c>
      <c r="E94" s="64">
        <v>9831</v>
      </c>
      <c r="F94" s="57">
        <v>-0.15352161184776991</v>
      </c>
      <c r="G94" s="64">
        <v>16698</v>
      </c>
      <c r="H94" s="57">
        <v>-7.3876871880199646E-2</v>
      </c>
      <c r="I94" s="64">
        <v>4221</v>
      </c>
      <c r="J94" s="57">
        <v>-0.15376904570970329</v>
      </c>
      <c r="K94" s="64">
        <v>5403</v>
      </c>
      <c r="L94" s="57">
        <v>-0.10944453601450466</v>
      </c>
      <c r="M94" s="64">
        <v>2980</v>
      </c>
      <c r="N94" s="57">
        <v>0.14132516277288398</v>
      </c>
    </row>
    <row r="95" spans="2:14" hidden="1" outlineLevel="1">
      <c r="B95" s="63" t="s">
        <v>80</v>
      </c>
      <c r="C95" s="64">
        <v>43179</v>
      </c>
      <c r="D95" s="57">
        <v>-6.0386473429951737E-2</v>
      </c>
      <c r="E95" s="64">
        <v>10681</v>
      </c>
      <c r="F95" s="57">
        <v>-5.8444992947813801E-2</v>
      </c>
      <c r="G95" s="64">
        <v>18568</v>
      </c>
      <c r="H95" s="57">
        <v>-8.9137977048305839E-3</v>
      </c>
      <c r="I95" s="64">
        <v>4847</v>
      </c>
      <c r="J95" s="57">
        <v>-0.13999290276792054</v>
      </c>
      <c r="K95" s="64">
        <v>5955</v>
      </c>
      <c r="L95" s="57">
        <v>-0.17634854771784236</v>
      </c>
      <c r="M95" s="64">
        <v>3128</v>
      </c>
      <c r="N95" s="57">
        <v>3.9548022598870025E-2</v>
      </c>
    </row>
    <row r="96" spans="2:14" hidden="1" outlineLevel="1">
      <c r="B96" s="63" t="s">
        <v>79</v>
      </c>
      <c r="C96" s="64">
        <v>44022</v>
      </c>
      <c r="D96" s="57">
        <v>0.13634486319050088</v>
      </c>
      <c r="E96" s="64">
        <v>11855</v>
      </c>
      <c r="F96" s="57">
        <v>8.5821579043780849E-2</v>
      </c>
      <c r="G96" s="64">
        <v>19764</v>
      </c>
      <c r="H96" s="57">
        <v>0.23757044458359422</v>
      </c>
      <c r="I96" s="64">
        <v>3899</v>
      </c>
      <c r="J96" s="57">
        <v>0.12981744421906694</v>
      </c>
      <c r="K96" s="64">
        <v>5855</v>
      </c>
      <c r="L96" s="57">
        <v>5.7813911472448076E-2</v>
      </c>
      <c r="M96" s="64">
        <v>2649</v>
      </c>
      <c r="N96" s="57">
        <v>-7.5715282623866065E-2</v>
      </c>
    </row>
    <row r="97" spans="2:14" collapsed="1">
      <c r="B97" s="65">
        <v>2005</v>
      </c>
      <c r="C97" s="66">
        <v>428605</v>
      </c>
      <c r="D97" s="67">
        <v>-2.7936850651927858E-2</v>
      </c>
      <c r="E97" s="66">
        <v>114484</v>
      </c>
      <c r="F97" s="67">
        <v>-4.4637119991988827E-2</v>
      </c>
      <c r="G97" s="66">
        <v>188356</v>
      </c>
      <c r="H97" s="67">
        <v>-1.3466942367849066E-3</v>
      </c>
      <c r="I97" s="66">
        <v>49523</v>
      </c>
      <c r="J97" s="67">
        <v>-3.7921321029626087E-2</v>
      </c>
      <c r="K97" s="66">
        <v>54988</v>
      </c>
      <c r="L97" s="67">
        <v>-9.4385612411271635E-2</v>
      </c>
      <c r="M97" s="66">
        <v>21254</v>
      </c>
      <c r="N97" s="67">
        <v>4.7717637779749689E-2</v>
      </c>
    </row>
    <row r="98" spans="2:14" hidden="1" outlineLevel="1">
      <c r="B98" s="63" t="s">
        <v>90</v>
      </c>
      <c r="C98" s="64">
        <v>37253</v>
      </c>
      <c r="D98" s="57">
        <v>-4.3323061119671324E-2</v>
      </c>
      <c r="E98" s="64">
        <v>9835</v>
      </c>
      <c r="F98" s="57">
        <v>-7.1381361533377374E-2</v>
      </c>
      <c r="G98" s="64">
        <v>16139</v>
      </c>
      <c r="H98" s="57">
        <v>1.0455797645880338E-2</v>
      </c>
      <c r="I98" s="64">
        <v>3389</v>
      </c>
      <c r="J98" s="57">
        <v>-0.18748501558379282</v>
      </c>
      <c r="K98" s="64">
        <v>5103</v>
      </c>
      <c r="L98" s="57">
        <v>-0.12244196044711952</v>
      </c>
      <c r="M98" s="64">
        <v>2787</v>
      </c>
      <c r="N98" s="57">
        <v>0.16562107904642409</v>
      </c>
    </row>
    <row r="99" spans="2:14" hidden="1" outlineLevel="1">
      <c r="B99" s="63" t="s">
        <v>89</v>
      </c>
      <c r="C99" s="64">
        <v>33262</v>
      </c>
      <c r="D99" s="57">
        <v>2.0995764012523788E-2</v>
      </c>
      <c r="E99" s="64">
        <v>9451</v>
      </c>
      <c r="F99" s="57">
        <v>0.16563887518500242</v>
      </c>
      <c r="G99" s="64">
        <v>14369</v>
      </c>
      <c r="H99" s="57">
        <v>1.9294885436617726E-2</v>
      </c>
      <c r="I99" s="64">
        <v>3294</v>
      </c>
      <c r="J99" s="57">
        <v>-5.6430822114007406E-2</v>
      </c>
      <c r="K99" s="64">
        <v>4389</v>
      </c>
      <c r="L99" s="57">
        <v>-0.12307692307692308</v>
      </c>
      <c r="M99" s="64">
        <v>1759</v>
      </c>
      <c r="N99" s="57">
        <v>-6.2866275972296215E-2</v>
      </c>
    </row>
    <row r="100" spans="2:14" hidden="1" outlineLevel="1">
      <c r="B100" s="63" t="s">
        <v>88</v>
      </c>
      <c r="C100" s="64">
        <v>42318</v>
      </c>
      <c r="D100" s="57">
        <v>-4.3012211668928102E-2</v>
      </c>
      <c r="E100" s="64">
        <v>11522</v>
      </c>
      <c r="F100" s="57">
        <v>-3.911266783420897E-2</v>
      </c>
      <c r="G100" s="64">
        <v>18877</v>
      </c>
      <c r="H100" s="57">
        <v>-1.8305684122939314E-2</v>
      </c>
      <c r="I100" s="64">
        <v>4718</v>
      </c>
      <c r="J100" s="57">
        <v>-3.3592789840229398E-2</v>
      </c>
      <c r="K100" s="64">
        <v>5832</v>
      </c>
      <c r="L100" s="57">
        <v>-0.113947128532361</v>
      </c>
      <c r="M100" s="64">
        <v>1369</v>
      </c>
      <c r="N100" s="57">
        <v>-0.10872395833333337</v>
      </c>
    </row>
    <row r="101" spans="2:14" hidden="1" outlineLevel="1">
      <c r="B101" s="63" t="s">
        <v>87</v>
      </c>
      <c r="C101" s="64">
        <v>29476</v>
      </c>
      <c r="D101" s="57">
        <v>-2.2290035823271825E-2</v>
      </c>
      <c r="E101" s="64">
        <v>7910</v>
      </c>
      <c r="F101" s="57">
        <v>-0.1260634184068059</v>
      </c>
      <c r="G101" s="64">
        <v>13300</v>
      </c>
      <c r="H101" s="57">
        <v>1.9860440150295311E-2</v>
      </c>
      <c r="I101" s="64">
        <v>3574</v>
      </c>
      <c r="J101" s="57">
        <v>7.295106574602217E-2</v>
      </c>
      <c r="K101" s="64">
        <v>3797</v>
      </c>
      <c r="L101" s="57">
        <v>1.8469656992083916E-3</v>
      </c>
      <c r="M101" s="64">
        <v>895</v>
      </c>
      <c r="N101" s="57">
        <v>-4.2780748663101553E-2</v>
      </c>
    </row>
    <row r="102" spans="2:14" hidden="1" outlineLevel="1">
      <c r="B102" s="63" t="s">
        <v>86</v>
      </c>
      <c r="C102" s="64">
        <v>34483</v>
      </c>
      <c r="D102" s="57">
        <v>-6.0920479302832287E-2</v>
      </c>
      <c r="E102" s="64">
        <v>9437</v>
      </c>
      <c r="F102" s="57">
        <v>-9.7973618810934804E-2</v>
      </c>
      <c r="G102" s="64">
        <v>15142</v>
      </c>
      <c r="H102" s="57">
        <v>-5.0539252570855231E-2</v>
      </c>
      <c r="I102" s="64">
        <v>4794</v>
      </c>
      <c r="J102" s="57">
        <v>4.9244911359159538E-2</v>
      </c>
      <c r="K102" s="64">
        <v>4500</v>
      </c>
      <c r="L102" s="57">
        <v>-6.3085571517801364E-2</v>
      </c>
      <c r="M102" s="64">
        <v>610</v>
      </c>
      <c r="N102" s="57">
        <v>-0.34968017057569301</v>
      </c>
    </row>
    <row r="103" spans="2:14" hidden="1" outlineLevel="1">
      <c r="B103" s="63" t="s">
        <v>85</v>
      </c>
      <c r="C103" s="64">
        <v>43524</v>
      </c>
      <c r="D103" s="57">
        <v>-0.14402029618266565</v>
      </c>
      <c r="E103" s="64">
        <v>12166</v>
      </c>
      <c r="F103" s="57">
        <v>-9.2563586186320546E-2</v>
      </c>
      <c r="G103" s="64">
        <v>18039</v>
      </c>
      <c r="H103" s="57">
        <v>-0.1535357327201915</v>
      </c>
      <c r="I103" s="64">
        <v>6319</v>
      </c>
      <c r="J103" s="57">
        <v>-0.13592233009708743</v>
      </c>
      <c r="K103" s="64">
        <v>5911</v>
      </c>
      <c r="L103" s="57">
        <v>-0.2390576725025747</v>
      </c>
      <c r="M103" s="64">
        <v>1089</v>
      </c>
      <c r="N103" s="57">
        <v>3.9122137404580259E-2</v>
      </c>
    </row>
    <row r="104" spans="2:14" hidden="1" outlineLevel="1">
      <c r="B104" s="63" t="s">
        <v>84</v>
      </c>
      <c r="C104" s="64">
        <v>22738</v>
      </c>
      <c r="D104" s="57">
        <v>-0.29030244389650117</v>
      </c>
      <c r="E104" s="64">
        <v>5953</v>
      </c>
      <c r="F104" s="57">
        <v>-0.34016847705608511</v>
      </c>
      <c r="G104" s="64">
        <v>11278</v>
      </c>
      <c r="H104" s="57">
        <v>-0.13756977900129996</v>
      </c>
      <c r="I104" s="64">
        <v>2324</v>
      </c>
      <c r="J104" s="57">
        <v>-0.50021505376344089</v>
      </c>
      <c r="K104" s="64">
        <v>2564</v>
      </c>
      <c r="L104" s="57">
        <v>-0.44200217627856364</v>
      </c>
      <c r="M104" s="64">
        <v>619</v>
      </c>
      <c r="N104" s="57">
        <v>-0.10935251798561152</v>
      </c>
    </row>
    <row r="105" spans="2:14" hidden="1" outlineLevel="1">
      <c r="B105" s="63" t="s">
        <v>83</v>
      </c>
      <c r="C105" s="64">
        <v>31739</v>
      </c>
      <c r="D105" s="57">
        <v>-0.12487592367927647</v>
      </c>
      <c r="E105" s="64">
        <v>8224</v>
      </c>
      <c r="F105" s="57">
        <v>-0.21854808057772712</v>
      </c>
      <c r="G105" s="64">
        <v>13961</v>
      </c>
      <c r="H105" s="57">
        <v>-3.580123156237125E-4</v>
      </c>
      <c r="I105" s="64">
        <v>4110</v>
      </c>
      <c r="J105" s="57">
        <v>-0.11231101511879049</v>
      </c>
      <c r="K105" s="64">
        <v>4551</v>
      </c>
      <c r="L105" s="57">
        <v>-0.19777895293495507</v>
      </c>
      <c r="M105" s="64">
        <v>893</v>
      </c>
      <c r="N105" s="57">
        <v>-0.39457627118644067</v>
      </c>
    </row>
    <row r="106" spans="2:14" hidden="1" outlineLevel="1">
      <c r="B106" s="63" t="s">
        <v>82</v>
      </c>
      <c r="C106" s="64">
        <v>38126</v>
      </c>
      <c r="D106" s="57">
        <v>-9.5468564650059262E-2</v>
      </c>
      <c r="E106" s="64">
        <v>11459</v>
      </c>
      <c r="F106" s="57">
        <v>-6.5025143055315038E-3</v>
      </c>
      <c r="G106" s="64">
        <v>14770</v>
      </c>
      <c r="H106" s="57">
        <v>-0.15314488848116503</v>
      </c>
      <c r="I106" s="64">
        <v>4878</v>
      </c>
      <c r="J106" s="57">
        <v>-3.4632891351672246E-2</v>
      </c>
      <c r="K106" s="64">
        <v>5240</v>
      </c>
      <c r="L106" s="57">
        <v>-0.17971195992485911</v>
      </c>
      <c r="M106" s="64">
        <v>1779</v>
      </c>
      <c r="N106" s="57">
        <v>2.595155709342567E-2</v>
      </c>
    </row>
    <row r="107" spans="2:14" hidden="1" outlineLevel="1">
      <c r="B107" s="63" t="s">
        <v>81</v>
      </c>
      <c r="C107" s="64">
        <v>43310</v>
      </c>
      <c r="D107" s="57">
        <v>-0.13575319777303296</v>
      </c>
      <c r="E107" s="64">
        <v>11614</v>
      </c>
      <c r="F107" s="57">
        <v>-7.9787655494810261E-2</v>
      </c>
      <c r="G107" s="64">
        <v>18030</v>
      </c>
      <c r="H107" s="57">
        <v>-5.7501306847882905E-2</v>
      </c>
      <c r="I107" s="64">
        <v>4988</v>
      </c>
      <c r="J107" s="57">
        <v>-0.23940225678560534</v>
      </c>
      <c r="K107" s="64">
        <v>6067</v>
      </c>
      <c r="L107" s="57">
        <v>-0.28673877263108394</v>
      </c>
      <c r="M107" s="64">
        <v>2611</v>
      </c>
      <c r="N107" s="57">
        <v>-0.20830806549423897</v>
      </c>
    </row>
    <row r="108" spans="2:14" hidden="1" outlineLevel="1">
      <c r="B108" s="63" t="s">
        <v>80</v>
      </c>
      <c r="C108" s="64">
        <v>45954</v>
      </c>
      <c r="D108" s="57">
        <v>2.9458545218306931E-2</v>
      </c>
      <c r="E108" s="64">
        <v>11344</v>
      </c>
      <c r="F108" s="57">
        <v>-9.3495285280485896E-2</v>
      </c>
      <c r="G108" s="64">
        <v>18735</v>
      </c>
      <c r="H108" s="57">
        <v>5.5492957746478888E-2</v>
      </c>
      <c r="I108" s="64">
        <v>5636</v>
      </c>
      <c r="J108" s="57">
        <v>0.16278110171239946</v>
      </c>
      <c r="K108" s="64">
        <v>7230</v>
      </c>
      <c r="L108" s="57">
        <v>5.0108932461873534E-2</v>
      </c>
      <c r="M108" s="64">
        <v>3009</v>
      </c>
      <c r="N108" s="57">
        <v>0.13847900113507383</v>
      </c>
    </row>
    <row r="109" spans="2:14" hidden="1" outlineLevel="1">
      <c r="B109" s="63" t="s">
        <v>79</v>
      </c>
      <c r="C109" s="64">
        <v>38740</v>
      </c>
      <c r="D109" s="57">
        <v>-8.1272084805653733E-2</v>
      </c>
      <c r="E109" s="64">
        <v>10918</v>
      </c>
      <c r="F109" s="57">
        <v>-0.14435736677115985</v>
      </c>
      <c r="G109" s="64">
        <v>15970</v>
      </c>
      <c r="H109" s="57">
        <v>-4.2623343924225177E-2</v>
      </c>
      <c r="I109" s="64">
        <v>3451</v>
      </c>
      <c r="J109" s="57">
        <v>-0.12985375693393852</v>
      </c>
      <c r="K109" s="64">
        <v>5535</v>
      </c>
      <c r="L109" s="57">
        <v>-7.1620261657162065E-2</v>
      </c>
      <c r="M109" s="64">
        <v>2866</v>
      </c>
      <c r="N109" s="57">
        <v>2.4303073624017069E-2</v>
      </c>
    </row>
    <row r="110" spans="2:14" collapsed="1">
      <c r="B110" s="65">
        <v>2004</v>
      </c>
      <c r="C110" s="66">
        <v>440923</v>
      </c>
      <c r="D110" s="67">
        <v>-8.29941621657595E-2</v>
      </c>
      <c r="E110" s="66">
        <v>119833</v>
      </c>
      <c r="F110" s="67">
        <v>-9.617980917901725E-2</v>
      </c>
      <c r="G110" s="66">
        <v>188610</v>
      </c>
      <c r="H110" s="67">
        <v>-4.5703617127851759E-2</v>
      </c>
      <c r="I110" s="66">
        <v>51475</v>
      </c>
      <c r="J110" s="67">
        <v>-0.10417500565601012</v>
      </c>
      <c r="K110" s="66">
        <v>60719</v>
      </c>
      <c r="L110" s="67">
        <v>-0.15400156049712976</v>
      </c>
      <c r="M110" s="66">
        <v>20286</v>
      </c>
      <c r="N110" s="67">
        <v>-5.063646574316738E-2</v>
      </c>
    </row>
    <row r="111" spans="2:14" hidden="1" outlineLevel="1">
      <c r="B111" s="63" t="s">
        <v>90</v>
      </c>
      <c r="C111" s="64">
        <v>38940</v>
      </c>
      <c r="D111" s="57">
        <v>-8.7222521741168735E-2</v>
      </c>
      <c r="E111" s="64">
        <v>10591</v>
      </c>
      <c r="F111" s="57">
        <v>-0.15717014165207699</v>
      </c>
      <c r="G111" s="64">
        <v>15972</v>
      </c>
      <c r="H111" s="57">
        <v>-5.1825467497773836E-2</v>
      </c>
      <c r="I111" s="64">
        <v>4171</v>
      </c>
      <c r="J111" s="57">
        <v>-0.1155640373197625</v>
      </c>
      <c r="K111" s="64">
        <v>5815</v>
      </c>
      <c r="L111" s="57">
        <v>-9.3106674984404281E-2</v>
      </c>
      <c r="M111" s="64">
        <v>2391</v>
      </c>
      <c r="N111" s="57">
        <v>0.12676720075400572</v>
      </c>
    </row>
    <row r="112" spans="2:14" hidden="1" outlineLevel="1">
      <c r="B112" s="63" t="s">
        <v>89</v>
      </c>
      <c r="C112" s="64">
        <v>32578</v>
      </c>
      <c r="D112" s="57">
        <v>-0.17738555159962632</v>
      </c>
      <c r="E112" s="64">
        <v>8108</v>
      </c>
      <c r="F112" s="57">
        <v>-0.29477254936070274</v>
      </c>
      <c r="G112" s="64">
        <v>14097</v>
      </c>
      <c r="H112" s="57">
        <v>-0.11339622641509439</v>
      </c>
      <c r="I112" s="64">
        <v>3491</v>
      </c>
      <c r="J112" s="57">
        <v>-9.3011171732917619E-2</v>
      </c>
      <c r="K112" s="64">
        <v>5005</v>
      </c>
      <c r="L112" s="57">
        <v>-0.10529138362531287</v>
      </c>
      <c r="M112" s="64">
        <v>1877</v>
      </c>
      <c r="N112" s="57">
        <v>-0.32066594281577998</v>
      </c>
    </row>
    <row r="113" spans="2:14" hidden="1" outlineLevel="1">
      <c r="B113" s="63" t="s">
        <v>88</v>
      </c>
      <c r="C113" s="64">
        <v>44220</v>
      </c>
      <c r="D113" s="57">
        <v>1.8588901941814617E-2</v>
      </c>
      <c r="E113" s="64">
        <v>11991</v>
      </c>
      <c r="F113" s="57">
        <v>7.6470588235293402E-3</v>
      </c>
      <c r="G113" s="64">
        <v>19229</v>
      </c>
      <c r="H113" s="57">
        <v>-2.0826968123026757E-2</v>
      </c>
      <c r="I113" s="64">
        <v>4882</v>
      </c>
      <c r="J113" s="57">
        <v>3.5418875927889726E-2</v>
      </c>
      <c r="K113" s="64">
        <v>6582</v>
      </c>
      <c r="L113" s="57">
        <v>1.7625231910946226E-2</v>
      </c>
      <c r="M113" s="64">
        <v>1536</v>
      </c>
      <c r="N113" s="57">
        <v>1.2196531791907512</v>
      </c>
    </row>
    <row r="114" spans="2:14" hidden="1" outlineLevel="1">
      <c r="B114" s="63" t="s">
        <v>87</v>
      </c>
      <c r="C114" s="64">
        <v>30148</v>
      </c>
      <c r="D114" s="57">
        <v>-0.19094007460483586</v>
      </c>
      <c r="E114" s="64">
        <v>9051</v>
      </c>
      <c r="F114" s="57">
        <v>-0.12516914749661701</v>
      </c>
      <c r="G114" s="64">
        <v>13041</v>
      </c>
      <c r="H114" s="57">
        <v>-0.21111850462766923</v>
      </c>
      <c r="I114" s="64">
        <v>3331</v>
      </c>
      <c r="J114" s="57">
        <v>-0.21010196822385585</v>
      </c>
      <c r="K114" s="64">
        <v>3790</v>
      </c>
      <c r="L114" s="57">
        <v>-0.27059276366435725</v>
      </c>
      <c r="M114" s="64">
        <v>935</v>
      </c>
      <c r="N114" s="57">
        <v>-3.9054470709146916E-2</v>
      </c>
    </row>
    <row r="115" spans="2:14" hidden="1" outlineLevel="1">
      <c r="B115" s="63" t="s">
        <v>86</v>
      </c>
      <c r="C115" s="64">
        <v>36720</v>
      </c>
      <c r="D115" s="57">
        <v>-7.627289192996578E-2</v>
      </c>
      <c r="E115" s="64">
        <v>10462</v>
      </c>
      <c r="F115" s="57">
        <v>-0.14512175192024845</v>
      </c>
      <c r="G115" s="64">
        <v>15948</v>
      </c>
      <c r="H115" s="57">
        <v>-3.4332425068119843E-2</v>
      </c>
      <c r="I115" s="64">
        <v>4569</v>
      </c>
      <c r="J115" s="57">
        <v>-2.8079132099553261E-2</v>
      </c>
      <c r="K115" s="64">
        <v>4803</v>
      </c>
      <c r="L115" s="57">
        <v>-9.7010716300056421E-2</v>
      </c>
      <c r="M115" s="64">
        <v>938</v>
      </c>
      <c r="N115" s="57">
        <v>-4.1879468845760992E-2</v>
      </c>
    </row>
    <row r="116" spans="2:14" hidden="1" outlineLevel="1">
      <c r="B116" s="63" t="s">
        <v>85</v>
      </c>
      <c r="C116" s="64">
        <v>50847</v>
      </c>
      <c r="D116" s="57">
        <v>7.0666020930281626E-2</v>
      </c>
      <c r="E116" s="64">
        <v>13407</v>
      </c>
      <c r="F116" s="57">
        <v>-8.2843070187440193E-2</v>
      </c>
      <c r="G116" s="64">
        <v>21311</v>
      </c>
      <c r="H116" s="57">
        <v>4.1237113402061931E-2</v>
      </c>
      <c r="I116" s="64">
        <v>7313</v>
      </c>
      <c r="J116" s="57">
        <v>0.32314094445449615</v>
      </c>
      <c r="K116" s="64">
        <v>7768</v>
      </c>
      <c r="L116" s="57">
        <v>0.30357442523913414</v>
      </c>
      <c r="M116" s="64">
        <v>1048</v>
      </c>
      <c r="N116" s="57">
        <v>0.13913043478260878</v>
      </c>
    </row>
    <row r="117" spans="2:14" hidden="1" outlineLevel="1">
      <c r="B117" s="63" t="s">
        <v>84</v>
      </c>
      <c r="C117" s="64">
        <v>32039</v>
      </c>
      <c r="D117" s="57">
        <v>2.8341250481448199E-2</v>
      </c>
      <c r="E117" s="64">
        <v>9022</v>
      </c>
      <c r="F117" s="57">
        <v>0.13384441372376532</v>
      </c>
      <c r="G117" s="64">
        <v>13077</v>
      </c>
      <c r="H117" s="57">
        <v>-6.5194081063692955E-2</v>
      </c>
      <c r="I117" s="64">
        <v>4650</v>
      </c>
      <c r="J117" s="57">
        <v>0.22271890612674206</v>
      </c>
      <c r="K117" s="64">
        <v>4595</v>
      </c>
      <c r="L117" s="57">
        <v>-2.2132368589061535E-2</v>
      </c>
      <c r="M117" s="64">
        <v>695</v>
      </c>
      <c r="N117" s="57">
        <v>-1.836158192090398E-2</v>
      </c>
    </row>
    <row r="118" spans="2:14" hidden="1" outlineLevel="1">
      <c r="B118" s="63" t="s">
        <v>83</v>
      </c>
      <c r="C118" s="64">
        <v>36268</v>
      </c>
      <c r="D118" s="57">
        <v>5.7777000029165526E-2</v>
      </c>
      <c r="E118" s="64">
        <v>10524</v>
      </c>
      <c r="F118" s="57">
        <v>4.3633478778262624E-2</v>
      </c>
      <c r="G118" s="64">
        <v>13966</v>
      </c>
      <c r="H118" s="57">
        <v>-5.4946542157260803E-2</v>
      </c>
      <c r="I118" s="64">
        <v>4630</v>
      </c>
      <c r="J118" s="57">
        <v>0.25952121871599565</v>
      </c>
      <c r="K118" s="64">
        <v>5673</v>
      </c>
      <c r="L118" s="57">
        <v>0.23138701975255049</v>
      </c>
      <c r="M118" s="64">
        <v>1475</v>
      </c>
      <c r="N118" s="57">
        <v>0.29159369527145351</v>
      </c>
    </row>
    <row r="119" spans="2:14" hidden="1" outlineLevel="1">
      <c r="B119" s="63" t="s">
        <v>82</v>
      </c>
      <c r="C119" s="64">
        <v>42150</v>
      </c>
      <c r="D119" s="57">
        <v>5.1030141167494047E-3</v>
      </c>
      <c r="E119" s="64">
        <v>11534</v>
      </c>
      <c r="F119" s="57">
        <v>-0.11413210445468513</v>
      </c>
      <c r="G119" s="64">
        <v>17441</v>
      </c>
      <c r="H119" s="57">
        <v>2.0956506468418956E-2</v>
      </c>
      <c r="I119" s="64">
        <v>5053</v>
      </c>
      <c r="J119" s="57">
        <v>0.16535977859778606</v>
      </c>
      <c r="K119" s="64">
        <v>6388</v>
      </c>
      <c r="L119" s="57">
        <v>0.11756473058082584</v>
      </c>
      <c r="M119" s="64">
        <v>1734</v>
      </c>
      <c r="N119" s="57">
        <v>-2.6389668725435134E-2</v>
      </c>
    </row>
    <row r="120" spans="2:14" hidden="1" outlineLevel="1">
      <c r="B120" s="63" t="s">
        <v>81</v>
      </c>
      <c r="C120" s="64">
        <v>50113</v>
      </c>
      <c r="D120" s="57">
        <v>-2.4621433298298911E-2</v>
      </c>
      <c r="E120" s="64">
        <v>12621</v>
      </c>
      <c r="F120" s="57">
        <v>-0.10647787610619464</v>
      </c>
      <c r="G120" s="64">
        <v>19130</v>
      </c>
      <c r="H120" s="57">
        <v>-0.11348996709764125</v>
      </c>
      <c r="I120" s="64">
        <v>6558</v>
      </c>
      <c r="J120" s="57">
        <v>0.21850613154960974</v>
      </c>
      <c r="K120" s="64">
        <v>8506</v>
      </c>
      <c r="L120" s="57">
        <v>0.18122482988473831</v>
      </c>
      <c r="M120" s="64">
        <v>3298</v>
      </c>
      <c r="N120" s="57">
        <v>6.6968618570041993E-2</v>
      </c>
    </row>
    <row r="121" spans="2:14" hidden="1" outlineLevel="1">
      <c r="B121" s="63" t="s">
        <v>80</v>
      </c>
      <c r="C121" s="64">
        <v>44639</v>
      </c>
      <c r="D121" s="57">
        <v>-6.4524917222012701E-2</v>
      </c>
      <c r="E121" s="64">
        <v>12514</v>
      </c>
      <c r="F121" s="57">
        <v>-1.433522369250162E-2</v>
      </c>
      <c r="G121" s="64">
        <v>17750</v>
      </c>
      <c r="H121" s="57">
        <v>-0.12840657991652349</v>
      </c>
      <c r="I121" s="64">
        <v>4847</v>
      </c>
      <c r="J121" s="57">
        <v>-8.0440144185164097E-2</v>
      </c>
      <c r="K121" s="64">
        <v>6885</v>
      </c>
      <c r="L121" s="57">
        <v>1.5037593984962516E-2</v>
      </c>
      <c r="M121" s="64">
        <v>2643</v>
      </c>
      <c r="N121" s="57">
        <v>1.5366884364195199E-2</v>
      </c>
    </row>
    <row r="122" spans="2:14" hidden="1" outlineLevel="1">
      <c r="B122" s="63" t="s">
        <v>79</v>
      </c>
      <c r="C122" s="64">
        <v>42167</v>
      </c>
      <c r="D122" s="57">
        <v>0.19156211145020907</v>
      </c>
      <c r="E122" s="64">
        <v>12760</v>
      </c>
      <c r="F122" s="57">
        <v>0.30483689538807646</v>
      </c>
      <c r="G122" s="64">
        <v>16681</v>
      </c>
      <c r="H122" s="57">
        <v>-1.0147163541419424E-2</v>
      </c>
      <c r="I122" s="64">
        <v>3966</v>
      </c>
      <c r="J122" s="57">
        <v>0.23821417421167657</v>
      </c>
      <c r="K122" s="64">
        <v>5962</v>
      </c>
      <c r="L122" s="57">
        <v>0.47867063492063489</v>
      </c>
      <c r="M122" s="64">
        <v>2798</v>
      </c>
      <c r="N122" s="57">
        <v>0.83837056504599206</v>
      </c>
    </row>
    <row r="123" spans="2:14" collapsed="1">
      <c r="B123" s="65">
        <v>2003</v>
      </c>
      <c r="C123" s="66">
        <v>480829</v>
      </c>
      <c r="D123" s="67">
        <v>-2.2796649093783872E-2</v>
      </c>
      <c r="E123" s="66">
        <v>132585</v>
      </c>
      <c r="F123" s="67">
        <v>-5.8519023475778642E-2</v>
      </c>
      <c r="G123" s="66">
        <v>197643</v>
      </c>
      <c r="H123" s="67">
        <v>-6.1265685706414885E-2</v>
      </c>
      <c r="I123" s="66">
        <v>57461</v>
      </c>
      <c r="J123" s="67">
        <v>7.6129298074762097E-2</v>
      </c>
      <c r="K123" s="66">
        <v>71772</v>
      </c>
      <c r="L123" s="67">
        <v>5.5687935751478346E-2</v>
      </c>
      <c r="M123" s="66">
        <v>21368</v>
      </c>
      <c r="N123" s="67">
        <v>0.107379767827529</v>
      </c>
    </row>
    <row r="124" spans="2:14" hidden="1" outlineLevel="1">
      <c r="B124" s="63" t="s">
        <v>90</v>
      </c>
      <c r="C124" s="64">
        <v>42661</v>
      </c>
      <c r="D124" s="57">
        <v>3.5008976660682256E-2</v>
      </c>
      <c r="E124" s="64">
        <v>12566</v>
      </c>
      <c r="F124" s="57">
        <v>0.11203539823008857</v>
      </c>
      <c r="G124" s="64">
        <v>16845</v>
      </c>
      <c r="H124" s="57">
        <v>-7.01076455975711E-2</v>
      </c>
      <c r="I124" s="64">
        <v>4716</v>
      </c>
      <c r="J124" s="57">
        <v>0.12769010043041606</v>
      </c>
      <c r="K124" s="64">
        <v>6412</v>
      </c>
      <c r="L124" s="57">
        <v>0.15116696588868939</v>
      </c>
      <c r="M124" s="64">
        <v>2122</v>
      </c>
      <c r="N124" s="57">
        <v>3.4617259873232609E-2</v>
      </c>
    </row>
    <row r="125" spans="2:14" hidden="1" outlineLevel="1">
      <c r="B125" s="63" t="s">
        <v>89</v>
      </c>
      <c r="C125" s="64">
        <v>39603</v>
      </c>
      <c r="D125" s="57">
        <v>-5.9735511289441767E-2</v>
      </c>
      <c r="E125" s="64">
        <v>11497</v>
      </c>
      <c r="F125" s="57">
        <v>-9.9475209524555464E-2</v>
      </c>
      <c r="G125" s="64">
        <v>15900</v>
      </c>
      <c r="H125" s="57">
        <v>-3.8694074969770287E-2</v>
      </c>
      <c r="I125" s="64">
        <v>3849</v>
      </c>
      <c r="J125" s="57">
        <v>-0.17615582191780821</v>
      </c>
      <c r="K125" s="64">
        <v>5594</v>
      </c>
      <c r="L125" s="57">
        <v>-7.0918452084371419E-2</v>
      </c>
      <c r="M125" s="64">
        <v>2763</v>
      </c>
      <c r="N125" s="57">
        <v>0.30391694195375174</v>
      </c>
    </row>
    <row r="126" spans="2:14" hidden="1" outlineLevel="1">
      <c r="B126" s="63" t="s">
        <v>88</v>
      </c>
      <c r="C126" s="64">
        <v>43413</v>
      </c>
      <c r="D126" s="57">
        <v>-0.10054696888078563</v>
      </c>
      <c r="E126" s="64">
        <v>11900</v>
      </c>
      <c r="F126" s="57">
        <v>-0.18604651162790697</v>
      </c>
      <c r="G126" s="64">
        <v>19638</v>
      </c>
      <c r="H126" s="57">
        <v>-0.10724189662226669</v>
      </c>
      <c r="I126" s="64">
        <v>4715</v>
      </c>
      <c r="J126" s="57">
        <v>0.13259668508287303</v>
      </c>
      <c r="K126" s="64">
        <v>6468</v>
      </c>
      <c r="L126" s="57">
        <v>6.5359477124182774E-3</v>
      </c>
      <c r="M126" s="64">
        <v>692</v>
      </c>
      <c r="N126" s="57">
        <v>-0.34716981132075475</v>
      </c>
    </row>
    <row r="127" spans="2:14" hidden="1" outlineLevel="1">
      <c r="B127" s="63" t="s">
        <v>87</v>
      </c>
      <c r="C127" s="64">
        <v>37263</v>
      </c>
      <c r="D127" s="57">
        <v>-5.7372694847082073E-2</v>
      </c>
      <c r="E127" s="64">
        <v>10346</v>
      </c>
      <c r="F127" s="57">
        <v>-4.3542571877600023E-2</v>
      </c>
      <c r="G127" s="64">
        <v>16531</v>
      </c>
      <c r="H127" s="57">
        <v>-0.10284380766308476</v>
      </c>
      <c r="I127" s="64">
        <v>4217</v>
      </c>
      <c r="J127" s="57">
        <v>0.15597587719298245</v>
      </c>
      <c r="K127" s="64">
        <v>5196</v>
      </c>
      <c r="L127" s="57">
        <v>-7.5773745997865571E-2</v>
      </c>
      <c r="M127" s="64">
        <v>973</v>
      </c>
      <c r="N127" s="57">
        <v>-4.4204322200392943E-2</v>
      </c>
    </row>
    <row r="128" spans="2:14" hidden="1" outlineLevel="1">
      <c r="B128" s="63" t="s">
        <v>86</v>
      </c>
      <c r="C128" s="64">
        <v>39752</v>
      </c>
      <c r="D128" s="57">
        <v>-0.10424084005588352</v>
      </c>
      <c r="E128" s="64">
        <v>12238</v>
      </c>
      <c r="F128" s="57">
        <v>-8.2539920533773126E-2</v>
      </c>
      <c r="G128" s="64">
        <v>16515</v>
      </c>
      <c r="H128" s="57">
        <v>-0.14792075121246517</v>
      </c>
      <c r="I128" s="64">
        <v>4701</v>
      </c>
      <c r="J128" s="57">
        <v>-8.5015940488841757E-4</v>
      </c>
      <c r="K128" s="64">
        <v>5319</v>
      </c>
      <c r="L128" s="57">
        <v>-0.10949271722752385</v>
      </c>
      <c r="M128" s="64">
        <v>979</v>
      </c>
      <c r="N128" s="57">
        <v>0</v>
      </c>
    </row>
    <row r="129" spans="2:14" hidden="1" outlineLevel="1">
      <c r="B129" s="63" t="s">
        <v>85</v>
      </c>
      <c r="C129" s="64">
        <v>47491</v>
      </c>
      <c r="D129" s="57">
        <v>-4.302180308709147E-2</v>
      </c>
      <c r="E129" s="64">
        <v>14618</v>
      </c>
      <c r="F129" s="57">
        <v>-7.7262971846989048E-2</v>
      </c>
      <c r="G129" s="64">
        <v>20467</v>
      </c>
      <c r="H129" s="57">
        <v>-2.3883798011308244E-3</v>
      </c>
      <c r="I129" s="64">
        <v>5527</v>
      </c>
      <c r="J129" s="57">
        <v>7.5710393149085231E-2</v>
      </c>
      <c r="K129" s="64">
        <v>5959</v>
      </c>
      <c r="L129" s="57">
        <v>-0.17270581702068577</v>
      </c>
      <c r="M129" s="64">
        <v>920</v>
      </c>
      <c r="N129" s="57">
        <v>-7.5512405609492461E-3</v>
      </c>
    </row>
    <row r="130" spans="2:14" hidden="1" outlineLevel="1">
      <c r="B130" s="63" t="s">
        <v>84</v>
      </c>
      <c r="C130" s="64">
        <v>31156</v>
      </c>
      <c r="D130" s="57">
        <v>-1.2675877804537938E-2</v>
      </c>
      <c r="E130" s="64">
        <v>7957</v>
      </c>
      <c r="F130" s="57">
        <v>-0.24799168320574616</v>
      </c>
      <c r="G130" s="64">
        <v>13989</v>
      </c>
      <c r="H130" s="57">
        <v>8.9061891786687442E-2</v>
      </c>
      <c r="I130" s="64">
        <v>3803</v>
      </c>
      <c r="J130" s="57">
        <v>0.32094477249044817</v>
      </c>
      <c r="K130" s="64">
        <v>4699</v>
      </c>
      <c r="L130" s="57">
        <v>8.5219399538106311E-2</v>
      </c>
      <c r="M130" s="64">
        <v>708</v>
      </c>
      <c r="N130" s="57">
        <v>-0.23127035830618892</v>
      </c>
    </row>
    <row r="131" spans="2:14" hidden="1" outlineLevel="1">
      <c r="B131" s="63" t="s">
        <v>83</v>
      </c>
      <c r="C131" s="64">
        <v>34287</v>
      </c>
      <c r="D131" s="57">
        <v>-2.9823717495260471E-2</v>
      </c>
      <c r="E131" s="64">
        <v>10084</v>
      </c>
      <c r="F131" s="57">
        <v>-5.83621253151555E-2</v>
      </c>
      <c r="G131" s="64">
        <v>14778</v>
      </c>
      <c r="H131" s="57">
        <v>-6.5210084033613391E-3</v>
      </c>
      <c r="I131" s="64">
        <v>3676</v>
      </c>
      <c r="J131" s="57">
        <v>0.14019851116625315</v>
      </c>
      <c r="K131" s="64">
        <v>4607</v>
      </c>
      <c r="L131" s="57">
        <v>-0.14968623108157997</v>
      </c>
      <c r="M131" s="64">
        <v>1142</v>
      </c>
      <c r="N131" s="57">
        <v>2.4215246636771326E-2</v>
      </c>
    </row>
    <row r="132" spans="2:14" hidden="1" outlineLevel="1">
      <c r="B132" s="63" t="s">
        <v>82</v>
      </c>
      <c r="C132" s="64">
        <v>41936</v>
      </c>
      <c r="D132" s="57">
        <v>-2.5242898981916229E-2</v>
      </c>
      <c r="E132" s="64">
        <v>13020</v>
      </c>
      <c r="F132" s="57">
        <v>1.2914267932161216E-2</v>
      </c>
      <c r="G132" s="64">
        <v>17083</v>
      </c>
      <c r="H132" s="57">
        <v>-2.3884349465744803E-2</v>
      </c>
      <c r="I132" s="64">
        <v>4336</v>
      </c>
      <c r="J132" s="57">
        <v>-6.5919862128392959E-2</v>
      </c>
      <c r="K132" s="64">
        <v>5716</v>
      </c>
      <c r="L132" s="57">
        <v>-0.12572652187213218</v>
      </c>
      <c r="M132" s="64">
        <v>1781</v>
      </c>
      <c r="N132" s="57">
        <v>0.19771351714862129</v>
      </c>
    </row>
    <row r="133" spans="2:14" hidden="1" outlineLevel="1">
      <c r="B133" s="63" t="s">
        <v>81</v>
      </c>
      <c r="C133" s="64">
        <v>51378</v>
      </c>
      <c r="D133" s="57">
        <v>-6.0936683883697773E-3</v>
      </c>
      <c r="E133" s="64">
        <v>14125</v>
      </c>
      <c r="F133" s="57">
        <v>-9.449323674594523E-2</v>
      </c>
      <c r="G133" s="64">
        <v>21579</v>
      </c>
      <c r="H133" s="57">
        <v>3.3328544749317679E-2</v>
      </c>
      <c r="I133" s="64">
        <v>5382</v>
      </c>
      <c r="J133" s="57">
        <v>0.21298174442190665</v>
      </c>
      <c r="K133" s="64">
        <v>7201</v>
      </c>
      <c r="L133" s="57">
        <v>-0.1455861414333175</v>
      </c>
      <c r="M133" s="64">
        <v>3091</v>
      </c>
      <c r="N133" s="57">
        <v>0.3175618073316282</v>
      </c>
    </row>
    <row r="134" spans="2:14" hidden="1" outlineLevel="1">
      <c r="B134" s="63" t="s">
        <v>80</v>
      </c>
      <c r="C134" s="64">
        <v>47718</v>
      </c>
      <c r="D134" s="57">
        <v>7.180880932593614E-2</v>
      </c>
      <c r="E134" s="64">
        <v>12696</v>
      </c>
      <c r="F134" s="57">
        <v>-4.2606138300279039E-2</v>
      </c>
      <c r="G134" s="64">
        <v>20365</v>
      </c>
      <c r="H134" s="57">
        <v>7.0827636975496988E-2</v>
      </c>
      <c r="I134" s="64">
        <v>5271</v>
      </c>
      <c r="J134" s="57">
        <v>0.49447122200170113</v>
      </c>
      <c r="K134" s="64">
        <v>6783</v>
      </c>
      <c r="L134" s="57">
        <v>-1.13686051595977E-2</v>
      </c>
      <c r="M134" s="64">
        <v>2603</v>
      </c>
      <c r="N134" s="57">
        <v>0.40399137001078755</v>
      </c>
    </row>
    <row r="135" spans="2:14" hidden="1" outlineLevel="1">
      <c r="B135" s="63" t="s">
        <v>79</v>
      </c>
      <c r="C135" s="64">
        <v>35388</v>
      </c>
      <c r="D135" s="57">
        <v>-0.12066394990557594</v>
      </c>
      <c r="E135" s="64">
        <v>9779</v>
      </c>
      <c r="F135" s="57">
        <v>-0.18555842425251934</v>
      </c>
      <c r="G135" s="64">
        <v>16852</v>
      </c>
      <c r="H135" s="57">
        <v>-6.8950276243093911E-2</v>
      </c>
      <c r="I135" s="64">
        <v>3203</v>
      </c>
      <c r="J135" s="57">
        <v>6.2833804586868158E-3</v>
      </c>
      <c r="K135" s="64">
        <v>4032</v>
      </c>
      <c r="L135" s="57">
        <v>-0.26072607260726077</v>
      </c>
      <c r="M135" s="64">
        <v>1522</v>
      </c>
      <c r="N135" s="57">
        <v>1.4666666666666606E-2</v>
      </c>
    </row>
    <row r="136" spans="2:14" collapsed="1">
      <c r="B136" s="65">
        <v>2002</v>
      </c>
      <c r="C136" s="66">
        <v>492046</v>
      </c>
      <c r="D136" s="67">
        <v>-3.806144492341379E-2</v>
      </c>
      <c r="E136" s="66">
        <v>140826</v>
      </c>
      <c r="F136" s="67">
        <v>-8.3736727045596537E-2</v>
      </c>
      <c r="G136" s="66">
        <v>210542</v>
      </c>
      <c r="H136" s="67">
        <v>-3.5087397684671728E-2</v>
      </c>
      <c r="I136" s="66">
        <v>53396</v>
      </c>
      <c r="J136" s="67">
        <v>0.10322314049586767</v>
      </c>
      <c r="K136" s="66">
        <v>67986</v>
      </c>
      <c r="L136" s="67">
        <v>-7.93293971074156E-2</v>
      </c>
      <c r="M136" s="66">
        <v>19296</v>
      </c>
      <c r="N136" s="67">
        <v>0.11043333141508893</v>
      </c>
    </row>
    <row r="137" spans="2:14" hidden="1" outlineLevel="1">
      <c r="B137" s="63" t="s">
        <v>90</v>
      </c>
      <c r="C137" s="64">
        <v>41218</v>
      </c>
      <c r="D137" s="57">
        <v>-9.091310101455663E-2</v>
      </c>
      <c r="E137" s="64">
        <v>11300</v>
      </c>
      <c r="F137" s="57">
        <v>-0.143160448892933</v>
      </c>
      <c r="G137" s="64">
        <v>18115</v>
      </c>
      <c r="H137" s="57">
        <v>-8.0690180157320435E-2</v>
      </c>
      <c r="I137" s="64">
        <v>4182</v>
      </c>
      <c r="J137" s="57">
        <v>0.13179972936400541</v>
      </c>
      <c r="K137" s="64">
        <v>5570</v>
      </c>
      <c r="L137" s="57">
        <v>-0.17505924170616116</v>
      </c>
      <c r="M137" s="64">
        <v>2051</v>
      </c>
      <c r="N137" s="57">
        <v>2.5500000000000078E-2</v>
      </c>
    </row>
    <row r="138" spans="2:14" hidden="1" outlineLevel="1">
      <c r="B138" s="63" t="s">
        <v>89</v>
      </c>
      <c r="C138" s="64">
        <v>42119</v>
      </c>
      <c r="D138" s="57">
        <v>-1.0640796767828586E-2</v>
      </c>
      <c r="E138" s="64">
        <v>12767</v>
      </c>
      <c r="F138" s="57">
        <v>1.8020891475958756E-2</v>
      </c>
      <c r="G138" s="64">
        <v>16540</v>
      </c>
      <c r="H138" s="57">
        <v>-0.10748974746384632</v>
      </c>
      <c r="I138" s="64">
        <v>4672</v>
      </c>
      <c r="J138" s="57">
        <v>0.23663313922710438</v>
      </c>
      <c r="K138" s="64">
        <v>6021</v>
      </c>
      <c r="L138" s="57">
        <v>-7.025941939468805E-2</v>
      </c>
      <c r="M138" s="64">
        <v>2119</v>
      </c>
      <c r="N138" s="57">
        <v>0.70200803212851404</v>
      </c>
    </row>
    <row r="139" spans="2:14" hidden="1" outlineLevel="1">
      <c r="B139" s="63" t="s">
        <v>88</v>
      </c>
      <c r="C139" s="64">
        <v>48266</v>
      </c>
      <c r="D139" s="57">
        <v>-3.4409634697715408E-2</v>
      </c>
      <c r="E139" s="64">
        <v>14620</v>
      </c>
      <c r="F139" s="57">
        <v>-4.6127748417824743E-2</v>
      </c>
      <c r="G139" s="64">
        <v>21997</v>
      </c>
      <c r="H139" s="57">
        <v>-1.1193023464892593E-2</v>
      </c>
      <c r="I139" s="64">
        <v>4163</v>
      </c>
      <c r="J139" s="57">
        <v>0.12059219380888297</v>
      </c>
      <c r="K139" s="64">
        <v>6426</v>
      </c>
      <c r="L139" s="57">
        <v>-0.1347785108388313</v>
      </c>
      <c r="M139" s="64">
        <v>1060</v>
      </c>
      <c r="N139" s="57">
        <v>-0.16601101494885917</v>
      </c>
    </row>
    <row r="140" spans="2:14" hidden="1" outlineLevel="1">
      <c r="B140" s="63" t="s">
        <v>87</v>
      </c>
      <c r="C140" s="64">
        <v>39531</v>
      </c>
      <c r="D140" s="57">
        <v>2.5766775650007734E-2</v>
      </c>
      <c r="E140" s="64">
        <v>10817</v>
      </c>
      <c r="F140" s="57">
        <v>-7.0864112695413151E-2</v>
      </c>
      <c r="G140" s="64">
        <v>18426</v>
      </c>
      <c r="H140" s="57">
        <v>4.1964139735135575E-3</v>
      </c>
      <c r="I140" s="64">
        <v>3648</v>
      </c>
      <c r="J140" s="57">
        <v>0.29729729729729737</v>
      </c>
      <c r="K140" s="64">
        <v>5622</v>
      </c>
      <c r="L140" s="57">
        <v>0.22243966079582522</v>
      </c>
      <c r="M140" s="64">
        <v>1018</v>
      </c>
      <c r="N140" s="57">
        <v>-0.10387323943661975</v>
      </c>
    </row>
    <row r="141" spans="2:14" hidden="1" outlineLevel="1">
      <c r="B141" s="63" t="s">
        <v>86</v>
      </c>
      <c r="C141" s="64">
        <v>44378</v>
      </c>
      <c r="D141" s="57">
        <v>7.2839356944276457E-2</v>
      </c>
      <c r="E141" s="64">
        <v>13339</v>
      </c>
      <c r="F141" s="57">
        <v>0.16041757285776415</v>
      </c>
      <c r="G141" s="64">
        <v>19382</v>
      </c>
      <c r="H141" s="57">
        <v>-1.8284961758597951E-2</v>
      </c>
      <c r="I141" s="64">
        <v>4705</v>
      </c>
      <c r="J141" s="57">
        <v>0.29578628477003588</v>
      </c>
      <c r="K141" s="64">
        <v>5973</v>
      </c>
      <c r="L141" s="57">
        <v>1.9979508196721341E-2</v>
      </c>
      <c r="M141" s="64">
        <v>979</v>
      </c>
      <c r="N141" s="57">
        <v>0.52968750000000009</v>
      </c>
    </row>
    <row r="142" spans="2:14" hidden="1" outlineLevel="1">
      <c r="B142" s="63" t="s">
        <v>85</v>
      </c>
      <c r="C142" s="64">
        <v>49626</v>
      </c>
      <c r="D142" s="57">
        <v>-5.3498884247868639E-2</v>
      </c>
      <c r="E142" s="64">
        <v>15842</v>
      </c>
      <c r="F142" s="57">
        <v>3.6237571951857728E-2</v>
      </c>
      <c r="G142" s="64">
        <v>20516</v>
      </c>
      <c r="H142" s="57">
        <v>-0.15188094253823892</v>
      </c>
      <c r="I142" s="64">
        <v>5138</v>
      </c>
      <c r="J142" s="57">
        <v>0.18633110136227193</v>
      </c>
      <c r="K142" s="64">
        <v>7203</v>
      </c>
      <c r="L142" s="57">
        <v>-6.2109375000000022E-2</v>
      </c>
      <c r="M142" s="64">
        <v>927</v>
      </c>
      <c r="N142" s="57">
        <v>-1.5923566878980888E-2</v>
      </c>
    </row>
    <row r="143" spans="2:14" hidden="1" outlineLevel="1">
      <c r="B143" s="63" t="s">
        <v>84</v>
      </c>
      <c r="C143" s="64">
        <v>31556</v>
      </c>
      <c r="D143" s="57">
        <v>-2.0729890764647485E-2</v>
      </c>
      <c r="E143" s="64">
        <v>10581</v>
      </c>
      <c r="F143" s="57">
        <v>0.13420516668453208</v>
      </c>
      <c r="G143" s="64">
        <v>12845</v>
      </c>
      <c r="H143" s="57">
        <v>-7.2295247724974754E-2</v>
      </c>
      <c r="I143" s="64">
        <v>2879</v>
      </c>
      <c r="J143" s="57">
        <v>2.0560085076214207E-2</v>
      </c>
      <c r="K143" s="64">
        <v>4330</v>
      </c>
      <c r="L143" s="57">
        <v>-0.1797688956241712</v>
      </c>
      <c r="M143" s="64">
        <v>921</v>
      </c>
      <c r="N143" s="57">
        <v>-2.950474183350893E-2</v>
      </c>
    </row>
    <row r="144" spans="2:14" hidden="1" outlineLevel="1">
      <c r="B144" s="63" t="s">
        <v>83</v>
      </c>
      <c r="C144" s="64">
        <v>35341</v>
      </c>
      <c r="D144" s="57">
        <v>-7.3310488174821442E-3</v>
      </c>
      <c r="E144" s="64">
        <v>10709</v>
      </c>
      <c r="F144" s="57">
        <v>2.5766283524904177E-2</v>
      </c>
      <c r="G144" s="64">
        <v>14875</v>
      </c>
      <c r="H144" s="57">
        <v>-9.7828723920426963E-2</v>
      </c>
      <c r="I144" s="64">
        <v>3224</v>
      </c>
      <c r="J144" s="57">
        <v>0.23194497516239965</v>
      </c>
      <c r="K144" s="64">
        <v>5418</v>
      </c>
      <c r="L144" s="57">
        <v>7.4147501982553488E-2</v>
      </c>
      <c r="M144" s="64">
        <v>1115</v>
      </c>
      <c r="N144" s="57">
        <v>0.10069101678183623</v>
      </c>
    </row>
    <row r="145" spans="2:14" hidden="1" outlineLevel="1">
      <c r="B145" s="63" t="s">
        <v>82</v>
      </c>
      <c r="C145" s="64">
        <v>43022</v>
      </c>
      <c r="D145" s="57">
        <v>-5.1062046452125198E-2</v>
      </c>
      <c r="E145" s="64">
        <v>12854</v>
      </c>
      <c r="F145" s="57">
        <v>8.4817284159000694E-2</v>
      </c>
      <c r="G145" s="64">
        <v>17501</v>
      </c>
      <c r="H145" s="57">
        <v>-0.14973521838410342</v>
      </c>
      <c r="I145" s="64">
        <v>4642</v>
      </c>
      <c r="J145" s="57">
        <v>0.20540119449493632</v>
      </c>
      <c r="K145" s="64">
        <v>6538</v>
      </c>
      <c r="L145" s="57">
        <v>-9.4083414161008738E-2</v>
      </c>
      <c r="M145" s="64">
        <v>1487</v>
      </c>
      <c r="N145" s="57">
        <v>-0.19052803483941205</v>
      </c>
    </row>
    <row r="146" spans="2:14" hidden="1" outlineLevel="1">
      <c r="B146" s="63" t="s">
        <v>81</v>
      </c>
      <c r="C146" s="64">
        <v>51693</v>
      </c>
      <c r="D146" s="57">
        <v>-6.4388406242792406E-3</v>
      </c>
      <c r="E146" s="64">
        <v>15599</v>
      </c>
      <c r="F146" s="57">
        <v>-3.0154190499875666E-2</v>
      </c>
      <c r="G146" s="64">
        <v>20883</v>
      </c>
      <c r="H146" s="57">
        <v>-3.3462926964731965E-2</v>
      </c>
      <c r="I146" s="64">
        <v>4437</v>
      </c>
      <c r="J146" s="57">
        <v>0.37283415841584167</v>
      </c>
      <c r="K146" s="64">
        <v>8428</v>
      </c>
      <c r="L146" s="57">
        <v>8.1339712918659934E-3</v>
      </c>
      <c r="M146" s="64">
        <v>2346</v>
      </c>
      <c r="N146" s="57">
        <v>-0.14566642388929352</v>
      </c>
    </row>
    <row r="147" spans="2:14" hidden="1" outlineLevel="1">
      <c r="B147" s="63" t="s">
        <v>80</v>
      </c>
      <c r="C147" s="64">
        <v>44521</v>
      </c>
      <c r="D147" s="57">
        <v>5.7079089203884381E-2</v>
      </c>
      <c r="E147" s="64">
        <v>13261</v>
      </c>
      <c r="F147" s="57">
        <v>6.394415917843399E-2</v>
      </c>
      <c r="G147" s="64">
        <v>19018</v>
      </c>
      <c r="H147" s="57">
        <v>5.2287943340895149E-2</v>
      </c>
      <c r="I147" s="64">
        <v>3527</v>
      </c>
      <c r="J147" s="57">
        <v>0.16479524438573323</v>
      </c>
      <c r="K147" s="64">
        <v>6861</v>
      </c>
      <c r="L147" s="57">
        <v>0.10696999031945786</v>
      </c>
      <c r="M147" s="64">
        <v>1854</v>
      </c>
      <c r="N147" s="57">
        <v>-0.21240441801189469</v>
      </c>
    </row>
    <row r="148" spans="2:14" hidden="1" outlineLevel="1">
      <c r="B148" s="63" t="s">
        <v>79</v>
      </c>
      <c r="C148" s="64">
        <v>40244</v>
      </c>
      <c r="D148" s="57">
        <v>3.5774952385854819E-2</v>
      </c>
      <c r="E148" s="64">
        <v>12007</v>
      </c>
      <c r="F148" s="57">
        <v>7.9960424536787089E-2</v>
      </c>
      <c r="G148" s="64">
        <v>18100</v>
      </c>
      <c r="H148" s="57">
        <v>6.6650951735517605E-2</v>
      </c>
      <c r="I148" s="64">
        <v>3183</v>
      </c>
      <c r="J148" s="57">
        <v>0.22706245181187357</v>
      </c>
      <c r="K148" s="64">
        <v>5454</v>
      </c>
      <c r="L148" s="57">
        <v>-5.754276827371696E-2</v>
      </c>
      <c r="M148" s="64">
        <v>1500</v>
      </c>
      <c r="N148" s="57">
        <v>-0.37133277451802182</v>
      </c>
    </row>
    <row r="149" spans="2:14" collapsed="1">
      <c r="B149" s="65">
        <v>2001</v>
      </c>
      <c r="C149" s="66">
        <v>511515</v>
      </c>
      <c r="D149" s="67">
        <v>-9.4482120241521361E-3</v>
      </c>
      <c r="E149" s="66">
        <v>153696</v>
      </c>
      <c r="F149" s="67">
        <v>1.9440851656551628E-2</v>
      </c>
      <c r="G149" s="66">
        <v>218198</v>
      </c>
      <c r="H149" s="67">
        <v>-5.2672252854599977E-2</v>
      </c>
      <c r="I149" s="66">
        <v>48400</v>
      </c>
      <c r="J149" s="67">
        <v>0.20683206582720359</v>
      </c>
      <c r="K149" s="66">
        <v>73844</v>
      </c>
      <c r="L149" s="67">
        <v>-3.6922073687642665E-2</v>
      </c>
      <c r="M149" s="66">
        <v>17377</v>
      </c>
      <c r="N149" s="67">
        <v>-6.1666396673686452E-2</v>
      </c>
    </row>
    <row r="150" spans="2:14" hidden="1" outlineLevel="1">
      <c r="B150" s="63" t="s">
        <v>90</v>
      </c>
      <c r="C150" s="64">
        <v>45340</v>
      </c>
      <c r="D150" s="57">
        <v>0.24707759166047794</v>
      </c>
      <c r="E150" s="64">
        <v>13188</v>
      </c>
      <c r="F150" s="57">
        <v>0.21750369276218606</v>
      </c>
      <c r="G150" s="64">
        <v>19705</v>
      </c>
      <c r="H150" s="57">
        <v>0.23588810837932761</v>
      </c>
      <c r="I150" s="64">
        <v>3695</v>
      </c>
      <c r="J150" s="57">
        <v>0.5683361629881154</v>
      </c>
      <c r="K150" s="64">
        <v>6752</v>
      </c>
      <c r="L150" s="57">
        <v>0.2223026792179581</v>
      </c>
      <c r="M150" s="64">
        <v>2000</v>
      </c>
      <c r="N150" s="57">
        <v>0.17577895355673134</v>
      </c>
    </row>
    <row r="151" spans="2:14" hidden="1" outlineLevel="1">
      <c r="B151" s="63" t="s">
        <v>89</v>
      </c>
      <c r="C151" s="64">
        <v>42572</v>
      </c>
      <c r="D151" s="57">
        <v>6.4540532873118561E-3</v>
      </c>
      <c r="E151" s="64">
        <v>12541</v>
      </c>
      <c r="F151" s="57">
        <v>-0.12097848181117266</v>
      </c>
      <c r="G151" s="64">
        <v>18532</v>
      </c>
      <c r="H151" s="57">
        <v>5.4452347083925989E-2</v>
      </c>
      <c r="I151" s="64">
        <v>3778</v>
      </c>
      <c r="J151" s="57">
        <v>0.34161931818181812</v>
      </c>
      <c r="K151" s="64">
        <v>6476</v>
      </c>
      <c r="L151" s="57">
        <v>0.1634926338483651</v>
      </c>
      <c r="M151" s="64">
        <v>1245</v>
      </c>
      <c r="N151" s="57">
        <v>-0.4</v>
      </c>
    </row>
    <row r="152" spans="2:14" hidden="1" outlineLevel="1">
      <c r="B152" s="63" t="s">
        <v>88</v>
      </c>
      <c r="C152" s="64">
        <v>49986</v>
      </c>
      <c r="D152" s="57">
        <v>-4.8701113331430235E-2</v>
      </c>
      <c r="E152" s="64">
        <v>15327</v>
      </c>
      <c r="F152" s="57">
        <v>-2.3944469209705166E-2</v>
      </c>
      <c r="G152" s="64">
        <v>22246</v>
      </c>
      <c r="H152" s="57">
        <v>-0.10733919184623408</v>
      </c>
      <c r="I152" s="64">
        <v>3715</v>
      </c>
      <c r="J152" s="57">
        <v>0.23421926910299007</v>
      </c>
      <c r="K152" s="64">
        <v>7427</v>
      </c>
      <c r="L152" s="57">
        <v>2.7389680453728138E-2</v>
      </c>
      <c r="M152" s="64">
        <v>1271</v>
      </c>
      <c r="N152" s="57">
        <v>-0.24435196195005948</v>
      </c>
    </row>
    <row r="153" spans="2:14" hidden="1" outlineLevel="1">
      <c r="B153" s="63" t="s">
        <v>87</v>
      </c>
      <c r="C153" s="64">
        <v>38538</v>
      </c>
      <c r="D153" s="57">
        <v>2.1279978799523036E-2</v>
      </c>
      <c r="E153" s="64">
        <v>11642</v>
      </c>
      <c r="F153" s="57">
        <v>8.5399962707439769E-2</v>
      </c>
      <c r="G153" s="64">
        <v>18349</v>
      </c>
      <c r="H153" s="57">
        <v>8.7410665200660098E-3</v>
      </c>
      <c r="I153" s="64">
        <v>2812</v>
      </c>
      <c r="J153" s="57">
        <v>0.35387578237843043</v>
      </c>
      <c r="K153" s="64">
        <v>4599</v>
      </c>
      <c r="L153" s="57">
        <v>-0.194006309148265</v>
      </c>
      <c r="M153" s="64">
        <v>1136</v>
      </c>
      <c r="N153" s="57">
        <v>9.6525096525096554E-2</v>
      </c>
    </row>
    <row r="154" spans="2:14" hidden="1" outlineLevel="1">
      <c r="B154" s="63" t="s">
        <v>86</v>
      </c>
      <c r="C154" s="64">
        <v>41365</v>
      </c>
      <c r="D154" s="57">
        <v>-0.11077432391762332</v>
      </c>
      <c r="E154" s="64">
        <v>11495</v>
      </c>
      <c r="F154" s="57">
        <v>-0.10146173688736027</v>
      </c>
      <c r="G154" s="64">
        <v>19743</v>
      </c>
      <c r="H154" s="57">
        <v>-0.14709694142042506</v>
      </c>
      <c r="I154" s="64">
        <v>3631</v>
      </c>
      <c r="J154" s="57">
        <v>0.30941218896501987</v>
      </c>
      <c r="K154" s="64">
        <v>5856</v>
      </c>
      <c r="L154" s="57">
        <v>-0.17241379310344829</v>
      </c>
      <c r="M154" s="64">
        <v>640</v>
      </c>
      <c r="N154" s="57">
        <v>-0.12087912087912089</v>
      </c>
    </row>
    <row r="155" spans="2:14" hidden="1" outlineLevel="1">
      <c r="B155" s="63" t="s">
        <v>85</v>
      </c>
      <c r="C155" s="64">
        <v>52431</v>
      </c>
      <c r="D155" s="57">
        <v>2.7072028835040785E-2</v>
      </c>
      <c r="E155" s="64">
        <v>15288</v>
      </c>
      <c r="F155" s="57">
        <v>2.1174270255827965E-2</v>
      </c>
      <c r="G155" s="64">
        <v>24190</v>
      </c>
      <c r="H155" s="57">
        <v>-6.0290575712842798E-2</v>
      </c>
      <c r="I155" s="64">
        <v>4331</v>
      </c>
      <c r="J155" s="57">
        <v>0.5418298326806692</v>
      </c>
      <c r="K155" s="64">
        <v>7680</v>
      </c>
      <c r="L155" s="57">
        <v>0.19106699751861034</v>
      </c>
      <c r="M155" s="64">
        <v>942</v>
      </c>
      <c r="N155" s="57">
        <v>-0.12696941612604262</v>
      </c>
    </row>
    <row r="156" spans="2:14" hidden="1" outlineLevel="1">
      <c r="B156" s="63" t="s">
        <v>84</v>
      </c>
      <c r="C156" s="64">
        <v>32224</v>
      </c>
      <c r="D156" s="57">
        <v>-3.3095171816522884E-3</v>
      </c>
      <c r="E156" s="64">
        <v>9329</v>
      </c>
      <c r="F156" s="57">
        <v>7.377992633517505E-2</v>
      </c>
      <c r="G156" s="64">
        <v>13846</v>
      </c>
      <c r="H156" s="57">
        <v>-0.15117704757233941</v>
      </c>
      <c r="I156" s="64">
        <v>2821</v>
      </c>
      <c r="J156" s="57">
        <v>0.42907801418439706</v>
      </c>
      <c r="K156" s="64">
        <v>5279</v>
      </c>
      <c r="L156" s="57">
        <v>0.13016484692785268</v>
      </c>
      <c r="M156" s="64">
        <v>949</v>
      </c>
      <c r="N156" s="57">
        <v>0.38338192419825079</v>
      </c>
    </row>
    <row r="157" spans="2:14" hidden="1" outlineLevel="1">
      <c r="B157" s="63" t="s">
        <v>83</v>
      </c>
      <c r="C157" s="64">
        <v>35602</v>
      </c>
      <c r="D157" s="57">
        <v>-0.13398199951350032</v>
      </c>
      <c r="E157" s="64">
        <v>10440</v>
      </c>
      <c r="F157" s="57">
        <v>-3.3333333333333326E-2</v>
      </c>
      <c r="G157" s="64">
        <v>16488</v>
      </c>
      <c r="H157" s="57">
        <v>-0.18080190788493067</v>
      </c>
      <c r="I157" s="64">
        <v>2617</v>
      </c>
      <c r="J157" s="57">
        <v>8.3643892339544612E-2</v>
      </c>
      <c r="K157" s="64">
        <v>5044</v>
      </c>
      <c r="L157" s="57">
        <v>-0.22578664620107447</v>
      </c>
      <c r="M157" s="64">
        <v>1013</v>
      </c>
      <c r="N157" s="57">
        <v>-0.19154030327214688</v>
      </c>
    </row>
    <row r="158" spans="2:14" hidden="1" outlineLevel="1">
      <c r="B158" s="63" t="s">
        <v>82</v>
      </c>
      <c r="C158" s="64">
        <v>45337</v>
      </c>
      <c r="D158" s="57">
        <v>2.667632872121195E-2</v>
      </c>
      <c r="E158" s="64">
        <v>11849</v>
      </c>
      <c r="F158" s="57">
        <v>-0.13346497001608892</v>
      </c>
      <c r="G158" s="64">
        <v>20583</v>
      </c>
      <c r="H158" s="57">
        <v>0.12994071146245068</v>
      </c>
      <c r="I158" s="64">
        <v>3851</v>
      </c>
      <c r="J158" s="57">
        <v>0.2802526595744681</v>
      </c>
      <c r="K158" s="64">
        <v>7217</v>
      </c>
      <c r="L158" s="57">
        <v>2.4996449367987505E-2</v>
      </c>
      <c r="M158" s="64">
        <v>1837</v>
      </c>
      <c r="N158" s="57">
        <v>-0.17252252252252254</v>
      </c>
    </row>
    <row r="159" spans="2:14" hidden="1" outlineLevel="1">
      <c r="B159" s="63" t="s">
        <v>81</v>
      </c>
      <c r="C159" s="64">
        <v>52028</v>
      </c>
      <c r="D159" s="57">
        <v>0.18853226727584227</v>
      </c>
      <c r="E159" s="64">
        <v>16084</v>
      </c>
      <c r="F159" s="57">
        <v>0.23362478907807938</v>
      </c>
      <c r="G159" s="64">
        <v>21606</v>
      </c>
      <c r="H159" s="57">
        <v>0.16317631224764462</v>
      </c>
      <c r="I159" s="64">
        <v>3232</v>
      </c>
      <c r="J159" s="57">
        <v>0.10269532582736263</v>
      </c>
      <c r="K159" s="64">
        <v>8360</v>
      </c>
      <c r="L159" s="57">
        <v>0.20774342675527313</v>
      </c>
      <c r="M159" s="64">
        <v>2746</v>
      </c>
      <c r="N159" s="57">
        <v>0.18925941966219151</v>
      </c>
    </row>
    <row r="160" spans="2:14" hidden="1" outlineLevel="1">
      <c r="B160" s="63" t="s">
        <v>80</v>
      </c>
      <c r="C160" s="64">
        <v>42117</v>
      </c>
      <c r="D160" s="57">
        <v>-6.4877106507693294E-2</v>
      </c>
      <c r="E160" s="64">
        <v>12464</v>
      </c>
      <c r="F160" s="57">
        <v>-2.8299680361736912E-2</v>
      </c>
      <c r="G160" s="64">
        <v>18073</v>
      </c>
      <c r="H160" s="57">
        <v>-6.5125181046968739E-2</v>
      </c>
      <c r="I160" s="64">
        <v>3028</v>
      </c>
      <c r="J160" s="57">
        <v>-4.7798742138364769E-2</v>
      </c>
      <c r="K160" s="64">
        <v>6198</v>
      </c>
      <c r="L160" s="57">
        <v>-0.14404087833172219</v>
      </c>
      <c r="M160" s="64">
        <v>2354</v>
      </c>
      <c r="N160" s="57">
        <v>-4.2700284668564459E-2</v>
      </c>
    </row>
    <row r="161" spans="2:14" hidden="1" outlineLevel="1">
      <c r="B161" s="63" t="s">
        <v>79</v>
      </c>
      <c r="C161" s="64">
        <v>38854</v>
      </c>
      <c r="D161" s="57">
        <v>-0.12697449724750032</v>
      </c>
      <c r="E161" s="64">
        <v>11118</v>
      </c>
      <c r="F161" s="57">
        <v>-0.12131510313759586</v>
      </c>
      <c r="G161" s="64">
        <v>16969</v>
      </c>
      <c r="H161" s="57">
        <v>-0.10637737637579647</v>
      </c>
      <c r="I161" s="64">
        <v>2594</v>
      </c>
      <c r="J161" s="57">
        <v>-0.12453594330070872</v>
      </c>
      <c r="K161" s="64">
        <v>5787</v>
      </c>
      <c r="L161" s="57">
        <v>-0.19580322401334072</v>
      </c>
      <c r="M161" s="64">
        <v>2386</v>
      </c>
      <c r="N161" s="57">
        <v>-0.11760355029585801</v>
      </c>
    </row>
    <row r="162" spans="2:14" collapsed="1">
      <c r="B162" s="65">
        <v>2000</v>
      </c>
      <c r="C162" s="66">
        <v>516394</v>
      </c>
      <c r="D162" s="67">
        <v>-1.9867728855750277E-3</v>
      </c>
      <c r="E162" s="66">
        <v>150765</v>
      </c>
      <c r="F162" s="67">
        <v>-1.3711151736746086E-3</v>
      </c>
      <c r="G162" s="66">
        <v>230330</v>
      </c>
      <c r="H162" s="67">
        <v>-2.8434519616486242E-2</v>
      </c>
      <c r="I162" s="66">
        <v>40105</v>
      </c>
      <c r="J162" s="67">
        <v>0.24117974746224302</v>
      </c>
      <c r="K162" s="66">
        <v>76675</v>
      </c>
      <c r="L162" s="67">
        <v>-5.9635703636481407E-3</v>
      </c>
      <c r="M162" s="66">
        <v>18519</v>
      </c>
      <c r="N162" s="67">
        <v>-7.0891029500301017E-2</v>
      </c>
    </row>
    <row r="163" spans="2:14" hidden="1" outlineLevel="1">
      <c r="B163" s="63" t="s">
        <v>90</v>
      </c>
      <c r="C163" s="64">
        <v>36357</v>
      </c>
      <c r="D163" s="57">
        <v>-0.15875329723726228</v>
      </c>
      <c r="E163" s="64">
        <v>10832</v>
      </c>
      <c r="F163" s="57">
        <v>-0.13929280889948348</v>
      </c>
      <c r="G163" s="64">
        <v>15944</v>
      </c>
      <c r="H163" s="57">
        <v>-0.16715419974926871</v>
      </c>
      <c r="I163" s="64">
        <v>2356</v>
      </c>
      <c r="J163" s="57">
        <v>-0.24487179487179489</v>
      </c>
      <c r="K163" s="64">
        <v>5524</v>
      </c>
      <c r="L163" s="57">
        <v>-0.13212882953652794</v>
      </c>
      <c r="M163" s="64">
        <v>1701</v>
      </c>
      <c r="N163" s="57">
        <v>-0.15119760479041922</v>
      </c>
    </row>
    <row r="164" spans="2:14" hidden="1" outlineLevel="1">
      <c r="B164" s="63" t="s">
        <v>89</v>
      </c>
      <c r="C164" s="64">
        <v>42299</v>
      </c>
      <c r="D164" s="57">
        <v>1.8639373871161879E-2</v>
      </c>
      <c r="E164" s="64">
        <v>14267</v>
      </c>
      <c r="F164" s="57">
        <v>0.10195412064570952</v>
      </c>
      <c r="G164" s="64">
        <v>17575</v>
      </c>
      <c r="H164" s="57">
        <v>-3.232022904966414E-2</v>
      </c>
      <c r="I164" s="64">
        <v>2816</v>
      </c>
      <c r="J164" s="57">
        <v>-3.1858407079645712E-3</v>
      </c>
      <c r="K164" s="64">
        <v>5566</v>
      </c>
      <c r="L164" s="57">
        <v>-2.4706500788505337E-2</v>
      </c>
      <c r="M164" s="64">
        <v>2075</v>
      </c>
      <c r="N164" s="57">
        <v>0.10138004246284504</v>
      </c>
    </row>
    <row r="165" spans="2:14" hidden="1" outlineLevel="1">
      <c r="B165" s="63" t="s">
        <v>88</v>
      </c>
      <c r="C165" s="64">
        <v>52545</v>
      </c>
      <c r="D165" s="57">
        <v>0.18751129994576021</v>
      </c>
      <c r="E165" s="64">
        <v>15703</v>
      </c>
      <c r="F165" s="57">
        <v>0.19724001219884113</v>
      </c>
      <c r="G165" s="64">
        <v>24921</v>
      </c>
      <c r="H165" s="57">
        <v>0.2527522244005429</v>
      </c>
      <c r="I165" s="64">
        <v>3010</v>
      </c>
      <c r="J165" s="57">
        <v>4.2243767313019376E-2</v>
      </c>
      <c r="K165" s="64">
        <v>7229</v>
      </c>
      <c r="L165" s="57">
        <v>1.2181461775413016E-2</v>
      </c>
      <c r="M165" s="64">
        <v>1682</v>
      </c>
      <c r="N165" s="57">
        <v>0.39123242349048803</v>
      </c>
    </row>
    <row r="166" spans="2:14" hidden="1" outlineLevel="1">
      <c r="B166" s="63" t="s">
        <v>87</v>
      </c>
      <c r="C166" s="64">
        <v>37735</v>
      </c>
      <c r="D166" s="57">
        <v>0.14065050480623897</v>
      </c>
      <c r="E166" s="64">
        <v>10726</v>
      </c>
      <c r="F166" s="57">
        <v>0.16371921449495508</v>
      </c>
      <c r="G166" s="64">
        <v>18190</v>
      </c>
      <c r="H166" s="57">
        <v>9.3411877855253733E-2</v>
      </c>
      <c r="I166" s="64">
        <v>2077</v>
      </c>
      <c r="J166" s="57">
        <v>8.8574423480083819E-2</v>
      </c>
      <c r="K166" s="64">
        <v>5706</v>
      </c>
      <c r="L166" s="57">
        <v>0.25131578947368416</v>
      </c>
      <c r="M166" s="64">
        <v>1036</v>
      </c>
      <c r="N166" s="57">
        <v>0.36136662286465171</v>
      </c>
    </row>
    <row r="167" spans="2:14" hidden="1" outlineLevel="1">
      <c r="B167" s="63" t="s">
        <v>86</v>
      </c>
      <c r="C167" s="64">
        <v>46518</v>
      </c>
      <c r="D167" s="57">
        <v>0.12981808466713618</v>
      </c>
      <c r="E167" s="64">
        <v>12793</v>
      </c>
      <c r="F167" s="57">
        <v>0.14704563794494763</v>
      </c>
      <c r="G167" s="64">
        <v>23148</v>
      </c>
      <c r="H167" s="57">
        <v>0.11208263271679075</v>
      </c>
      <c r="I167" s="64">
        <v>2773</v>
      </c>
      <c r="J167" s="57">
        <v>0.23354092526690384</v>
      </c>
      <c r="K167" s="64">
        <v>7076</v>
      </c>
      <c r="L167" s="57">
        <v>0.12353127977135592</v>
      </c>
      <c r="M167" s="64">
        <v>728</v>
      </c>
      <c r="N167" s="57">
        <v>0.10470409711684381</v>
      </c>
    </row>
    <row r="168" spans="2:14" hidden="1" outlineLevel="1">
      <c r="B168" s="63" t="s">
        <v>85</v>
      </c>
      <c r="C168" s="64">
        <v>51049</v>
      </c>
      <c r="D168" s="57">
        <v>0.18193605149220904</v>
      </c>
      <c r="E168" s="64">
        <v>14971</v>
      </c>
      <c r="F168" s="57">
        <v>0.24003975813799383</v>
      </c>
      <c r="G168" s="64">
        <v>25742</v>
      </c>
      <c r="H168" s="57">
        <v>0.17931097672713947</v>
      </c>
      <c r="I168" s="64">
        <v>2809</v>
      </c>
      <c r="J168" s="57">
        <v>0.1694421315570358</v>
      </c>
      <c r="K168" s="64">
        <v>6448</v>
      </c>
      <c r="L168" s="57">
        <v>5.4456255110384211E-2</v>
      </c>
      <c r="M168" s="64">
        <v>1079</v>
      </c>
      <c r="N168" s="57">
        <v>0.39586028460543332</v>
      </c>
    </row>
    <row r="169" spans="2:14" hidden="1" outlineLevel="1">
      <c r="B169" s="63" t="s">
        <v>84</v>
      </c>
      <c r="C169" s="64">
        <v>32331</v>
      </c>
      <c r="D169" s="57">
        <v>0.42339526283349471</v>
      </c>
      <c r="E169" s="64">
        <v>8688</v>
      </c>
      <c r="F169" s="57">
        <v>0.25476603119584063</v>
      </c>
      <c r="G169" s="64">
        <v>16312</v>
      </c>
      <c r="H169" s="57">
        <v>0.50299456371510187</v>
      </c>
      <c r="I169" s="64">
        <v>1974</v>
      </c>
      <c r="J169" s="57">
        <v>0.65743073047858935</v>
      </c>
      <c r="K169" s="64">
        <v>4671</v>
      </c>
      <c r="L169" s="57">
        <v>0.45017075442409182</v>
      </c>
      <c r="M169" s="64">
        <v>686</v>
      </c>
      <c r="N169" s="57">
        <v>0.30666666666666664</v>
      </c>
    </row>
    <row r="170" spans="2:14" hidden="1" outlineLevel="1">
      <c r="B170" s="63" t="s">
        <v>83</v>
      </c>
      <c r="C170" s="64">
        <v>41110</v>
      </c>
      <c r="D170" s="57">
        <v>0.30619896419152925</v>
      </c>
      <c r="E170" s="64">
        <v>10800</v>
      </c>
      <c r="F170" s="57">
        <v>0.22421219678077531</v>
      </c>
      <c r="G170" s="64">
        <v>20127</v>
      </c>
      <c r="H170" s="57">
        <v>0.37658162916353199</v>
      </c>
      <c r="I170" s="64">
        <v>2415</v>
      </c>
      <c r="J170" s="57">
        <v>0.17862371888726214</v>
      </c>
      <c r="K170" s="64">
        <v>6515</v>
      </c>
      <c r="L170" s="57">
        <v>0.38146734520780323</v>
      </c>
      <c r="M170" s="64">
        <v>1253</v>
      </c>
      <c r="N170" s="57">
        <v>-9.4861660079050836E-3</v>
      </c>
    </row>
    <row r="171" spans="2:14" hidden="1" outlineLevel="1">
      <c r="B171" s="63" t="s">
        <v>82</v>
      </c>
      <c r="C171" s="64">
        <v>44159</v>
      </c>
      <c r="D171" s="57">
        <v>0.13091914871821131</v>
      </c>
      <c r="E171" s="64">
        <v>13674</v>
      </c>
      <c r="F171" s="57">
        <v>0.36589751273599047</v>
      </c>
      <c r="G171" s="64">
        <v>18216</v>
      </c>
      <c r="H171" s="57">
        <v>-3.8225976768743397E-2</v>
      </c>
      <c r="I171" s="64">
        <v>3008</v>
      </c>
      <c r="J171" s="57">
        <v>0.23430447271235133</v>
      </c>
      <c r="K171" s="64">
        <v>7041</v>
      </c>
      <c r="L171" s="57">
        <v>0.1538839724680432</v>
      </c>
      <c r="M171" s="64">
        <v>2220</v>
      </c>
      <c r="N171" s="57">
        <v>0.42581888246628141</v>
      </c>
    </row>
    <row r="172" spans="2:14" hidden="1" outlineLevel="1">
      <c r="B172" s="63" t="s">
        <v>81</v>
      </c>
      <c r="C172" s="64">
        <v>43775</v>
      </c>
      <c r="D172" s="57">
        <v>5.0389922015596778E-2</v>
      </c>
      <c r="E172" s="64">
        <v>13038</v>
      </c>
      <c r="F172" s="57">
        <v>0.21159743518260377</v>
      </c>
      <c r="G172" s="64">
        <v>18575</v>
      </c>
      <c r="H172" s="57">
        <v>-2.3631773994307048E-3</v>
      </c>
      <c r="I172" s="64">
        <v>2931</v>
      </c>
      <c r="J172" s="57">
        <v>-4.9918962722852567E-2</v>
      </c>
      <c r="K172" s="64">
        <v>6922</v>
      </c>
      <c r="L172" s="57">
        <v>-2.1348791177718041E-2</v>
      </c>
      <c r="M172" s="64">
        <v>2309</v>
      </c>
      <c r="N172" s="57">
        <v>8.0486663547028492E-2</v>
      </c>
    </row>
    <row r="173" spans="2:14" hidden="1" outlineLevel="1">
      <c r="B173" s="63" t="s">
        <v>80</v>
      </c>
      <c r="C173" s="64">
        <v>45039</v>
      </c>
      <c r="D173" s="57">
        <v>0.18212598425196846</v>
      </c>
      <c r="E173" s="64">
        <v>12827</v>
      </c>
      <c r="F173" s="57">
        <v>0.25471974958427079</v>
      </c>
      <c r="G173" s="64">
        <v>19332</v>
      </c>
      <c r="H173" s="57">
        <v>9.3624483792498658E-2</v>
      </c>
      <c r="I173" s="64">
        <v>3180</v>
      </c>
      <c r="J173" s="57">
        <v>0.24267291910902689</v>
      </c>
      <c r="K173" s="64">
        <v>7241</v>
      </c>
      <c r="L173" s="57">
        <v>0.21107208563304902</v>
      </c>
      <c r="M173" s="64">
        <v>2459</v>
      </c>
      <c r="N173" s="57">
        <v>0.47954271961492179</v>
      </c>
    </row>
    <row r="174" spans="2:14" hidden="1" outlineLevel="1">
      <c r="B174" s="63" t="s">
        <v>79</v>
      </c>
      <c r="C174" s="64">
        <v>44505</v>
      </c>
      <c r="D174" s="57">
        <v>0.25394455088470647</v>
      </c>
      <c r="E174" s="64">
        <v>12653</v>
      </c>
      <c r="F174" s="57">
        <v>0.23504148365056121</v>
      </c>
      <c r="G174" s="64">
        <v>18989</v>
      </c>
      <c r="H174" s="57">
        <v>0.2001643281506762</v>
      </c>
      <c r="I174" s="64">
        <v>2963</v>
      </c>
      <c r="J174" s="57">
        <v>0.41028081865778199</v>
      </c>
      <c r="K174" s="64">
        <v>7196</v>
      </c>
      <c r="L174" s="57">
        <v>0.37040563702151963</v>
      </c>
      <c r="M174" s="64">
        <v>2704</v>
      </c>
      <c r="N174" s="57">
        <v>0.30438977327544614</v>
      </c>
    </row>
    <row r="175" spans="2:14" collapsed="1">
      <c r="B175" s="65">
        <v>1999</v>
      </c>
      <c r="C175" s="66">
        <v>517422</v>
      </c>
      <c r="D175" s="67">
        <v>0.13734618783218822</v>
      </c>
      <c r="E175" s="66">
        <v>150972</v>
      </c>
      <c r="F175" s="67">
        <v>0.17875965239660507</v>
      </c>
      <c r="G175" s="66">
        <v>237071</v>
      </c>
      <c r="H175" s="67">
        <v>0.11295713816252761</v>
      </c>
      <c r="I175" s="66">
        <v>32312</v>
      </c>
      <c r="J175" s="67">
        <v>0.12143823968347611</v>
      </c>
      <c r="K175" s="66">
        <v>77135</v>
      </c>
      <c r="L175" s="67">
        <v>0.12558187044900704</v>
      </c>
      <c r="M175" s="66">
        <v>19932</v>
      </c>
      <c r="N175" s="67">
        <v>0.20734145011811744</v>
      </c>
    </row>
    <row r="176" spans="2:14" hidden="1" outlineLevel="1">
      <c r="B176" s="63" t="s">
        <v>90</v>
      </c>
      <c r="C176" s="64">
        <v>43218</v>
      </c>
      <c r="D176" s="57">
        <v>0.21888484643370854</v>
      </c>
      <c r="E176" s="64">
        <v>12585</v>
      </c>
      <c r="F176" s="57">
        <v>0.2333398667189337</v>
      </c>
      <c r="G176" s="64">
        <v>19144</v>
      </c>
      <c r="H176" s="57">
        <v>0.16788677403611518</v>
      </c>
      <c r="I176" s="64">
        <v>3120</v>
      </c>
      <c r="J176" s="57">
        <v>0.52567237163814173</v>
      </c>
      <c r="K176" s="64">
        <v>6365</v>
      </c>
      <c r="L176" s="57">
        <v>0.21053632559908708</v>
      </c>
      <c r="M176" s="64">
        <v>2004</v>
      </c>
      <c r="N176" s="57">
        <v>0.28626444159178432</v>
      </c>
    </row>
    <row r="177" spans="2:14" hidden="1" outlineLevel="1">
      <c r="B177" s="63" t="s">
        <v>89</v>
      </c>
      <c r="C177" s="64">
        <v>41525</v>
      </c>
      <c r="D177" s="57">
        <v>0.23022456597736563</v>
      </c>
      <c r="E177" s="64">
        <v>12947</v>
      </c>
      <c r="F177" s="57">
        <v>0.42274725274725267</v>
      </c>
      <c r="G177" s="64">
        <v>18162</v>
      </c>
      <c r="H177" s="57">
        <v>0.11587613664290974</v>
      </c>
      <c r="I177" s="64">
        <v>2825</v>
      </c>
      <c r="J177" s="57">
        <v>0.48527865404837023</v>
      </c>
      <c r="K177" s="64">
        <v>5707</v>
      </c>
      <c r="L177" s="57">
        <v>0.12187930017692161</v>
      </c>
      <c r="M177" s="64">
        <v>1884</v>
      </c>
      <c r="N177" s="57">
        <v>0.35637149028077753</v>
      </c>
    </row>
    <row r="178" spans="2:14" hidden="1" outlineLevel="1">
      <c r="B178" s="63" t="s">
        <v>88</v>
      </c>
      <c r="C178" s="64">
        <v>44248</v>
      </c>
      <c r="D178" s="57">
        <v>0.19424576934495685</v>
      </c>
      <c r="E178" s="64">
        <v>13116</v>
      </c>
      <c r="F178" s="57">
        <v>0.23166494506526436</v>
      </c>
      <c r="G178" s="64">
        <v>19893</v>
      </c>
      <c r="H178" s="57">
        <v>8.1317606131434461E-2</v>
      </c>
      <c r="I178" s="64">
        <v>2888</v>
      </c>
      <c r="J178" s="57">
        <v>0.39922480620155043</v>
      </c>
      <c r="K178" s="64">
        <v>7142</v>
      </c>
      <c r="L178" s="57">
        <v>0.43068910256410264</v>
      </c>
      <c r="M178" s="64">
        <v>1209</v>
      </c>
      <c r="N178" s="57">
        <v>0.27397260273972601</v>
      </c>
    </row>
    <row r="179" spans="2:14" hidden="1" outlineLevel="1">
      <c r="B179" s="63" t="s">
        <v>87</v>
      </c>
      <c r="C179" s="64">
        <v>33082</v>
      </c>
      <c r="D179" s="57">
        <v>0.22430702046556372</v>
      </c>
      <c r="E179" s="64">
        <v>9217</v>
      </c>
      <c r="F179" s="57">
        <v>8.5885956644674799E-2</v>
      </c>
      <c r="G179" s="64">
        <v>16636</v>
      </c>
      <c r="H179" s="57">
        <v>0.27205994800428202</v>
      </c>
      <c r="I179" s="64">
        <v>1908</v>
      </c>
      <c r="J179" s="57">
        <v>0.36188436830835125</v>
      </c>
      <c r="K179" s="64">
        <v>4560</v>
      </c>
      <c r="L179" s="57">
        <v>0.33920704845814975</v>
      </c>
      <c r="M179" s="64">
        <v>761</v>
      </c>
      <c r="N179" s="57">
        <v>0.17257318952234213</v>
      </c>
    </row>
    <row r="180" spans="2:14" hidden="1" outlineLevel="1">
      <c r="B180" s="63" t="s">
        <v>86</v>
      </c>
      <c r="C180" s="64">
        <v>41173</v>
      </c>
      <c r="D180" s="57">
        <v>0.39626288659793807</v>
      </c>
      <c r="E180" s="64">
        <v>11153</v>
      </c>
      <c r="F180" s="57">
        <v>0.29897507570463544</v>
      </c>
      <c r="G180" s="64">
        <v>20815</v>
      </c>
      <c r="H180" s="57">
        <v>0.37929891988602482</v>
      </c>
      <c r="I180" s="64">
        <v>2248</v>
      </c>
      <c r="J180" s="57">
        <v>0.43184713375796169</v>
      </c>
      <c r="K180" s="64">
        <v>6298</v>
      </c>
      <c r="L180" s="57">
        <v>0.73546431523835776</v>
      </c>
      <c r="M180" s="64">
        <v>659</v>
      </c>
      <c r="N180" s="57">
        <v>7.6797385620914982E-2</v>
      </c>
    </row>
    <row r="181" spans="2:14" hidden="1" outlineLevel="1">
      <c r="B181" s="63" t="s">
        <v>85</v>
      </c>
      <c r="C181" s="64">
        <v>43191</v>
      </c>
      <c r="D181" s="57">
        <v>0.18594689585106683</v>
      </c>
      <c r="E181" s="64">
        <v>12073</v>
      </c>
      <c r="F181" s="57">
        <v>0.27231531246706719</v>
      </c>
      <c r="G181" s="64">
        <v>21828</v>
      </c>
      <c r="H181" s="57">
        <v>0.12602527727624446</v>
      </c>
      <c r="I181" s="64">
        <v>2402</v>
      </c>
      <c r="J181" s="57">
        <v>0.15870718765074776</v>
      </c>
      <c r="K181" s="64">
        <v>6115</v>
      </c>
      <c r="L181" s="57">
        <v>0.25051124744376274</v>
      </c>
      <c r="M181" s="64">
        <v>773</v>
      </c>
      <c r="N181" s="57">
        <v>0.32817869415807555</v>
      </c>
    </row>
    <row r="182" spans="2:14" hidden="1" outlineLevel="1">
      <c r="B182" s="63" t="s">
        <v>84</v>
      </c>
      <c r="C182" s="64">
        <v>22714</v>
      </c>
      <c r="D182" s="57">
        <v>-6.7493226044831212E-2</v>
      </c>
      <c r="E182" s="64">
        <v>6924</v>
      </c>
      <c r="F182" s="57">
        <v>-2.0178725857595836E-3</v>
      </c>
      <c r="G182" s="64">
        <v>10853</v>
      </c>
      <c r="H182" s="57">
        <v>-8.30517066576546E-2</v>
      </c>
      <c r="I182" s="64">
        <v>1191</v>
      </c>
      <c r="J182" s="57">
        <v>-0.224609375</v>
      </c>
      <c r="K182" s="64">
        <v>3221</v>
      </c>
      <c r="L182" s="57">
        <v>-0.10849709382784389</v>
      </c>
      <c r="M182" s="64">
        <v>525</v>
      </c>
      <c r="N182" s="57">
        <v>0.2068965517241379</v>
      </c>
    </row>
    <row r="183" spans="2:14" hidden="1" outlineLevel="1">
      <c r="B183" s="63" t="s">
        <v>83</v>
      </c>
      <c r="C183" s="64">
        <v>31473</v>
      </c>
      <c r="D183" s="57">
        <v>0.23953369304084116</v>
      </c>
      <c r="E183" s="64">
        <v>8822</v>
      </c>
      <c r="F183" s="57">
        <v>0.12842159119979524</v>
      </c>
      <c r="G183" s="64">
        <v>14621</v>
      </c>
      <c r="H183" s="57">
        <v>0.23363145460681745</v>
      </c>
      <c r="I183" s="64">
        <v>2049</v>
      </c>
      <c r="J183" s="57">
        <v>0.35426305353602117</v>
      </c>
      <c r="K183" s="64">
        <v>4716</v>
      </c>
      <c r="L183" s="57">
        <v>0.40986547085201797</v>
      </c>
      <c r="M183" s="64">
        <v>1265</v>
      </c>
      <c r="N183" s="57">
        <v>0.46581691772885292</v>
      </c>
    </row>
    <row r="184" spans="2:14" hidden="1" outlineLevel="1">
      <c r="B184" s="63" t="s">
        <v>82</v>
      </c>
      <c r="C184" s="64">
        <v>39047</v>
      </c>
      <c r="D184" s="57">
        <v>0.22144019019019012</v>
      </c>
      <c r="E184" s="64">
        <v>10011</v>
      </c>
      <c r="F184" s="57">
        <v>0.17403541691098856</v>
      </c>
      <c r="G184" s="64">
        <v>18940</v>
      </c>
      <c r="H184" s="57">
        <v>0.17166718218373034</v>
      </c>
      <c r="I184" s="64">
        <v>2437</v>
      </c>
      <c r="J184" s="57">
        <v>0.35088691796008864</v>
      </c>
      <c r="K184" s="64">
        <v>6102</v>
      </c>
      <c r="L184" s="57">
        <v>0.42072176949941786</v>
      </c>
      <c r="M184" s="64">
        <v>1557</v>
      </c>
      <c r="N184" s="57">
        <v>0.32285471537807986</v>
      </c>
    </row>
    <row r="185" spans="2:14" hidden="1" outlineLevel="1">
      <c r="B185" s="63" t="s">
        <v>81</v>
      </c>
      <c r="C185" s="64">
        <v>41675</v>
      </c>
      <c r="D185" s="57">
        <v>6.368044920877991E-2</v>
      </c>
      <c r="E185" s="64">
        <v>10761</v>
      </c>
      <c r="F185" s="57">
        <v>3.0451019821890357E-2</v>
      </c>
      <c r="G185" s="64">
        <v>18619</v>
      </c>
      <c r="H185" s="57">
        <v>4.0981773454098258E-2</v>
      </c>
      <c r="I185" s="64">
        <v>3085</v>
      </c>
      <c r="J185" s="57">
        <v>0.21361132966168372</v>
      </c>
      <c r="K185" s="64">
        <v>7073</v>
      </c>
      <c r="L185" s="57">
        <v>7.3781691209958922E-2</v>
      </c>
      <c r="M185" s="64">
        <v>2137</v>
      </c>
      <c r="N185" s="57">
        <v>0.24099883855981408</v>
      </c>
    </row>
    <row r="186" spans="2:14" hidden="1" outlineLevel="1">
      <c r="B186" s="63" t="s">
        <v>80</v>
      </c>
      <c r="C186" s="64">
        <v>38100</v>
      </c>
      <c r="D186" s="57">
        <v>0.11296117781088433</v>
      </c>
      <c r="E186" s="64">
        <v>10223</v>
      </c>
      <c r="F186" s="57">
        <v>7.2605183086769554E-2</v>
      </c>
      <c r="G186" s="64">
        <v>17677</v>
      </c>
      <c r="H186" s="57">
        <v>0.13466846395789211</v>
      </c>
      <c r="I186" s="64">
        <v>2559</v>
      </c>
      <c r="J186" s="57">
        <v>0.16318181818181809</v>
      </c>
      <c r="K186" s="64">
        <v>5979</v>
      </c>
      <c r="L186" s="57">
        <v>8.5117967332123401E-2</v>
      </c>
      <c r="M186" s="64">
        <v>1662</v>
      </c>
      <c r="N186" s="57">
        <v>0.17622080679405516</v>
      </c>
    </row>
    <row r="187" spans="2:14" hidden="1" outlineLevel="1">
      <c r="B187" s="63" t="s">
        <v>79</v>
      </c>
      <c r="C187" s="64">
        <v>35492</v>
      </c>
      <c r="D187" s="57">
        <v>0.2195306325808335</v>
      </c>
      <c r="E187" s="64">
        <v>10245</v>
      </c>
      <c r="F187" s="57">
        <v>0.23063063063063072</v>
      </c>
      <c r="G187" s="64">
        <v>15822</v>
      </c>
      <c r="H187" s="57">
        <v>0.12476007677543177</v>
      </c>
      <c r="I187" s="64">
        <v>2101</v>
      </c>
      <c r="J187" s="57">
        <v>0.26795413397706702</v>
      </c>
      <c r="K187" s="64">
        <v>5251</v>
      </c>
      <c r="L187" s="57">
        <v>0.40176187933796048</v>
      </c>
      <c r="M187" s="64">
        <v>2073</v>
      </c>
      <c r="N187" s="57">
        <v>0.58486238532110102</v>
      </c>
    </row>
    <row r="188" spans="2:14" collapsed="1">
      <c r="B188" s="65">
        <v>1998</v>
      </c>
      <c r="C188" s="66">
        <v>454938</v>
      </c>
      <c r="D188" s="67">
        <v>0.18651724074977238</v>
      </c>
      <c r="E188" s="66">
        <v>128077</v>
      </c>
      <c r="F188" s="67">
        <v>0.18482303095339425</v>
      </c>
      <c r="G188" s="66">
        <v>213010</v>
      </c>
      <c r="H188" s="67">
        <v>0.14519042601234378</v>
      </c>
      <c r="I188" s="66">
        <v>28813</v>
      </c>
      <c r="J188" s="67">
        <v>0.29165732729636429</v>
      </c>
      <c r="K188" s="66">
        <v>68529</v>
      </c>
      <c r="L188" s="67">
        <v>0.26072079033059214</v>
      </c>
      <c r="M188" s="66">
        <v>16509</v>
      </c>
      <c r="N188" s="67">
        <v>0.30433752073951181</v>
      </c>
    </row>
    <row r="189" spans="2:14" hidden="1" outlineLevel="1">
      <c r="B189" s="63" t="s">
        <v>90</v>
      </c>
      <c r="C189" s="64">
        <v>35457</v>
      </c>
      <c r="D189" s="57">
        <v>0.15702398433675957</v>
      </c>
      <c r="E189" s="64">
        <v>10204</v>
      </c>
      <c r="F189" s="57">
        <v>0.19695014662756605</v>
      </c>
      <c r="G189" s="64">
        <v>16392</v>
      </c>
      <c r="H189" s="57">
        <v>0.10006039863096428</v>
      </c>
      <c r="I189" s="64">
        <v>2045</v>
      </c>
      <c r="J189" s="57">
        <v>4.0712468193384144E-2</v>
      </c>
      <c r="K189" s="64">
        <v>5258</v>
      </c>
      <c r="L189" s="57">
        <v>0.26607271851673486</v>
      </c>
      <c r="M189" s="64">
        <v>1558</v>
      </c>
      <c r="N189" s="57">
        <v>0.41507720254314262</v>
      </c>
    </row>
    <row r="190" spans="2:14" hidden="1" outlineLevel="1">
      <c r="B190" s="63" t="s">
        <v>89</v>
      </c>
      <c r="C190" s="64">
        <v>33754</v>
      </c>
      <c r="D190" s="57">
        <v>0.12505832944470363</v>
      </c>
      <c r="E190" s="64">
        <v>9100</v>
      </c>
      <c r="F190" s="57">
        <v>3.9643550782588743E-2</v>
      </c>
      <c r="G190" s="64">
        <v>16276</v>
      </c>
      <c r="H190" s="57">
        <v>0.14321837465758236</v>
      </c>
      <c r="I190" s="64">
        <v>1902</v>
      </c>
      <c r="J190" s="57">
        <v>5.1991150442477929E-2</v>
      </c>
      <c r="K190" s="64">
        <v>5087</v>
      </c>
      <c r="L190" s="57">
        <v>0.29177247333671907</v>
      </c>
      <c r="M190" s="64">
        <v>1389</v>
      </c>
      <c r="N190" s="57">
        <v>9.7156398104265351E-2</v>
      </c>
    </row>
    <row r="191" spans="2:14" hidden="1" outlineLevel="1">
      <c r="B191" s="63" t="s">
        <v>88</v>
      </c>
      <c r="C191" s="64">
        <v>37051</v>
      </c>
      <c r="D191" s="57">
        <v>0.20455801554016717</v>
      </c>
      <c r="E191" s="64">
        <v>10649</v>
      </c>
      <c r="F191" s="57">
        <v>0.41420982735723766</v>
      </c>
      <c r="G191" s="64">
        <v>18397</v>
      </c>
      <c r="H191" s="57">
        <v>9.551598880485912E-2</v>
      </c>
      <c r="I191" s="64">
        <v>2064</v>
      </c>
      <c r="J191" s="57">
        <v>0.31800766283524906</v>
      </c>
      <c r="K191" s="64">
        <v>4992</v>
      </c>
      <c r="L191" s="57">
        <v>0.22203182374540997</v>
      </c>
      <c r="M191" s="64">
        <v>949</v>
      </c>
      <c r="N191" s="57">
        <v>0.20891719745222925</v>
      </c>
    </row>
    <row r="192" spans="2:14" hidden="1" outlineLevel="1">
      <c r="B192" s="63" t="s">
        <v>87</v>
      </c>
      <c r="C192" s="64">
        <v>27021</v>
      </c>
      <c r="D192" s="57">
        <v>7.2900536033353225E-2</v>
      </c>
      <c r="E192" s="64">
        <v>8488</v>
      </c>
      <c r="F192" s="57">
        <v>0.15357434085349286</v>
      </c>
      <c r="G192" s="64">
        <v>13078</v>
      </c>
      <c r="H192" s="57">
        <v>3.7771782256784681E-2</v>
      </c>
      <c r="I192" s="64">
        <v>1401</v>
      </c>
      <c r="J192" s="57">
        <v>0.11900958466453671</v>
      </c>
      <c r="K192" s="64">
        <v>3405</v>
      </c>
      <c r="L192" s="57">
        <v>3.5898996045025777E-2</v>
      </c>
      <c r="M192" s="64">
        <v>649</v>
      </c>
      <c r="N192" s="57">
        <v>-5.3935860058309082E-2</v>
      </c>
    </row>
    <row r="193" spans="2:14" hidden="1" outlineLevel="1">
      <c r="B193" s="63" t="s">
        <v>86</v>
      </c>
      <c r="C193" s="64">
        <v>29488</v>
      </c>
      <c r="D193" s="57">
        <v>0.29589101296418363</v>
      </c>
      <c r="E193" s="64">
        <v>8586</v>
      </c>
      <c r="F193" s="57">
        <v>0.26450662739322528</v>
      </c>
      <c r="G193" s="64">
        <v>15091</v>
      </c>
      <c r="H193" s="57">
        <v>0.33880411639460606</v>
      </c>
      <c r="I193" s="64">
        <v>1570</v>
      </c>
      <c r="J193" s="57">
        <v>0.28583128583128592</v>
      </c>
      <c r="K193" s="64">
        <v>3629</v>
      </c>
      <c r="L193" s="57">
        <v>0.19335744820782641</v>
      </c>
      <c r="M193" s="64">
        <v>612</v>
      </c>
      <c r="N193" s="57">
        <v>0.41995359628770301</v>
      </c>
    </row>
    <row r="194" spans="2:14" hidden="1" outlineLevel="1">
      <c r="B194" s="63" t="s">
        <v>85</v>
      </c>
      <c r="C194" s="64">
        <v>36419</v>
      </c>
      <c r="D194" s="57">
        <v>0.1611350231149371</v>
      </c>
      <c r="E194" s="64">
        <v>9489</v>
      </c>
      <c r="F194" s="57">
        <v>2.3238618358507601E-3</v>
      </c>
      <c r="G194" s="64">
        <v>19385</v>
      </c>
      <c r="H194" s="57">
        <v>0.21918238993710681</v>
      </c>
      <c r="I194" s="64">
        <v>2073</v>
      </c>
      <c r="J194" s="57">
        <v>0.42181069958847739</v>
      </c>
      <c r="K194" s="64">
        <v>4890</v>
      </c>
      <c r="L194" s="57">
        <v>0.27910018310227569</v>
      </c>
      <c r="M194" s="64">
        <v>582</v>
      </c>
      <c r="N194" s="57">
        <v>-0.18828451882845187</v>
      </c>
    </row>
    <row r="195" spans="2:14" hidden="1" outlineLevel="1">
      <c r="B195" s="63" t="s">
        <v>84</v>
      </c>
      <c r="C195" s="64">
        <v>24358</v>
      </c>
      <c r="D195" s="57">
        <v>0.22457392790709374</v>
      </c>
      <c r="E195" s="64">
        <v>6938</v>
      </c>
      <c r="F195" s="57">
        <v>0.42317948717948717</v>
      </c>
      <c r="G195" s="64">
        <v>11836</v>
      </c>
      <c r="H195" s="57">
        <v>0.15360623781676419</v>
      </c>
      <c r="I195" s="64">
        <v>1536</v>
      </c>
      <c r="J195" s="57">
        <v>0.31845493562231764</v>
      </c>
      <c r="K195" s="64">
        <v>3613</v>
      </c>
      <c r="L195" s="57">
        <v>0.14807753415951708</v>
      </c>
      <c r="M195" s="64">
        <v>435</v>
      </c>
      <c r="N195" s="57">
        <v>-2.0270270270270285E-2</v>
      </c>
    </row>
    <row r="196" spans="2:14" hidden="1" outlineLevel="1">
      <c r="B196" s="63" t="s">
        <v>83</v>
      </c>
      <c r="C196" s="64">
        <v>25391</v>
      </c>
      <c r="D196" s="57">
        <v>0.188772882625591</v>
      </c>
      <c r="E196" s="64">
        <v>7818</v>
      </c>
      <c r="F196" s="57">
        <v>0.30713927436883459</v>
      </c>
      <c r="G196" s="64">
        <v>11852</v>
      </c>
      <c r="H196" s="57">
        <v>0.11411919533746939</v>
      </c>
      <c r="I196" s="64">
        <v>1513</v>
      </c>
      <c r="J196" s="57">
        <v>0.25352112676056349</v>
      </c>
      <c r="K196" s="64">
        <v>3345</v>
      </c>
      <c r="L196" s="57">
        <v>0.16024973985431834</v>
      </c>
      <c r="M196" s="64">
        <v>863</v>
      </c>
      <c r="N196" s="57">
        <v>0.32769230769230773</v>
      </c>
    </row>
    <row r="197" spans="2:14" hidden="1" outlineLevel="1">
      <c r="B197" s="63" t="s">
        <v>82</v>
      </c>
      <c r="C197" s="64">
        <v>31968</v>
      </c>
      <c r="D197" s="57">
        <v>0.29808746497746386</v>
      </c>
      <c r="E197" s="64">
        <v>8527</v>
      </c>
      <c r="F197" s="57">
        <v>0.28302738489316881</v>
      </c>
      <c r="G197" s="64">
        <v>16165</v>
      </c>
      <c r="H197" s="57">
        <v>0.32597818062505124</v>
      </c>
      <c r="I197" s="64">
        <v>1804</v>
      </c>
      <c r="J197" s="57">
        <v>0.19708029197080301</v>
      </c>
      <c r="K197" s="64">
        <v>4295</v>
      </c>
      <c r="L197" s="57">
        <v>0.31345565749235482</v>
      </c>
      <c r="M197" s="64">
        <v>1177</v>
      </c>
      <c r="N197" s="57">
        <v>0.16189536031589347</v>
      </c>
    </row>
    <row r="198" spans="2:14" hidden="1" outlineLevel="1">
      <c r="B198" s="63" t="s">
        <v>81</v>
      </c>
      <c r="C198" s="64">
        <v>39180</v>
      </c>
      <c r="D198" s="57">
        <v>2.6164846389565399E-2</v>
      </c>
      <c r="E198" s="64">
        <v>10443</v>
      </c>
      <c r="F198" s="57">
        <v>0.10812818336162988</v>
      </c>
      <c r="G198" s="64">
        <v>17886</v>
      </c>
      <c r="H198" s="57">
        <v>2.822650186835296E-2</v>
      </c>
      <c r="I198" s="64">
        <v>2542</v>
      </c>
      <c r="J198" s="57">
        <v>3.9672801635991739E-2</v>
      </c>
      <c r="K198" s="64">
        <v>6587</v>
      </c>
      <c r="L198" s="57">
        <v>0.15096977109907384</v>
      </c>
      <c r="M198" s="64">
        <v>1722</v>
      </c>
      <c r="N198" s="57">
        <v>-0.46086412022542267</v>
      </c>
    </row>
    <row r="199" spans="2:14" hidden="1" outlineLevel="1">
      <c r="B199" s="63" t="s">
        <v>80</v>
      </c>
      <c r="C199" s="64">
        <v>34233</v>
      </c>
      <c r="D199" s="57">
        <v>0.11544477028347999</v>
      </c>
      <c r="E199" s="64">
        <v>9531</v>
      </c>
      <c r="F199" s="57">
        <v>0.22743077913715393</v>
      </c>
      <c r="G199" s="64">
        <v>15579</v>
      </c>
      <c r="H199" s="57">
        <v>4.8384925975773818E-2</v>
      </c>
      <c r="I199" s="64">
        <v>2200</v>
      </c>
      <c r="J199" s="57">
        <v>-5.0905953408110438E-2</v>
      </c>
      <c r="K199" s="64">
        <v>5510</v>
      </c>
      <c r="L199" s="57">
        <v>0.1639205745669623</v>
      </c>
      <c r="M199" s="64">
        <v>1413</v>
      </c>
      <c r="N199" s="57">
        <v>0.39486673247778881</v>
      </c>
    </row>
    <row r="200" spans="2:14" hidden="1" outlineLevel="1">
      <c r="B200" s="63" t="s">
        <v>79</v>
      </c>
      <c r="C200" s="64">
        <v>29103</v>
      </c>
      <c r="D200" s="57">
        <v>3.3707466079420323E-2</v>
      </c>
      <c r="E200" s="64">
        <v>8325</v>
      </c>
      <c r="F200" s="57">
        <v>4.4542032622333805E-2</v>
      </c>
      <c r="G200" s="64">
        <v>14067</v>
      </c>
      <c r="H200" s="57">
        <v>8.6763229599884362E-3</v>
      </c>
      <c r="I200" s="64">
        <v>1657</v>
      </c>
      <c r="J200" s="57">
        <v>1.2084592145014117E-3</v>
      </c>
      <c r="K200" s="64">
        <v>3746</v>
      </c>
      <c r="L200" s="57">
        <v>7.8606392168154349E-2</v>
      </c>
      <c r="M200" s="64">
        <v>1308</v>
      </c>
      <c r="N200" s="57">
        <v>0.17837837837837833</v>
      </c>
    </row>
    <row r="201" spans="2:14" collapsed="1">
      <c r="B201" s="65">
        <v>1997</v>
      </c>
      <c r="C201" s="66">
        <v>383423</v>
      </c>
      <c r="D201" s="67">
        <v>0.14930473332873717</v>
      </c>
      <c r="E201" s="66">
        <v>108098</v>
      </c>
      <c r="F201" s="67">
        <v>0.18679460717579377</v>
      </c>
      <c r="G201" s="66">
        <v>186004</v>
      </c>
      <c r="H201" s="67">
        <v>0.12733113124640139</v>
      </c>
      <c r="I201" s="66">
        <v>22307</v>
      </c>
      <c r="J201" s="67">
        <v>0.14003168600194194</v>
      </c>
      <c r="K201" s="66">
        <v>54357</v>
      </c>
      <c r="L201" s="67">
        <v>0.19316460697587634</v>
      </c>
      <c r="M201" s="66">
        <v>12657</v>
      </c>
      <c r="N201" s="67">
        <v>1.9903303787268234E-2</v>
      </c>
    </row>
    <row r="202" spans="2:14" hidden="1" outlineLevel="1">
      <c r="B202" s="63" t="s">
        <v>90</v>
      </c>
      <c r="C202" s="64">
        <v>30645</v>
      </c>
      <c r="D202" s="57">
        <v>8.4510032912198829E-2</v>
      </c>
      <c r="E202" s="64">
        <v>8525</v>
      </c>
      <c r="F202" s="57">
        <v>8.3640523706622671E-2</v>
      </c>
      <c r="G202" s="64">
        <v>14901</v>
      </c>
      <c r="H202" s="57">
        <v>9.1248626876601957E-2</v>
      </c>
      <c r="I202" s="64">
        <v>1965</v>
      </c>
      <c r="J202" s="57">
        <v>4.133545310015907E-2</v>
      </c>
      <c r="K202" s="64">
        <v>4153</v>
      </c>
      <c r="L202" s="57">
        <v>5.1392405063291235E-2</v>
      </c>
      <c r="M202" s="64">
        <v>1101</v>
      </c>
      <c r="N202" s="57">
        <v>0.22605790645879731</v>
      </c>
    </row>
    <row r="203" spans="2:14" hidden="1" outlineLevel="1">
      <c r="B203" s="63" t="s">
        <v>89</v>
      </c>
      <c r="C203" s="64">
        <v>30002</v>
      </c>
      <c r="D203" s="57">
        <v>0.11577224887500459</v>
      </c>
      <c r="E203" s="64">
        <v>8753</v>
      </c>
      <c r="F203" s="57">
        <v>0.2189110151789444</v>
      </c>
      <c r="G203" s="64">
        <v>14237</v>
      </c>
      <c r="H203" s="57">
        <v>4.8457176522571643E-2</v>
      </c>
      <c r="I203" s="64">
        <v>1808</v>
      </c>
      <c r="J203" s="57">
        <v>0.11604938271604937</v>
      </c>
      <c r="K203" s="64">
        <v>3938</v>
      </c>
      <c r="L203" s="57">
        <v>5.6613898577944743E-2</v>
      </c>
      <c r="M203" s="64">
        <v>1266</v>
      </c>
      <c r="N203" s="57">
        <v>0.61892583120204603</v>
      </c>
    </row>
    <row r="204" spans="2:14" hidden="1" outlineLevel="1">
      <c r="B204" s="63" t="s">
        <v>88</v>
      </c>
      <c r="C204" s="64">
        <v>30759</v>
      </c>
      <c r="D204" s="57">
        <v>6.4214787392312234E-2</v>
      </c>
      <c r="E204" s="64">
        <v>7530</v>
      </c>
      <c r="F204" s="57">
        <v>-5.3306512446567811E-2</v>
      </c>
      <c r="G204" s="64">
        <v>16793</v>
      </c>
      <c r="H204" s="57">
        <v>8.8052351950239638E-2</v>
      </c>
      <c r="I204" s="64">
        <v>1566</v>
      </c>
      <c r="J204" s="57">
        <v>0.61609907120743035</v>
      </c>
      <c r="K204" s="64">
        <v>4085</v>
      </c>
      <c r="L204" s="57">
        <v>4.0234275528393093E-2</v>
      </c>
      <c r="M204" s="64">
        <v>785</v>
      </c>
      <c r="N204" s="57">
        <v>0.26817447495961222</v>
      </c>
    </row>
    <row r="205" spans="2:14" hidden="1" outlineLevel="1">
      <c r="B205" s="63" t="s">
        <v>87</v>
      </c>
      <c r="C205" s="64">
        <v>25185</v>
      </c>
      <c r="D205" s="57">
        <v>7.4949848478381487E-2</v>
      </c>
      <c r="E205" s="64">
        <v>7358</v>
      </c>
      <c r="F205" s="57">
        <v>5.4456864431069008E-2</v>
      </c>
      <c r="G205" s="64">
        <v>12602</v>
      </c>
      <c r="H205" s="57">
        <v>6.9325413661434077E-2</v>
      </c>
      <c r="I205" s="64">
        <v>1252</v>
      </c>
      <c r="J205" s="57">
        <v>1.7059301380990988E-2</v>
      </c>
      <c r="K205" s="64">
        <v>3287</v>
      </c>
      <c r="L205" s="57">
        <v>9.3479707252162259E-2</v>
      </c>
      <c r="M205" s="64">
        <v>686</v>
      </c>
      <c r="N205" s="57">
        <v>0.5990675990675991</v>
      </c>
    </row>
    <row r="206" spans="2:14" hidden="1" outlineLevel="1">
      <c r="B206" s="63" t="s">
        <v>86</v>
      </c>
      <c r="C206" s="64">
        <v>22755</v>
      </c>
      <c r="D206" s="57">
        <v>-7.4699089134677932E-2</v>
      </c>
      <c r="E206" s="64">
        <v>6790</v>
      </c>
      <c r="F206" s="57">
        <v>2.7076085312358167E-2</v>
      </c>
      <c r="G206" s="64">
        <v>11272</v>
      </c>
      <c r="H206" s="57">
        <v>-0.13491941673062169</v>
      </c>
      <c r="I206" s="64">
        <v>1221</v>
      </c>
      <c r="J206" s="57">
        <v>-0.12723373838456042</v>
      </c>
      <c r="K206" s="64">
        <v>3041</v>
      </c>
      <c r="L206" s="57">
        <v>-6.2577065351418049E-2</v>
      </c>
      <c r="M206" s="64">
        <v>431</v>
      </c>
      <c r="N206" s="57">
        <v>0.39935064935064934</v>
      </c>
    </row>
    <row r="207" spans="2:14" hidden="1" outlineLevel="1">
      <c r="B207" s="63" t="s">
        <v>85</v>
      </c>
      <c r="C207" s="64">
        <v>31365</v>
      </c>
      <c r="D207" s="57">
        <v>-8.9655772914610798E-2</v>
      </c>
      <c r="E207" s="64">
        <v>9467</v>
      </c>
      <c r="F207" s="57">
        <v>-8.3720480061943436E-2</v>
      </c>
      <c r="G207" s="64">
        <v>15900</v>
      </c>
      <c r="H207" s="57">
        <v>-5.8056872037914653E-2</v>
      </c>
      <c r="I207" s="64">
        <v>1458</v>
      </c>
      <c r="J207" s="57">
        <v>-0.17440543601359004</v>
      </c>
      <c r="K207" s="64">
        <v>3823</v>
      </c>
      <c r="L207" s="57">
        <v>-0.23001007049345423</v>
      </c>
      <c r="M207" s="64">
        <v>717</v>
      </c>
      <c r="N207" s="57">
        <v>0.40313111545988267</v>
      </c>
    </row>
    <row r="208" spans="2:14" hidden="1" outlineLevel="1">
      <c r="B208" s="63" t="s">
        <v>84</v>
      </c>
      <c r="C208" s="64">
        <v>19891</v>
      </c>
      <c r="D208" s="57">
        <v>-7.946131062569417E-2</v>
      </c>
      <c r="E208" s="64">
        <v>4875</v>
      </c>
      <c r="F208" s="57">
        <v>-0.2806551571491811</v>
      </c>
      <c r="G208" s="64">
        <v>10260</v>
      </c>
      <c r="H208" s="57">
        <v>3.5945072697899816E-2</v>
      </c>
      <c r="I208" s="64">
        <v>1165</v>
      </c>
      <c r="J208" s="57">
        <v>-0.1490138787436085</v>
      </c>
      <c r="K208" s="64">
        <v>3147</v>
      </c>
      <c r="L208" s="57">
        <v>8.3306632489585919E-3</v>
      </c>
      <c r="M208" s="64">
        <v>444</v>
      </c>
      <c r="N208" s="57">
        <v>1.6018306636155666E-2</v>
      </c>
    </row>
    <row r="209" spans="2:14" hidden="1" outlineLevel="1">
      <c r="B209" s="63" t="s">
        <v>83</v>
      </c>
      <c r="C209" s="64">
        <v>21359</v>
      </c>
      <c r="D209" s="57">
        <v>5.3186482161347026E-3</v>
      </c>
      <c r="E209" s="64">
        <v>5981</v>
      </c>
      <c r="F209" s="57">
        <v>-7.1417481757491075E-2</v>
      </c>
      <c r="G209" s="64">
        <v>10638</v>
      </c>
      <c r="H209" s="57">
        <v>-8.3892617449664586E-3</v>
      </c>
      <c r="I209" s="64">
        <v>1207</v>
      </c>
      <c r="J209" s="57">
        <v>-2.1880064829821744E-2</v>
      </c>
      <c r="K209" s="64">
        <v>2883</v>
      </c>
      <c r="L209" s="57">
        <v>0.28762840553818658</v>
      </c>
      <c r="M209" s="64">
        <v>650</v>
      </c>
      <c r="N209" s="57">
        <v>7.6158940397351049E-2</v>
      </c>
    </row>
    <row r="210" spans="2:14" hidden="1" outlineLevel="1">
      <c r="B210" s="63" t="s">
        <v>82</v>
      </c>
      <c r="C210" s="64">
        <v>24627</v>
      </c>
      <c r="D210" s="57">
        <v>-6.8147419403662757E-2</v>
      </c>
      <c r="E210" s="64">
        <v>6646</v>
      </c>
      <c r="F210" s="57">
        <v>2.3406221127194371E-2</v>
      </c>
      <c r="G210" s="64">
        <v>12191</v>
      </c>
      <c r="H210" s="57">
        <v>-6.5537329449639747E-2</v>
      </c>
      <c r="I210" s="64">
        <v>1507</v>
      </c>
      <c r="J210" s="57">
        <v>-0.18275488069414314</v>
      </c>
      <c r="K210" s="64">
        <v>3270</v>
      </c>
      <c r="L210" s="57">
        <v>-0.26251691474966166</v>
      </c>
      <c r="M210" s="64">
        <v>1013</v>
      </c>
      <c r="N210" s="57">
        <v>0.66065573770491803</v>
      </c>
    </row>
    <row r="211" spans="2:14" hidden="1" outlineLevel="1">
      <c r="B211" s="63" t="s">
        <v>81</v>
      </c>
      <c r="C211" s="64">
        <v>38181</v>
      </c>
      <c r="D211" s="57">
        <v>9.6115752303849833E-2</v>
      </c>
      <c r="E211" s="64">
        <v>9424</v>
      </c>
      <c r="F211" s="57">
        <v>-5.9762546143869111E-2</v>
      </c>
      <c r="G211" s="64">
        <v>17395</v>
      </c>
      <c r="H211" s="57">
        <v>4.6693543534508608E-2</v>
      </c>
      <c r="I211" s="64">
        <v>2445</v>
      </c>
      <c r="J211" s="57">
        <v>0.23734817813765186</v>
      </c>
      <c r="K211" s="64">
        <v>5723</v>
      </c>
      <c r="L211" s="57">
        <v>8.4106838416366791E-2</v>
      </c>
      <c r="M211" s="64">
        <v>3194</v>
      </c>
      <c r="N211" s="57">
        <v>2.4123931623931623</v>
      </c>
    </row>
    <row r="212" spans="2:14" hidden="1" outlineLevel="1">
      <c r="B212" s="63" t="s">
        <v>80</v>
      </c>
      <c r="C212" s="64">
        <v>30690</v>
      </c>
      <c r="D212" s="57">
        <v>1.4009119143593374E-2</v>
      </c>
      <c r="E212" s="64">
        <v>7765</v>
      </c>
      <c r="F212" s="57">
        <v>-5.339509935389497E-2</v>
      </c>
      <c r="G212" s="64">
        <v>14860</v>
      </c>
      <c r="H212" s="57">
        <v>-1.6545334215751106E-2</v>
      </c>
      <c r="I212" s="64">
        <v>2318</v>
      </c>
      <c r="J212" s="57">
        <v>0.40655339805825252</v>
      </c>
      <c r="K212" s="64">
        <v>4734</v>
      </c>
      <c r="L212" s="57">
        <v>6.334231805929913E-2</v>
      </c>
      <c r="M212" s="64">
        <v>1013</v>
      </c>
      <c r="N212" s="57">
        <v>0.18757327080890973</v>
      </c>
    </row>
    <row r="213" spans="2:14" hidden="1" outlineLevel="1">
      <c r="B213" s="63" t="s">
        <v>79</v>
      </c>
      <c r="C213" s="64">
        <v>28154</v>
      </c>
      <c r="D213" s="57">
        <v>-2.4631907153992771E-2</v>
      </c>
      <c r="E213" s="64">
        <v>7970</v>
      </c>
      <c r="F213" s="57">
        <v>-3.7500000000000311E-3</v>
      </c>
      <c r="G213" s="64">
        <v>13946</v>
      </c>
      <c r="H213" s="57">
        <v>-3.1460518091534162E-2</v>
      </c>
      <c r="I213" s="64">
        <v>1655</v>
      </c>
      <c r="J213" s="57">
        <v>1.2851897184822603E-2</v>
      </c>
      <c r="K213" s="64">
        <v>3473</v>
      </c>
      <c r="L213" s="57">
        <v>-0.10903027193432524</v>
      </c>
      <c r="M213" s="64">
        <v>1110</v>
      </c>
      <c r="N213" s="57">
        <v>0.18843683083511786</v>
      </c>
    </row>
    <row r="214" spans="2:14" collapsed="1">
      <c r="B214" s="65">
        <v>1996</v>
      </c>
      <c r="C214" s="66">
        <v>333613</v>
      </c>
      <c r="D214" s="67">
        <v>1.1653576735300319E-2</v>
      </c>
      <c r="E214" s="66">
        <v>91084</v>
      </c>
      <c r="F214" s="67">
        <v>-1.9136128191598156E-2</v>
      </c>
      <c r="G214" s="66">
        <v>164995</v>
      </c>
      <c r="H214" s="67">
        <v>5.0314005689258146E-3</v>
      </c>
      <c r="I214" s="66">
        <v>19567</v>
      </c>
      <c r="J214" s="67">
        <v>5.3291704796253336E-2</v>
      </c>
      <c r="K214" s="66">
        <v>45557</v>
      </c>
      <c r="L214" s="67">
        <v>-1.4813373123999773E-2</v>
      </c>
      <c r="M214" s="66">
        <v>12410</v>
      </c>
      <c r="N214" s="67">
        <v>0.56672137356394403</v>
      </c>
    </row>
    <row r="215" spans="2:14" hidden="1" outlineLevel="1">
      <c r="B215" s="63" t="s">
        <v>90</v>
      </c>
      <c r="C215" s="64">
        <v>28257</v>
      </c>
      <c r="D215" s="57">
        <v>1.6804605973371745E-2</v>
      </c>
      <c r="E215" s="64">
        <v>7867</v>
      </c>
      <c r="F215" s="57">
        <v>1.5489867045307859E-2</v>
      </c>
      <c r="G215" s="64">
        <v>13655</v>
      </c>
      <c r="H215" s="57">
        <v>9.0895654744309606E-3</v>
      </c>
      <c r="I215" s="64">
        <v>1887</v>
      </c>
      <c r="J215" s="57">
        <v>0.12589498806682586</v>
      </c>
      <c r="K215" s="64">
        <v>3950</v>
      </c>
      <c r="L215" s="57">
        <v>-1.7412935323383061E-2</v>
      </c>
      <c r="M215" s="64">
        <v>898</v>
      </c>
      <c r="N215" s="57">
        <v>0.10184049079754609</v>
      </c>
    </row>
    <row r="216" spans="2:14" hidden="1" outlineLevel="1">
      <c r="B216" s="63" t="s">
        <v>89</v>
      </c>
      <c r="C216" s="64">
        <v>26889</v>
      </c>
      <c r="D216" s="57">
        <v>-3.8029479107040687E-2</v>
      </c>
      <c r="E216" s="64">
        <v>7181</v>
      </c>
      <c r="F216" s="57">
        <v>4.284054603543419E-2</v>
      </c>
      <c r="G216" s="64">
        <v>13579</v>
      </c>
      <c r="H216" s="57">
        <v>-0.14966497589078842</v>
      </c>
      <c r="I216" s="64">
        <v>1620</v>
      </c>
      <c r="J216" s="57">
        <v>0.23853211009174302</v>
      </c>
      <c r="K216" s="64">
        <v>3727</v>
      </c>
      <c r="L216" s="57">
        <v>0.20810372771474883</v>
      </c>
      <c r="M216" s="64">
        <v>782</v>
      </c>
      <c r="N216" s="57">
        <v>0.11079545454545459</v>
      </c>
    </row>
    <row r="217" spans="2:14" hidden="1" outlineLevel="1">
      <c r="B217" s="63" t="s">
        <v>88</v>
      </c>
      <c r="C217" s="64">
        <v>28903</v>
      </c>
      <c r="D217" s="57">
        <v>-2.1563981042654001E-2</v>
      </c>
      <c r="E217" s="64">
        <v>7954</v>
      </c>
      <c r="F217" s="57">
        <v>3.9738562091503171E-2</v>
      </c>
      <c r="G217" s="64">
        <v>15434</v>
      </c>
      <c r="H217" s="57">
        <v>6.65275241325336E-3</v>
      </c>
      <c r="I217" s="64">
        <v>969</v>
      </c>
      <c r="J217" s="57">
        <v>-0.37804878048780488</v>
      </c>
      <c r="K217" s="64">
        <v>3927</v>
      </c>
      <c r="L217" s="57">
        <v>-0.12245810055865924</v>
      </c>
      <c r="M217" s="64">
        <v>619</v>
      </c>
      <c r="N217" s="57">
        <v>0.17904761904761912</v>
      </c>
    </row>
    <row r="218" spans="2:14" hidden="1" outlineLevel="1">
      <c r="B218" s="63" t="s">
        <v>87</v>
      </c>
      <c r="C218" s="64">
        <v>23429</v>
      </c>
      <c r="D218" s="57">
        <v>-3.1419240150481587E-2</v>
      </c>
      <c r="E218" s="64">
        <v>6978</v>
      </c>
      <c r="F218" s="57">
        <v>-0.10216160576428202</v>
      </c>
      <c r="G218" s="64">
        <v>11785</v>
      </c>
      <c r="H218" s="57">
        <v>4.1998231653403995E-2</v>
      </c>
      <c r="I218" s="64">
        <v>1231</v>
      </c>
      <c r="J218" s="57">
        <v>-0.15800273597811221</v>
      </c>
      <c r="K218" s="64">
        <v>3006</v>
      </c>
      <c r="L218" s="57">
        <v>-8.4652862362971981E-2</v>
      </c>
      <c r="M218" s="64">
        <v>429</v>
      </c>
      <c r="N218" s="57">
        <v>0.18836565096952906</v>
      </c>
    </row>
    <row r="219" spans="2:14" hidden="1" outlineLevel="1">
      <c r="B219" s="63" t="s">
        <v>86</v>
      </c>
      <c r="C219" s="64">
        <v>24592</v>
      </c>
      <c r="D219" s="57">
        <v>-0.14394123994848051</v>
      </c>
      <c r="E219" s="64">
        <v>6611</v>
      </c>
      <c r="F219" s="57">
        <v>-0.21614892103391037</v>
      </c>
      <c r="G219" s="64">
        <v>13030</v>
      </c>
      <c r="H219" s="57">
        <v>-0.10038663352665012</v>
      </c>
      <c r="I219" s="64">
        <v>1399</v>
      </c>
      <c r="J219" s="57">
        <v>-0.11957205789804903</v>
      </c>
      <c r="K219" s="64">
        <v>3244</v>
      </c>
      <c r="L219" s="57">
        <v>-0.1476615869679454</v>
      </c>
      <c r="M219" s="64">
        <v>308</v>
      </c>
      <c r="N219" s="57">
        <v>-0.2560386473429952</v>
      </c>
    </row>
    <row r="220" spans="2:14" hidden="1" outlineLevel="1">
      <c r="B220" s="63" t="s">
        <v>85</v>
      </c>
      <c r="C220" s="64">
        <v>34454</v>
      </c>
      <c r="D220" s="57">
        <v>-7.4911395124046876E-2</v>
      </c>
      <c r="E220" s="64">
        <v>10332</v>
      </c>
      <c r="F220" s="57">
        <v>-2.3809523809523836E-2</v>
      </c>
      <c r="G220" s="64">
        <v>16880</v>
      </c>
      <c r="H220" s="57">
        <v>-9.1251682368775233E-2</v>
      </c>
      <c r="I220" s="64">
        <v>1766</v>
      </c>
      <c r="J220" s="57">
        <v>-0.18164967562557921</v>
      </c>
      <c r="K220" s="64">
        <v>4965</v>
      </c>
      <c r="L220" s="57">
        <v>-7.2655958162121781E-2</v>
      </c>
      <c r="M220" s="64">
        <v>511</v>
      </c>
      <c r="N220" s="57">
        <v>-0.10820244328097728</v>
      </c>
    </row>
    <row r="221" spans="2:14" hidden="1" outlineLevel="1">
      <c r="B221" s="63" t="s">
        <v>84</v>
      </c>
      <c r="C221" s="64">
        <v>21608</v>
      </c>
      <c r="D221" s="57">
        <v>-4.2962175569138061E-2</v>
      </c>
      <c r="E221" s="64">
        <v>6777</v>
      </c>
      <c r="F221" s="57">
        <v>0.12183413342161886</v>
      </c>
      <c r="G221" s="64">
        <v>9904</v>
      </c>
      <c r="H221" s="57">
        <v>-8.3217624733870177E-2</v>
      </c>
      <c r="I221" s="64">
        <v>1369</v>
      </c>
      <c r="J221" s="57">
        <v>-0.18657159833630421</v>
      </c>
      <c r="K221" s="64">
        <v>3121</v>
      </c>
      <c r="L221" s="57">
        <v>-0.15785213167835943</v>
      </c>
      <c r="M221" s="64">
        <v>437</v>
      </c>
      <c r="N221" s="57">
        <v>0.26666666666666661</v>
      </c>
    </row>
    <row r="222" spans="2:14" hidden="1" outlineLevel="1">
      <c r="B222" s="63" t="s">
        <v>83</v>
      </c>
      <c r="C222" s="64">
        <v>21246</v>
      </c>
      <c r="D222" s="57">
        <v>-8.2365136267438355E-2</v>
      </c>
      <c r="E222" s="64">
        <v>6441</v>
      </c>
      <c r="F222" s="57">
        <v>-4.5211977468129216E-2</v>
      </c>
      <c r="G222" s="64">
        <v>10728</v>
      </c>
      <c r="H222" s="57">
        <v>-1.1173184357542443E-3</v>
      </c>
      <c r="I222" s="64">
        <v>1234</v>
      </c>
      <c r="J222" s="57">
        <v>-0.34846884899683206</v>
      </c>
      <c r="K222" s="64">
        <v>2239</v>
      </c>
      <c r="L222" s="57">
        <v>-0.30958988590810976</v>
      </c>
      <c r="M222" s="64">
        <v>604</v>
      </c>
      <c r="N222" s="57">
        <v>0.13962264150943393</v>
      </c>
    </row>
    <row r="223" spans="2:14" hidden="1" outlineLevel="1">
      <c r="B223" s="63" t="s">
        <v>82</v>
      </c>
      <c r="C223" s="64">
        <v>26428</v>
      </c>
      <c r="D223" s="57">
        <v>-3.4029021528564685E-2</v>
      </c>
      <c r="E223" s="64">
        <v>6494</v>
      </c>
      <c r="F223" s="57">
        <v>-0.15188716207391928</v>
      </c>
      <c r="G223" s="64">
        <v>13046</v>
      </c>
      <c r="H223" s="57">
        <v>-1.931895061264377E-2</v>
      </c>
      <c r="I223" s="64">
        <v>1844</v>
      </c>
      <c r="J223" s="57">
        <v>0.11487303506650548</v>
      </c>
      <c r="K223" s="64">
        <v>4434</v>
      </c>
      <c r="L223" s="57">
        <v>5.6972586412395776E-2</v>
      </c>
      <c r="M223" s="64">
        <v>610</v>
      </c>
      <c r="N223" s="57">
        <v>0.10909090909090913</v>
      </c>
    </row>
    <row r="224" spans="2:14" hidden="1" outlineLevel="1">
      <c r="B224" s="63" t="s">
        <v>81</v>
      </c>
      <c r="C224" s="64">
        <v>34833</v>
      </c>
      <c r="D224" s="57">
        <v>2.1675368099958847E-2</v>
      </c>
      <c r="E224" s="64">
        <v>10023</v>
      </c>
      <c r="F224" s="57">
        <v>0.11144377910844971</v>
      </c>
      <c r="G224" s="64">
        <v>16619</v>
      </c>
      <c r="H224" s="57">
        <v>1.9320412168792878E-2</v>
      </c>
      <c r="I224" s="64">
        <v>1976</v>
      </c>
      <c r="J224" s="57">
        <v>-0.19281045751633985</v>
      </c>
      <c r="K224" s="64">
        <v>5279</v>
      </c>
      <c r="L224" s="57">
        <v>-6.9615791328868526E-2</v>
      </c>
      <c r="M224" s="64">
        <v>936</v>
      </c>
      <c r="N224" s="57">
        <v>0.43999999999999995</v>
      </c>
    </row>
    <row r="225" spans="2:14" hidden="1" outlineLevel="1">
      <c r="B225" s="63" t="s">
        <v>80</v>
      </c>
      <c r="C225" s="64">
        <v>30266</v>
      </c>
      <c r="D225" s="57">
        <v>-5.1549622387264571E-2</v>
      </c>
      <c r="E225" s="64">
        <v>8203</v>
      </c>
      <c r="F225" s="57">
        <v>-0.12361111111111112</v>
      </c>
      <c r="G225" s="64">
        <v>15110</v>
      </c>
      <c r="H225" s="57">
        <v>8.8802831007543936E-3</v>
      </c>
      <c r="I225" s="64">
        <v>1648</v>
      </c>
      <c r="J225" s="57">
        <v>-0.18496538081107816</v>
      </c>
      <c r="K225" s="64">
        <v>4452</v>
      </c>
      <c r="L225" s="57">
        <v>-0.10187613475892676</v>
      </c>
      <c r="M225" s="64">
        <v>853</v>
      </c>
      <c r="N225" s="57">
        <v>0.43361344537815127</v>
      </c>
    </row>
    <row r="226" spans="2:14" hidden="1" outlineLevel="1">
      <c r="B226" s="63" t="s">
        <v>79</v>
      </c>
      <c r="C226" s="64">
        <v>28865</v>
      </c>
      <c r="D226" s="57">
        <v>-5.0055946817613384E-2</v>
      </c>
      <c r="E226" s="64">
        <v>8000</v>
      </c>
      <c r="F226" s="57">
        <v>-0.12863522492103252</v>
      </c>
      <c r="G226" s="64">
        <v>14399</v>
      </c>
      <c r="H226" s="57">
        <v>-6.9651741293532354E-2</v>
      </c>
      <c r="I226" s="64">
        <v>1634</v>
      </c>
      <c r="J226" s="57">
        <v>0.10405405405405399</v>
      </c>
      <c r="K226" s="64">
        <v>3898</v>
      </c>
      <c r="L226" s="57">
        <v>0.10362400906002267</v>
      </c>
      <c r="M226" s="64">
        <v>934</v>
      </c>
      <c r="N226" s="57">
        <v>0.3044692737430168</v>
      </c>
    </row>
    <row r="227" spans="2:14" collapsed="1">
      <c r="B227" s="65">
        <v>1995</v>
      </c>
      <c r="C227" s="66">
        <v>329770</v>
      </c>
      <c r="D227" s="67">
        <v>-4.3931544141735945E-2</v>
      </c>
      <c r="E227" s="66">
        <v>92861</v>
      </c>
      <c r="F227" s="67">
        <v>-4.3419588775804541E-2</v>
      </c>
      <c r="G227" s="66">
        <v>164169</v>
      </c>
      <c r="H227" s="67">
        <v>-3.8856948819128156E-2</v>
      </c>
      <c r="I227" s="66">
        <v>18577</v>
      </c>
      <c r="J227" s="67">
        <v>-0.11250716606153255</v>
      </c>
      <c r="K227" s="66">
        <v>46242</v>
      </c>
      <c r="L227" s="67">
        <v>-6.2617826518821862E-2</v>
      </c>
      <c r="M227" s="66">
        <v>7921</v>
      </c>
      <c r="N227" s="67">
        <v>0.16863381528474486</v>
      </c>
    </row>
    <row r="228" spans="2:14" hidden="1" outlineLevel="1">
      <c r="B228" s="63" t="s">
        <v>90</v>
      </c>
      <c r="C228" s="64">
        <v>27790</v>
      </c>
      <c r="D228" s="57">
        <v>3.5240649679630476E-2</v>
      </c>
      <c r="E228" s="64">
        <v>7747</v>
      </c>
      <c r="F228" s="57">
        <v>-3.6012861736334223E-3</v>
      </c>
      <c r="G228" s="64">
        <v>13532</v>
      </c>
      <c r="H228" s="57">
        <v>-1.6140759051912146E-2</v>
      </c>
      <c r="I228" s="64">
        <v>1676</v>
      </c>
      <c r="J228" s="57">
        <v>0.11733333333333329</v>
      </c>
      <c r="K228" s="64">
        <v>4020</v>
      </c>
      <c r="L228" s="57">
        <v>0.21011438892233603</v>
      </c>
      <c r="M228" s="64">
        <v>815</v>
      </c>
      <c r="N228" s="57">
        <v>0.65314401622718044</v>
      </c>
    </row>
    <row r="229" spans="2:14" hidden="1" outlineLevel="1">
      <c r="B229" s="63" t="s">
        <v>89</v>
      </c>
      <c r="C229" s="64">
        <v>27952</v>
      </c>
      <c r="D229" s="57">
        <v>7.0588685893753222E-2</v>
      </c>
      <c r="E229" s="64">
        <v>6886</v>
      </c>
      <c r="F229" s="57">
        <v>-0.15674748959098705</v>
      </c>
      <c r="G229" s="64">
        <v>15969</v>
      </c>
      <c r="H229" s="57">
        <v>0.26627547379272065</v>
      </c>
      <c r="I229" s="64">
        <v>1308</v>
      </c>
      <c r="J229" s="57">
        <v>-4.7341587764020421E-2</v>
      </c>
      <c r="K229" s="64">
        <v>3085</v>
      </c>
      <c r="L229" s="57">
        <v>-8.3754083754083775E-2</v>
      </c>
      <c r="M229" s="64">
        <v>704</v>
      </c>
      <c r="N229" s="57">
        <v>0.18918918918918926</v>
      </c>
    </row>
    <row r="230" spans="2:14" hidden="1" outlineLevel="1">
      <c r="B230" s="63" t="s">
        <v>88</v>
      </c>
      <c r="C230" s="64">
        <v>29540</v>
      </c>
      <c r="D230" s="57">
        <v>2.4023295316670801E-2</v>
      </c>
      <c r="E230" s="64">
        <v>7650</v>
      </c>
      <c r="F230" s="57">
        <v>3.113627173473521E-2</v>
      </c>
      <c r="G230" s="64">
        <v>15332</v>
      </c>
      <c r="H230" s="57">
        <v>-7.7052732964122295E-2</v>
      </c>
      <c r="I230" s="64">
        <v>1558</v>
      </c>
      <c r="J230" s="57">
        <v>0.39231456657730113</v>
      </c>
      <c r="K230" s="64">
        <v>4475</v>
      </c>
      <c r="L230" s="57">
        <v>0.34384384384384381</v>
      </c>
      <c r="M230" s="64">
        <v>525</v>
      </c>
      <c r="N230" s="57">
        <v>0.43051771117166204</v>
      </c>
    </row>
    <row r="231" spans="2:14" hidden="1" outlineLevel="1">
      <c r="B231" s="63" t="s">
        <v>87</v>
      </c>
      <c r="C231" s="64">
        <v>24189</v>
      </c>
      <c r="D231" s="57">
        <v>0.11686212946717145</v>
      </c>
      <c r="E231" s="64">
        <v>7772</v>
      </c>
      <c r="F231" s="57">
        <v>0.42292200659099222</v>
      </c>
      <c r="G231" s="64">
        <v>11310</v>
      </c>
      <c r="H231" s="57">
        <v>-4.7418512591594353E-2</v>
      </c>
      <c r="I231" s="64">
        <v>1462</v>
      </c>
      <c r="J231" s="57">
        <v>0.24003392705682791</v>
      </c>
      <c r="K231" s="64">
        <v>3284</v>
      </c>
      <c r="L231" s="57">
        <v>0.16909932360270563</v>
      </c>
      <c r="M231" s="64">
        <v>361</v>
      </c>
      <c r="N231" s="57">
        <v>7.7611940298507376E-2</v>
      </c>
    </row>
    <row r="232" spans="2:14" hidden="1" outlineLevel="1">
      <c r="B232" s="63" t="s">
        <v>86</v>
      </c>
      <c r="C232" s="64">
        <v>28727</v>
      </c>
      <c r="D232" s="57">
        <v>0.15115207373271899</v>
      </c>
      <c r="E232" s="64">
        <v>8434</v>
      </c>
      <c r="F232" s="57">
        <v>0.24542232722976953</v>
      </c>
      <c r="G232" s="64">
        <v>14484</v>
      </c>
      <c r="H232" s="57">
        <v>4.8957126303592169E-2</v>
      </c>
      <c r="I232" s="64">
        <v>1589</v>
      </c>
      <c r="J232" s="57">
        <v>0.54873294346978563</v>
      </c>
      <c r="K232" s="64">
        <v>3806</v>
      </c>
      <c r="L232" s="57">
        <v>0.27461486939048885</v>
      </c>
      <c r="M232" s="64">
        <v>414</v>
      </c>
      <c r="N232" s="57">
        <v>0.14049586776859502</v>
      </c>
    </row>
    <row r="233" spans="2:14" hidden="1" outlineLevel="1">
      <c r="B233" s="63" t="s">
        <v>85</v>
      </c>
      <c r="C233" s="64">
        <v>37244</v>
      </c>
      <c r="D233" s="57">
        <v>0.35417954404973995</v>
      </c>
      <c r="E233" s="64">
        <v>10584</v>
      </c>
      <c r="F233" s="57">
        <v>0.36514897459048101</v>
      </c>
      <c r="G233" s="64">
        <v>18575</v>
      </c>
      <c r="H233" s="57">
        <v>0.31821730182385921</v>
      </c>
      <c r="I233" s="64">
        <v>2158</v>
      </c>
      <c r="J233" s="57">
        <v>0.45124411566913247</v>
      </c>
      <c r="K233" s="64">
        <v>5354</v>
      </c>
      <c r="L233" s="57">
        <v>0.39499739447628968</v>
      </c>
      <c r="M233" s="64">
        <v>573</v>
      </c>
      <c r="N233" s="57">
        <v>0.71556886227544902</v>
      </c>
    </row>
    <row r="234" spans="2:14" hidden="1" outlineLevel="1">
      <c r="B234" s="63" t="s">
        <v>84</v>
      </c>
      <c r="C234" s="64">
        <v>22578</v>
      </c>
      <c r="D234" s="57">
        <v>0.59224259520451339</v>
      </c>
      <c r="E234" s="64">
        <v>6041</v>
      </c>
      <c r="F234" s="57">
        <v>0.58598057232869527</v>
      </c>
      <c r="G234" s="64">
        <v>10803</v>
      </c>
      <c r="H234" s="57">
        <v>0.44792923200643342</v>
      </c>
      <c r="I234" s="64">
        <v>1683</v>
      </c>
      <c r="J234" s="57">
        <v>1.0524390243902437</v>
      </c>
      <c r="K234" s="64">
        <v>3706</v>
      </c>
      <c r="L234" s="57">
        <v>0.94540682414698152</v>
      </c>
      <c r="M234" s="64">
        <v>345</v>
      </c>
      <c r="N234" s="57">
        <v>0.86486486486486491</v>
      </c>
    </row>
    <row r="235" spans="2:14" hidden="1" outlineLevel="1">
      <c r="B235" s="63" t="s">
        <v>83</v>
      </c>
      <c r="C235" s="64">
        <v>23153</v>
      </c>
      <c r="D235" s="57">
        <v>0.4627874652514532</v>
      </c>
      <c r="E235" s="64">
        <v>6746</v>
      </c>
      <c r="F235" s="57">
        <v>0.6054259876249406</v>
      </c>
      <c r="G235" s="64">
        <v>10740</v>
      </c>
      <c r="H235" s="57">
        <v>0.27872365757828321</v>
      </c>
      <c r="I235" s="64">
        <v>1894</v>
      </c>
      <c r="J235" s="57">
        <v>1.1621004566210047</v>
      </c>
      <c r="K235" s="64">
        <v>3243</v>
      </c>
      <c r="L235" s="57">
        <v>0.62964824120603025</v>
      </c>
      <c r="M235" s="64">
        <v>530</v>
      </c>
      <c r="N235" s="57">
        <v>0.46814404432132961</v>
      </c>
    </row>
    <row r="236" spans="2:14" hidden="1" outlineLevel="1">
      <c r="B236" s="63" t="s">
        <v>82</v>
      </c>
      <c r="C236" s="64">
        <v>27359</v>
      </c>
      <c r="D236" s="57">
        <v>0.409023021064016</v>
      </c>
      <c r="E236" s="64">
        <v>7657</v>
      </c>
      <c r="F236" s="57">
        <v>0.50698681361936626</v>
      </c>
      <c r="G236" s="64">
        <v>13303</v>
      </c>
      <c r="H236" s="57">
        <v>0.36651258346173599</v>
      </c>
      <c r="I236" s="64">
        <v>1654</v>
      </c>
      <c r="J236" s="57">
        <v>0.23617339312406571</v>
      </c>
      <c r="K236" s="64">
        <v>4195</v>
      </c>
      <c r="L236" s="57">
        <v>0.49821428571428572</v>
      </c>
      <c r="M236" s="64">
        <v>550</v>
      </c>
      <c r="N236" s="57">
        <v>0.1879049676025919</v>
      </c>
    </row>
    <row r="237" spans="2:14" hidden="1" outlineLevel="1">
      <c r="B237" s="63" t="s">
        <v>81</v>
      </c>
      <c r="C237" s="64">
        <v>34094</v>
      </c>
      <c r="D237" s="57">
        <v>0.31191319070340162</v>
      </c>
      <c r="E237" s="64">
        <v>9018</v>
      </c>
      <c r="F237" s="57">
        <v>0.33877672209026133</v>
      </c>
      <c r="G237" s="64">
        <v>16304</v>
      </c>
      <c r="H237" s="57">
        <v>0.18998613239909501</v>
      </c>
      <c r="I237" s="64">
        <v>2448</v>
      </c>
      <c r="J237" s="57">
        <v>1.0869565217391304</v>
      </c>
      <c r="K237" s="64">
        <v>5674</v>
      </c>
      <c r="L237" s="57">
        <v>0.60691022373265358</v>
      </c>
      <c r="M237" s="64">
        <v>650</v>
      </c>
      <c r="N237" s="57">
        <v>-0.23258559622195984</v>
      </c>
    </row>
    <row r="238" spans="2:14" hidden="1" outlineLevel="1">
      <c r="B238" s="63" t="s">
        <v>80</v>
      </c>
      <c r="C238" s="64">
        <v>31911</v>
      </c>
      <c r="D238" s="57">
        <v>0.16544319053358159</v>
      </c>
      <c r="E238" s="64">
        <v>9360</v>
      </c>
      <c r="F238" s="57">
        <v>0.44958959269010368</v>
      </c>
      <c r="G238" s="64">
        <v>14977</v>
      </c>
      <c r="H238" s="57">
        <v>-5.6210221185960085E-2</v>
      </c>
      <c r="I238" s="64">
        <v>2022</v>
      </c>
      <c r="J238" s="57">
        <v>0.89325842696629221</v>
      </c>
      <c r="K238" s="64">
        <v>4957</v>
      </c>
      <c r="L238" s="57">
        <v>0.45965842167255588</v>
      </c>
      <c r="M238" s="64">
        <v>595</v>
      </c>
      <c r="N238" s="57">
        <v>6.7681895093063549E-3</v>
      </c>
    </row>
    <row r="239" spans="2:14" hidden="1" outlineLevel="1">
      <c r="B239" s="63" t="s">
        <v>79</v>
      </c>
      <c r="C239" s="64">
        <v>30386</v>
      </c>
      <c r="D239" s="57">
        <v>0.22159684811449698</v>
      </c>
      <c r="E239" s="64">
        <v>9181</v>
      </c>
      <c r="F239" s="57">
        <v>0.51802248677248675</v>
      </c>
      <c r="G239" s="64">
        <v>15477</v>
      </c>
      <c r="H239" s="57">
        <v>0.21655400094324784</v>
      </c>
      <c r="I239" s="64">
        <v>1480</v>
      </c>
      <c r="J239" s="57">
        <v>0.40818268315889639</v>
      </c>
      <c r="K239" s="64">
        <v>3532</v>
      </c>
      <c r="L239" s="57">
        <v>-0.21248606465997766</v>
      </c>
      <c r="M239" s="64">
        <v>716</v>
      </c>
      <c r="N239" s="57">
        <v>0.26056338028169024</v>
      </c>
    </row>
    <row r="240" spans="2:14" collapsed="1">
      <c r="B240" s="65">
        <v>1994</v>
      </c>
      <c r="C240" s="66">
        <v>344923</v>
      </c>
      <c r="D240" s="67">
        <v>0.21629922703678628</v>
      </c>
      <c r="E240" s="66">
        <v>97076</v>
      </c>
      <c r="F240" s="67">
        <v>0.28271670190274834</v>
      </c>
      <c r="G240" s="66">
        <v>170806</v>
      </c>
      <c r="H240" s="67">
        <v>0.1338989351814972</v>
      </c>
      <c r="I240" s="66">
        <v>20932</v>
      </c>
      <c r="J240" s="67">
        <v>0.4940756602426839</v>
      </c>
      <c r="K240" s="66">
        <v>49331</v>
      </c>
      <c r="L240" s="67">
        <v>0.30646998066686093</v>
      </c>
      <c r="M240" s="66">
        <v>6778</v>
      </c>
      <c r="N240" s="67">
        <v>0.23258774322604103</v>
      </c>
    </row>
    <row r="241" spans="2:14" hidden="1" outlineLevel="1">
      <c r="B241" s="63" t="s">
        <v>90</v>
      </c>
      <c r="C241" s="64">
        <v>26844</v>
      </c>
      <c r="D241" s="68"/>
      <c r="E241" s="64">
        <v>7775</v>
      </c>
      <c r="F241" s="68"/>
      <c r="G241" s="64">
        <v>13754</v>
      </c>
      <c r="H241" s="68"/>
      <c r="I241" s="64">
        <v>1500</v>
      </c>
      <c r="J241" s="68"/>
      <c r="K241" s="64">
        <v>3322</v>
      </c>
      <c r="L241" s="68"/>
      <c r="M241" s="64">
        <v>493</v>
      </c>
      <c r="N241" s="68"/>
    </row>
    <row r="242" spans="2:14" hidden="1" outlineLevel="1">
      <c r="B242" s="63" t="s">
        <v>89</v>
      </c>
      <c r="C242" s="64">
        <v>26109</v>
      </c>
      <c r="D242" s="68"/>
      <c r="E242" s="64">
        <v>8166</v>
      </c>
      <c r="F242" s="68"/>
      <c r="G242" s="64">
        <v>12611</v>
      </c>
      <c r="H242" s="68"/>
      <c r="I242" s="64">
        <v>1373</v>
      </c>
      <c r="J242" s="68"/>
      <c r="K242" s="64">
        <v>3367</v>
      </c>
      <c r="L242" s="68"/>
      <c r="M242" s="64">
        <v>592</v>
      </c>
      <c r="N242" s="68"/>
    </row>
    <row r="243" spans="2:14" hidden="1" outlineLevel="1">
      <c r="B243" s="63" t="s">
        <v>88</v>
      </c>
      <c r="C243" s="64">
        <v>28847</v>
      </c>
      <c r="D243" s="68"/>
      <c r="E243" s="64">
        <v>7419</v>
      </c>
      <c r="F243" s="68"/>
      <c r="G243" s="64">
        <v>16612</v>
      </c>
      <c r="H243" s="68"/>
      <c r="I243" s="64">
        <v>1119</v>
      </c>
      <c r="J243" s="68"/>
      <c r="K243" s="64">
        <v>3330</v>
      </c>
      <c r="L243" s="68"/>
      <c r="M243" s="64">
        <v>367</v>
      </c>
      <c r="N243" s="68"/>
    </row>
    <row r="244" spans="2:14" hidden="1" outlineLevel="1">
      <c r="B244" s="63" t="s">
        <v>87</v>
      </c>
      <c r="C244" s="64">
        <v>21658</v>
      </c>
      <c r="D244" s="68"/>
      <c r="E244" s="64">
        <v>5462</v>
      </c>
      <c r="F244" s="68"/>
      <c r="G244" s="64">
        <v>11873</v>
      </c>
      <c r="H244" s="68"/>
      <c r="I244" s="64">
        <v>1179</v>
      </c>
      <c r="J244" s="68"/>
      <c r="K244" s="64">
        <v>2809</v>
      </c>
      <c r="L244" s="68"/>
      <c r="M244" s="64">
        <v>335</v>
      </c>
      <c r="N244" s="68"/>
    </row>
    <row r="245" spans="2:14" hidden="1" outlineLevel="1">
      <c r="B245" s="63" t="s">
        <v>86</v>
      </c>
      <c r="C245" s="64">
        <v>24955</v>
      </c>
      <c r="D245" s="68"/>
      <c r="E245" s="64">
        <v>6772</v>
      </c>
      <c r="F245" s="68"/>
      <c r="G245" s="64">
        <v>13808</v>
      </c>
      <c r="H245" s="68"/>
      <c r="I245" s="64">
        <v>1026</v>
      </c>
      <c r="J245" s="68"/>
      <c r="K245" s="64">
        <v>2986</v>
      </c>
      <c r="L245" s="68"/>
      <c r="M245" s="64">
        <v>363</v>
      </c>
      <c r="N245" s="68"/>
    </row>
    <row r="246" spans="2:14" hidden="1" outlineLevel="1">
      <c r="B246" s="63" t="s">
        <v>85</v>
      </c>
      <c r="C246" s="64">
        <v>27503</v>
      </c>
      <c r="D246" s="68"/>
      <c r="E246" s="64">
        <v>7753</v>
      </c>
      <c r="F246" s="68"/>
      <c r="G246" s="64">
        <v>14091</v>
      </c>
      <c r="H246" s="68"/>
      <c r="I246" s="64">
        <v>1487</v>
      </c>
      <c r="J246" s="68"/>
      <c r="K246" s="64">
        <v>3838</v>
      </c>
      <c r="L246" s="68"/>
      <c r="M246" s="64">
        <v>334</v>
      </c>
      <c r="N246" s="68"/>
    </row>
    <row r="247" spans="2:14" hidden="1" outlineLevel="1">
      <c r="B247" s="63" t="s">
        <v>84</v>
      </c>
      <c r="C247" s="64">
        <v>14180</v>
      </c>
      <c r="D247" s="68"/>
      <c r="E247" s="64">
        <v>3809</v>
      </c>
      <c r="F247" s="68"/>
      <c r="G247" s="64">
        <v>7461</v>
      </c>
      <c r="H247" s="68"/>
      <c r="I247" s="64">
        <v>820</v>
      </c>
      <c r="J247" s="68"/>
      <c r="K247" s="64">
        <v>1905</v>
      </c>
      <c r="L247" s="68"/>
      <c r="M247" s="64">
        <v>185</v>
      </c>
      <c r="N247" s="68"/>
    </row>
    <row r="248" spans="2:14" hidden="1" outlineLevel="1">
      <c r="B248" s="63" t="s">
        <v>83</v>
      </c>
      <c r="C248" s="64">
        <v>15828</v>
      </c>
      <c r="D248" s="68"/>
      <c r="E248" s="64">
        <v>4202</v>
      </c>
      <c r="F248" s="68"/>
      <c r="G248" s="64">
        <v>8399</v>
      </c>
      <c r="H248" s="68"/>
      <c r="I248" s="64">
        <v>876</v>
      </c>
      <c r="J248" s="68"/>
      <c r="K248" s="64">
        <v>1990</v>
      </c>
      <c r="L248" s="68"/>
      <c r="M248" s="64">
        <v>361</v>
      </c>
      <c r="N248" s="68"/>
    </row>
    <row r="249" spans="2:14" hidden="1" outlineLevel="1">
      <c r="B249" s="63" t="s">
        <v>82</v>
      </c>
      <c r="C249" s="64">
        <v>19417</v>
      </c>
      <c r="D249" s="68"/>
      <c r="E249" s="64">
        <v>5081</v>
      </c>
      <c r="F249" s="68"/>
      <c r="G249" s="64">
        <v>9735</v>
      </c>
      <c r="H249" s="68"/>
      <c r="I249" s="64">
        <v>1338</v>
      </c>
      <c r="J249" s="68"/>
      <c r="K249" s="64">
        <v>2800</v>
      </c>
      <c r="L249" s="68"/>
      <c r="M249" s="64">
        <v>463</v>
      </c>
      <c r="N249" s="68"/>
    </row>
    <row r="250" spans="2:14" hidden="1" outlineLevel="1">
      <c r="B250" s="63" t="s">
        <v>81</v>
      </c>
      <c r="C250" s="64">
        <v>25988</v>
      </c>
      <c r="D250" s="68"/>
      <c r="E250" s="64">
        <v>6736</v>
      </c>
      <c r="F250" s="68"/>
      <c r="G250" s="64">
        <v>13701</v>
      </c>
      <c r="H250" s="68"/>
      <c r="I250" s="64">
        <v>1173</v>
      </c>
      <c r="J250" s="68"/>
      <c r="K250" s="64">
        <v>3531</v>
      </c>
      <c r="L250" s="68"/>
      <c r="M250" s="64">
        <v>847</v>
      </c>
      <c r="N250" s="68"/>
    </row>
    <row r="251" spans="2:14" hidden="1" outlineLevel="1">
      <c r="B251" s="63" t="s">
        <v>80</v>
      </c>
      <c r="C251" s="64">
        <v>27381</v>
      </c>
      <c r="D251" s="68"/>
      <c r="E251" s="64">
        <v>6457</v>
      </c>
      <c r="F251" s="68"/>
      <c r="G251" s="64">
        <v>15869</v>
      </c>
      <c r="H251" s="68"/>
      <c r="I251" s="64">
        <v>1068</v>
      </c>
      <c r="J251" s="68"/>
      <c r="K251" s="64">
        <v>3396</v>
      </c>
      <c r="L251" s="68"/>
      <c r="M251" s="64">
        <v>591</v>
      </c>
      <c r="N251" s="68"/>
    </row>
    <row r="252" spans="2:14" hidden="1" outlineLevel="1">
      <c r="B252" s="63" t="s">
        <v>79</v>
      </c>
      <c r="C252" s="64">
        <v>24874</v>
      </c>
      <c r="D252" s="68"/>
      <c r="E252" s="64">
        <v>6048</v>
      </c>
      <c r="F252" s="68"/>
      <c r="G252" s="64">
        <v>12722</v>
      </c>
      <c r="H252" s="68"/>
      <c r="I252" s="64">
        <v>1051</v>
      </c>
      <c r="J252" s="68"/>
      <c r="K252" s="64">
        <v>4485</v>
      </c>
      <c r="L252" s="68"/>
      <c r="M252" s="64">
        <v>568</v>
      </c>
      <c r="N252" s="68"/>
    </row>
    <row r="253" spans="2:14" collapsed="1">
      <c r="B253" s="65">
        <v>1993</v>
      </c>
      <c r="C253" s="66">
        <v>283584</v>
      </c>
      <c r="D253" s="67"/>
      <c r="E253" s="66">
        <v>75680</v>
      </c>
      <c r="F253" s="67"/>
      <c r="G253" s="66">
        <v>150636</v>
      </c>
      <c r="H253" s="67"/>
      <c r="I253" s="66">
        <v>14010</v>
      </c>
      <c r="J253" s="67"/>
      <c r="K253" s="66">
        <v>37759</v>
      </c>
      <c r="L253" s="67"/>
      <c r="M253" s="66">
        <v>5499</v>
      </c>
      <c r="N253" s="67"/>
    </row>
    <row r="254" spans="2:14">
      <c r="B254" s="41" t="s">
        <v>71</v>
      </c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69"/>
    </row>
  </sheetData>
  <mergeCells count="2">
    <mergeCell ref="B5:M5"/>
    <mergeCell ref="B254:M254"/>
  </mergeCells>
  <hyperlinks>
    <hyperlink ref="P38" location="'grafica evolucion pas x islas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89" fitToHeight="20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16">
    <pageSetUpPr fitToPage="1"/>
  </sheetPr>
  <dimension ref="L25:L26"/>
  <sheetViews>
    <sheetView showGridLines="0" showRowColHeaders="0" zoomScaleNormal="100" workbookViewId="0"/>
  </sheetViews>
  <sheetFormatPr baseColWidth="10" defaultRowHeight="15"/>
  <sheetData>
    <row r="25" spans="12:12" ht="15.75" thickBot="1"/>
    <row r="26" spans="12:12" ht="30" customHeight="1" thickBot="1">
      <c r="L26" s="48" t="s">
        <v>93</v>
      </c>
    </row>
  </sheetData>
  <hyperlinks>
    <hyperlink ref="L26" location="'tablas pasajeros ANUAL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17">
    <pageSetUpPr fitToPage="1"/>
  </sheetPr>
  <dimension ref="B1:J241"/>
  <sheetViews>
    <sheetView showGridLines="0" showRowColHeaders="0" zoomScaleNormal="100" workbookViewId="0"/>
  </sheetViews>
  <sheetFormatPr baseColWidth="10" defaultRowHeight="15" outlineLevelRow="1"/>
  <cols>
    <col min="1" max="1" width="15.7109375" customWidth="1"/>
    <col min="2" max="2" width="13" customWidth="1"/>
    <col min="3" max="5" width="10.7109375" customWidth="1"/>
    <col min="6" max="6" width="12.7109375" customWidth="1"/>
    <col min="7" max="8" width="10.7109375" customWidth="1"/>
  </cols>
  <sheetData>
    <row r="1" spans="2:10" ht="15" customHeight="1"/>
    <row r="2" spans="2:10" ht="15" customHeight="1"/>
    <row r="3" spans="2:10" ht="15" customHeight="1"/>
    <row r="4" spans="2:10" ht="15" customHeight="1"/>
    <row r="5" spans="2:10" ht="54" customHeight="1">
      <c r="B5" s="50" t="s">
        <v>96</v>
      </c>
      <c r="C5" s="50"/>
      <c r="D5" s="50"/>
      <c r="E5" s="50"/>
      <c r="F5" s="50"/>
      <c r="G5" s="50"/>
      <c r="H5" s="50"/>
    </row>
    <row r="6" spans="2:10" ht="15" customHeight="1">
      <c r="B6" s="70"/>
      <c r="C6" s="71" t="s">
        <v>47</v>
      </c>
      <c r="D6" s="71" t="s">
        <v>78</v>
      </c>
      <c r="E6" s="71" t="s">
        <v>50</v>
      </c>
      <c r="F6" s="71" t="s">
        <v>51</v>
      </c>
      <c r="G6" s="71" t="s">
        <v>49</v>
      </c>
      <c r="H6" s="71" t="s">
        <v>52</v>
      </c>
    </row>
    <row r="7" spans="2:10" ht="15" customHeight="1">
      <c r="B7" s="63" t="s">
        <v>90</v>
      </c>
      <c r="C7" s="72">
        <v>0.16001870301765986</v>
      </c>
      <c r="D7" s="72">
        <v>0.10466649090429736</v>
      </c>
      <c r="E7" s="72">
        <v>0.14459389549922408</v>
      </c>
      <c r="F7" s="72">
        <v>3.1166039763568021E-2</v>
      </c>
      <c r="G7" s="72">
        <v>0.58368580060422959</v>
      </c>
      <c r="H7" s="72">
        <v>-4.410838059231259E-2</v>
      </c>
    </row>
    <row r="8" spans="2:10" ht="15" customHeight="1">
      <c r="B8" s="63" t="s">
        <v>89</v>
      </c>
      <c r="C8" s="72">
        <v>0.16666666666666674</v>
      </c>
      <c r="D8" s="72">
        <v>0.15481287115039355</v>
      </c>
      <c r="E8" s="72">
        <v>9.9482410737784077E-2</v>
      </c>
      <c r="F8" s="72">
        <v>0.21302356020942415</v>
      </c>
      <c r="G8" s="72">
        <v>0.54420432220039294</v>
      </c>
      <c r="H8" s="72">
        <v>-0.11950904392764861</v>
      </c>
    </row>
    <row r="9" spans="2:10" ht="15" customHeight="1">
      <c r="B9" s="63" t="s">
        <v>88</v>
      </c>
      <c r="C9" s="72">
        <v>0.35624437059353364</v>
      </c>
      <c r="D9" s="72">
        <v>0.42740560292326424</v>
      </c>
      <c r="E9" s="72">
        <v>0.31656726308813776</v>
      </c>
      <c r="F9" s="72">
        <v>0.13819368879216531</v>
      </c>
      <c r="G9" s="72">
        <v>0.64631422189128807</v>
      </c>
      <c r="H9" s="72">
        <v>6.0402684563758413E-2</v>
      </c>
    </row>
    <row r="10" spans="2:10" ht="15" customHeight="1">
      <c r="B10" s="63" t="s">
        <v>87</v>
      </c>
      <c r="C10" s="72">
        <v>0.31860230610723828</v>
      </c>
      <c r="D10" s="72">
        <v>0.50351328191945166</v>
      </c>
      <c r="E10" s="72">
        <v>0.23502980284273267</v>
      </c>
      <c r="F10" s="72">
        <v>2.2526146419951765E-2</v>
      </c>
      <c r="G10" s="72">
        <v>0.53722474659210073</v>
      </c>
      <c r="H10" s="72">
        <v>0.23961218836565101</v>
      </c>
    </row>
    <row r="11" spans="2:10" ht="15" customHeight="1">
      <c r="B11" s="63" t="s">
        <v>86</v>
      </c>
      <c r="C11" s="72">
        <v>0.31035928529961954</v>
      </c>
      <c r="D11" s="72">
        <v>0.34496580995048332</v>
      </c>
      <c r="E11" s="72">
        <v>0.41278353503877097</v>
      </c>
      <c r="F11" s="72">
        <v>-9.0463215258855589E-2</v>
      </c>
      <c r="G11" s="72">
        <v>0.28182437031994545</v>
      </c>
      <c r="H11" s="72">
        <v>0.14043209876543217</v>
      </c>
    </row>
    <row r="12" spans="2:10" ht="15" customHeight="1">
      <c r="B12" s="63" t="s">
        <v>85</v>
      </c>
      <c r="C12" s="72">
        <v>0.23676320928569461</v>
      </c>
      <c r="D12" s="72">
        <v>0.28352087496056377</v>
      </c>
      <c r="E12" s="72">
        <v>0.27072715972653816</v>
      </c>
      <c r="F12" s="72">
        <v>-6.1785400175901506E-2</v>
      </c>
      <c r="G12" s="72">
        <v>0.35321546531960357</v>
      </c>
      <c r="H12" s="72">
        <v>1.7873941674506177E-2</v>
      </c>
    </row>
    <row r="13" spans="2:10" ht="15" customHeight="1">
      <c r="B13" s="63" t="s">
        <v>84</v>
      </c>
      <c r="C13" s="72">
        <v>0.3433345757236923</v>
      </c>
      <c r="D13" s="72">
        <v>0.45805369127516782</v>
      </c>
      <c r="E13" s="72">
        <v>0.22697079834565725</v>
      </c>
      <c r="F13" s="72">
        <v>0.25259515570934266</v>
      </c>
      <c r="G13" s="72">
        <v>0.78375286041189929</v>
      </c>
      <c r="H13" s="72">
        <v>-6.4516129032258229E-3</v>
      </c>
    </row>
    <row r="14" spans="2:10" ht="15" customHeight="1">
      <c r="B14" s="63" t="s">
        <v>83</v>
      </c>
      <c r="C14" s="72">
        <v>-6.0049312017815826E-3</v>
      </c>
      <c r="D14" s="72">
        <v>5.8179126572909023E-2</v>
      </c>
      <c r="E14" s="72">
        <v>-6.4715079916608742E-2</v>
      </c>
      <c r="F14" s="72">
        <v>-0.13432308236125845</v>
      </c>
      <c r="G14" s="72">
        <v>0.23944549464398235</v>
      </c>
      <c r="H14" s="72">
        <v>-0.204337899543379</v>
      </c>
    </row>
    <row r="15" spans="2:10" ht="15" customHeight="1">
      <c r="B15" s="63" t="s">
        <v>82</v>
      </c>
      <c r="C15" s="72">
        <v>0.5276803285702063</v>
      </c>
      <c r="D15" s="72">
        <v>0.63063788659793807</v>
      </c>
      <c r="E15" s="72">
        <v>0.45032982179777492</v>
      </c>
      <c r="F15" s="72">
        <v>0.56279434850863419</v>
      </c>
      <c r="G15" s="72">
        <v>0.5663636363636364</v>
      </c>
      <c r="H15" s="72">
        <v>0.46683893195521109</v>
      </c>
    </row>
    <row r="16" spans="2:10" ht="15" customHeight="1">
      <c r="B16" s="63" t="s">
        <v>81</v>
      </c>
      <c r="C16" s="72">
        <v>0.37109014121684036</v>
      </c>
      <c r="D16" s="72">
        <v>0.38078159782339838</v>
      </c>
      <c r="E16" s="72">
        <v>0.29308068649530172</v>
      </c>
      <c r="F16" s="72">
        <v>0.59213693500936082</v>
      </c>
      <c r="G16" s="72">
        <v>0.62507188039102934</v>
      </c>
      <c r="H16" s="72">
        <v>2.8195488721804995E-3</v>
      </c>
      <c r="J16" s="73"/>
    </row>
    <row r="17" spans="2:10" ht="15" customHeight="1">
      <c r="B17" s="63" t="s">
        <v>80</v>
      </c>
      <c r="C17" s="72">
        <v>0.27332586634083422</v>
      </c>
      <c r="D17" s="72">
        <v>0.3412923242951571</v>
      </c>
      <c r="E17" s="72">
        <v>0.17268682603121932</v>
      </c>
      <c r="F17" s="72">
        <v>0.30467899891186079</v>
      </c>
      <c r="G17" s="72">
        <v>0.43815571507454454</v>
      </c>
      <c r="H17" s="72">
        <v>0.35278336686787393</v>
      </c>
    </row>
    <row r="18" spans="2:10" ht="15" customHeight="1">
      <c r="B18" s="63" t="s">
        <v>79</v>
      </c>
      <c r="C18" s="72">
        <v>0.1053134874438717</v>
      </c>
      <c r="D18" s="72">
        <v>3.5256410256410353E-2</v>
      </c>
      <c r="E18" s="72">
        <v>0.16098466347562757</v>
      </c>
      <c r="F18" s="72">
        <v>0.19240506329113916</v>
      </c>
      <c r="G18" s="72">
        <v>8.6290623832648405E-2</v>
      </c>
      <c r="H18" s="72">
        <v>-5.985722130697424E-2</v>
      </c>
    </row>
    <row r="19" spans="2:10" ht="30" customHeight="1">
      <c r="B19" s="58" t="s">
        <v>290</v>
      </c>
      <c r="C19" s="27">
        <v>0.26266577616639641</v>
      </c>
      <c r="D19" s="27">
        <v>0.30265313949029049</v>
      </c>
      <c r="E19" s="27">
        <v>0.23156710649809531</v>
      </c>
      <c r="F19" s="27">
        <v>0.1580275169705323</v>
      </c>
      <c r="G19" s="27">
        <v>0.46036219276104595</v>
      </c>
      <c r="H19" s="27">
        <v>6.0059855801931628E-2</v>
      </c>
    </row>
    <row r="20" spans="2:10" ht="15" customHeight="1" outlineLevel="1">
      <c r="B20" s="63" t="s">
        <v>90</v>
      </c>
      <c r="C20" s="72">
        <v>7.1035093801764315E-2</v>
      </c>
      <c r="D20" s="72">
        <v>0.11444101660055828</v>
      </c>
      <c r="E20" s="72">
        <v>1.9604395604395641E-2</v>
      </c>
      <c r="F20" s="72">
        <v>0.14101778050275904</v>
      </c>
      <c r="G20" s="72">
        <v>0.13550600343053176</v>
      </c>
      <c r="H20" s="72">
        <v>-8.1250000000000488E-3</v>
      </c>
    </row>
    <row r="21" spans="2:10" ht="15" customHeight="1" outlineLevel="1">
      <c r="B21" s="63" t="s">
        <v>89</v>
      </c>
      <c r="C21" s="72">
        <v>9.6572429321991393E-2</v>
      </c>
      <c r="D21" s="72">
        <v>0.16846861384540901</v>
      </c>
      <c r="E21" s="72">
        <v>9.3848958833125495E-2</v>
      </c>
      <c r="F21" s="72">
        <v>6.517950505402581E-2</v>
      </c>
      <c r="G21" s="72">
        <v>7.9207920792079278E-3</v>
      </c>
      <c r="H21" s="72">
        <v>5.6655290102389122E-2</v>
      </c>
    </row>
    <row r="22" spans="2:10" ht="15" customHeight="1" outlineLevel="1">
      <c r="B22" s="63" t="s">
        <v>88</v>
      </c>
      <c r="C22" s="72">
        <v>-1.3239756045235862E-2</v>
      </c>
      <c r="D22" s="72">
        <v>-3.4458426437727896E-2</v>
      </c>
      <c r="E22" s="72">
        <v>-2.2480825178524677E-3</v>
      </c>
      <c r="F22" s="72">
        <v>-1.973333333333338E-2</v>
      </c>
      <c r="G22" s="72">
        <v>1.9741837509491322E-2</v>
      </c>
      <c r="H22" s="72">
        <v>-8.3781706379707943E-2</v>
      </c>
    </row>
    <row r="23" spans="2:10" ht="15" customHeight="1" outlineLevel="1">
      <c r="B23" s="63" t="s">
        <v>87</v>
      </c>
      <c r="C23" s="72">
        <v>-4.9783369438426983E-2</v>
      </c>
      <c r="D23" s="72">
        <v>-8.0378250591016553E-2</v>
      </c>
      <c r="E23" s="72">
        <v>-7.364933741080526E-2</v>
      </c>
      <c r="F23" s="72">
        <v>-6.2947606483226504E-2</v>
      </c>
      <c r="G23" s="72">
        <v>0.1754313886606409</v>
      </c>
      <c r="H23" s="72">
        <v>-9.7500000000000031E-2</v>
      </c>
    </row>
    <row r="24" spans="2:10" ht="15" customHeight="1" outlineLevel="1">
      <c r="B24" s="63" t="s">
        <v>86</v>
      </c>
      <c r="C24" s="72">
        <v>-6.6815144766147028E-2</v>
      </c>
      <c r="D24" s="72">
        <v>5.2145058070631745E-3</v>
      </c>
      <c r="E24" s="72">
        <v>-0.15260378285433551</v>
      </c>
      <c r="F24" s="72">
        <v>-3.4464614575111852E-2</v>
      </c>
      <c r="G24" s="72">
        <v>0.1384655127873935</v>
      </c>
      <c r="H24" s="72">
        <v>-0.22115384615384615</v>
      </c>
    </row>
    <row r="25" spans="2:10" ht="15" customHeight="1" outlineLevel="1">
      <c r="B25" s="63" t="s">
        <v>85</v>
      </c>
      <c r="C25" s="72">
        <v>-9.2345715997603328E-2</v>
      </c>
      <c r="D25" s="72">
        <v>-6.9022909731740745E-2</v>
      </c>
      <c r="E25" s="72">
        <v>-0.13116258977266593</v>
      </c>
      <c r="F25" s="72">
        <v>-4.9926885314393155E-2</v>
      </c>
      <c r="G25" s="72">
        <v>-2.352494782773662E-2</v>
      </c>
      <c r="H25" s="72">
        <v>-0.15968379446640313</v>
      </c>
    </row>
    <row r="26" spans="2:10" ht="15" customHeight="1" outlineLevel="1">
      <c r="B26" s="63" t="s">
        <v>84</v>
      </c>
      <c r="C26" s="72">
        <v>-0.15264764712074952</v>
      </c>
      <c r="D26" s="72">
        <v>-0.25699020480854851</v>
      </c>
      <c r="E26" s="72">
        <v>-8.0548513482369244E-2</v>
      </c>
      <c r="F26" s="72">
        <v>-5.7608695652173858E-2</v>
      </c>
      <c r="G26" s="72">
        <v>-0.23634775010921805</v>
      </c>
      <c r="H26" s="72">
        <v>-0.19270833333333337</v>
      </c>
    </row>
    <row r="27" spans="2:10" ht="15" customHeight="1" outlineLevel="1">
      <c r="B27" s="63" t="s">
        <v>83</v>
      </c>
      <c r="C27" s="72">
        <v>6.6909924052781289E-2</v>
      </c>
      <c r="D27" s="72">
        <v>0.10321737710272738</v>
      </c>
      <c r="E27" s="72">
        <v>8.6550259556394504E-2</v>
      </c>
      <c r="F27" s="72">
        <v>3.0976676384839585E-2</v>
      </c>
      <c r="G27" s="72">
        <v>5.6239600665557443E-2</v>
      </c>
      <c r="H27" s="72">
        <v>-0.20508166969147001</v>
      </c>
    </row>
    <row r="28" spans="2:10" ht="15" customHeight="1" outlineLevel="1">
      <c r="B28" s="63" t="s">
        <v>82</v>
      </c>
      <c r="C28" s="72">
        <v>-0.19861487297288027</v>
      </c>
      <c r="D28" s="72">
        <v>-0.13573715717666712</v>
      </c>
      <c r="E28" s="72">
        <v>-0.19973211471793251</v>
      </c>
      <c r="F28" s="72">
        <v>-0.34109128523403154</v>
      </c>
      <c r="G28" s="72">
        <v>-0.21090387374461983</v>
      </c>
      <c r="H28" s="72">
        <v>-6.59694288012872E-2</v>
      </c>
    </row>
    <row r="29" spans="2:10" ht="15" customHeight="1" outlineLevel="1">
      <c r="B29" s="63" t="s">
        <v>81</v>
      </c>
      <c r="C29" s="72">
        <v>9.9829444424284208E-2</v>
      </c>
      <c r="D29" s="72">
        <v>0.17683015572696847</v>
      </c>
      <c r="E29" s="72">
        <v>0.14758042955173334</v>
      </c>
      <c r="F29" s="72">
        <v>8.8500727802037771E-2</v>
      </c>
      <c r="G29" s="72">
        <v>-6.1015118790496814E-2</v>
      </c>
      <c r="H29" s="72">
        <v>-8.5124677558039541E-2</v>
      </c>
      <c r="J29" s="73"/>
    </row>
    <row r="30" spans="2:10" ht="15" customHeight="1" outlineLevel="1">
      <c r="B30" s="63" t="s">
        <v>80</v>
      </c>
      <c r="C30" s="72">
        <v>1.9480968858131442E-2</v>
      </c>
      <c r="D30" s="72">
        <v>2.5736820257368231E-2</v>
      </c>
      <c r="E30" s="72">
        <v>7.2896440129449847E-2</v>
      </c>
      <c r="F30" s="72">
        <v>2.1394831897749267E-2</v>
      </c>
      <c r="G30" s="72">
        <v>1.0884733463577989E-2</v>
      </c>
      <c r="H30" s="72">
        <v>-0.30032848427968095</v>
      </c>
    </row>
    <row r="31" spans="2:10" ht="15" customHeight="1" outlineLevel="1">
      <c r="B31" s="63" t="s">
        <v>79</v>
      </c>
      <c r="C31" s="72">
        <v>-4.228717050250852E-2</v>
      </c>
      <c r="D31" s="72">
        <v>-3.1485587583148567E-2</v>
      </c>
      <c r="E31" s="72">
        <v>-3.4063030760520863E-2</v>
      </c>
      <c r="F31" s="72">
        <v>-5.8883594281824325E-2</v>
      </c>
      <c r="G31" s="72">
        <v>-6.9840166782487834E-2</v>
      </c>
      <c r="H31" s="72">
        <v>-5.8914728682170514E-2</v>
      </c>
    </row>
    <row r="32" spans="2:10" ht="15" customHeight="1">
      <c r="B32" s="60">
        <v>2010</v>
      </c>
      <c r="C32" s="62">
        <v>-2.4762802368824666E-2</v>
      </c>
      <c r="D32" s="62">
        <v>-2.7697941776376744E-3</v>
      </c>
      <c r="E32" s="62">
        <v>-3.1642820387733139E-2</v>
      </c>
      <c r="F32" s="62">
        <v>-2.7715261094955146E-2</v>
      </c>
      <c r="G32" s="62">
        <v>-7.4429012721036747E-3</v>
      </c>
      <c r="H32" s="62">
        <v>-0.11305501930501927</v>
      </c>
    </row>
    <row r="33" spans="2:8" ht="15" hidden="1" customHeight="1" outlineLevel="1">
      <c r="B33" s="63" t="s">
        <v>90</v>
      </c>
      <c r="C33" s="72">
        <v>-8.2039676084727176E-2</v>
      </c>
      <c r="D33" s="72">
        <v>-4.4094930487291073E-2</v>
      </c>
      <c r="E33" s="72">
        <v>-9.2468485718844695E-2</v>
      </c>
      <c r="F33" s="72">
        <v>5.840363400389359E-2</v>
      </c>
      <c r="G33" s="72">
        <v>-0.14616285881663738</v>
      </c>
      <c r="H33" s="72">
        <v>-0.24812030075187974</v>
      </c>
    </row>
    <row r="34" spans="2:8" ht="15" hidden="1" customHeight="1" outlineLevel="1">
      <c r="B34" s="63" t="s">
        <v>89</v>
      </c>
      <c r="C34" s="72">
        <v>-9.9098422238918071E-2</v>
      </c>
      <c r="D34" s="72">
        <v>-4.4557508479802665E-2</v>
      </c>
      <c r="E34" s="72">
        <v>-0.16464929859719435</v>
      </c>
      <c r="F34" s="72">
        <v>4.2893493275172556E-2</v>
      </c>
      <c r="G34" s="72">
        <v>-9.8750743604997027E-2</v>
      </c>
      <c r="H34" s="72">
        <v>-5.2393272962483861E-2</v>
      </c>
    </row>
    <row r="35" spans="2:8" ht="15" hidden="1" customHeight="1" outlineLevel="1">
      <c r="B35" s="63" t="s">
        <v>88</v>
      </c>
      <c r="C35" s="72">
        <v>-0.17790375409423032</v>
      </c>
      <c r="D35" s="72">
        <v>-0.17614572231372927</v>
      </c>
      <c r="E35" s="72">
        <v>-0.11911002388024927</v>
      </c>
      <c r="F35" s="72">
        <v>-0.30452522255192882</v>
      </c>
      <c r="G35" s="72">
        <v>-0.22377210216110022</v>
      </c>
      <c r="H35" s="72">
        <v>-0.24272409778812576</v>
      </c>
    </row>
    <row r="36" spans="2:8" ht="15" hidden="1" customHeight="1" outlineLevel="1">
      <c r="B36" s="63" t="s">
        <v>87</v>
      </c>
      <c r="C36" s="72">
        <v>-0.16315716078650122</v>
      </c>
      <c r="D36" s="72">
        <v>-0.20408931259407925</v>
      </c>
      <c r="E36" s="72">
        <v>-0.10020637468470539</v>
      </c>
      <c r="F36" s="72">
        <v>-0.31834532374100721</v>
      </c>
      <c r="G36" s="72">
        <v>-4.9218749999999978E-2</v>
      </c>
      <c r="H36" s="72">
        <v>-0.32030586236193714</v>
      </c>
    </row>
    <row r="37" spans="2:8" ht="15" hidden="1" customHeight="1" outlineLevel="1">
      <c r="B37" s="63" t="s">
        <v>86</v>
      </c>
      <c r="C37" s="72">
        <v>-1.8289259861131613E-2</v>
      </c>
      <c r="D37" s="72">
        <v>-4.8381639787977937E-2</v>
      </c>
      <c r="E37" s="72">
        <v>7.8624892362721077E-2</v>
      </c>
      <c r="F37" s="72">
        <v>-0.17405475880052146</v>
      </c>
      <c r="G37" s="72">
        <v>-5.9752246781637153E-2</v>
      </c>
      <c r="H37" s="72">
        <v>-0.28399311531841653</v>
      </c>
    </row>
    <row r="38" spans="2:8" ht="15" hidden="1" customHeight="1" outlineLevel="1">
      <c r="B38" s="63" t="s">
        <v>85</v>
      </c>
      <c r="C38" s="72">
        <v>-4.0367983517405004E-2</v>
      </c>
      <c r="D38" s="72">
        <v>4.5980542754736398E-2</v>
      </c>
      <c r="E38" s="72">
        <v>-1.5732128620781327E-2</v>
      </c>
      <c r="F38" s="72">
        <v>-0.23174450329000162</v>
      </c>
      <c r="G38" s="72">
        <v>-7.3637961335676572E-2</v>
      </c>
      <c r="H38" s="72">
        <v>2.0161290322580738E-2</v>
      </c>
    </row>
    <row r="39" spans="2:8" ht="15" hidden="1" customHeight="1" outlineLevel="1">
      <c r="B39" s="63" t="s">
        <v>84</v>
      </c>
      <c r="C39" s="72">
        <v>-0.27449782326433969</v>
      </c>
      <c r="D39" s="72">
        <v>-0.21181920269511512</v>
      </c>
      <c r="E39" s="72">
        <v>-0.25892399658411613</v>
      </c>
      <c r="F39" s="72">
        <v>-0.460093896713615</v>
      </c>
      <c r="G39" s="72">
        <v>-0.26161290322580644</v>
      </c>
      <c r="H39" s="72">
        <v>-0.31753554502369663</v>
      </c>
    </row>
    <row r="40" spans="2:8" ht="15" hidden="1" customHeight="1" outlineLevel="1">
      <c r="B40" s="63" t="s">
        <v>83</v>
      </c>
      <c r="C40" s="72">
        <v>-0.15179760319573898</v>
      </c>
      <c r="D40" s="72">
        <v>-0.18609597235145559</v>
      </c>
      <c r="E40" s="72">
        <v>-0.11833236248647749</v>
      </c>
      <c r="F40" s="72">
        <v>-0.21845628026203356</v>
      </c>
      <c r="G40" s="72">
        <v>-0.16759002770083098</v>
      </c>
      <c r="H40" s="72">
        <v>-2.1314387211367691E-2</v>
      </c>
    </row>
    <row r="41" spans="2:8" ht="15" hidden="1" customHeight="1" outlineLevel="1">
      <c r="B41" s="63" t="s">
        <v>82</v>
      </c>
      <c r="C41" s="72">
        <v>-0.14581502957886727</v>
      </c>
      <c r="D41" s="72">
        <v>-0.14640522875816997</v>
      </c>
      <c r="E41" s="72">
        <v>-0.22387329541980061</v>
      </c>
      <c r="F41" s="72">
        <v>-6.168080185042446E-3</v>
      </c>
      <c r="G41" s="72">
        <v>1.8013631937682462E-2</v>
      </c>
      <c r="H41" s="72">
        <v>-9.862218999274841E-2</v>
      </c>
    </row>
    <row r="42" spans="2:8" ht="15" hidden="1" customHeight="1" outlineLevel="1">
      <c r="B42" s="63" t="s">
        <v>81</v>
      </c>
      <c r="C42" s="72">
        <v>-0.28588457850682836</v>
      </c>
      <c r="D42" s="72">
        <v>-0.26810822326374095</v>
      </c>
      <c r="E42" s="72">
        <v>-0.30213321723987807</v>
      </c>
      <c r="F42" s="72">
        <v>-0.31231231231231227</v>
      </c>
      <c r="G42" s="72">
        <v>-0.3157214114169592</v>
      </c>
      <c r="H42" s="72">
        <v>-0.14296241709653645</v>
      </c>
    </row>
    <row r="43" spans="2:8" ht="15" hidden="1" customHeight="1" outlineLevel="1">
      <c r="B43" s="63" t="s">
        <v>80</v>
      </c>
      <c r="C43" s="72">
        <v>-0.17208582805740968</v>
      </c>
      <c r="D43" s="72">
        <v>-0.24014299232467673</v>
      </c>
      <c r="E43" s="72">
        <v>-9.6953313363045246E-2</v>
      </c>
      <c r="F43" s="72">
        <v>-0.17092835752130842</v>
      </c>
      <c r="G43" s="72">
        <v>-0.20536704369039693</v>
      </c>
      <c r="H43" s="72">
        <v>-0.25463448758307106</v>
      </c>
    </row>
    <row r="44" spans="2:8" ht="15" hidden="1" customHeight="1" outlineLevel="1">
      <c r="B44" s="63" t="s">
        <v>79</v>
      </c>
      <c r="C44" s="72">
        <v>-9.381540015876455E-2</v>
      </c>
      <c r="D44" s="72">
        <v>-4.0153234960272455E-2</v>
      </c>
      <c r="E44" s="72">
        <v>-0.10948659776489367</v>
      </c>
      <c r="F44" s="72">
        <v>-0.13639035861258086</v>
      </c>
      <c r="G44" s="72">
        <v>-0.1828506530380466</v>
      </c>
      <c r="H44" s="72">
        <v>5.105920695274313E-2</v>
      </c>
    </row>
    <row r="45" spans="2:8" ht="15" customHeight="1" collapsed="1">
      <c r="B45" s="65">
        <v>2009</v>
      </c>
      <c r="C45" s="67">
        <v>-0.14175348027244528</v>
      </c>
      <c r="D45" s="67">
        <v>-0.13314111773038251</v>
      </c>
      <c r="E45" s="67">
        <v>-0.12450854200795691</v>
      </c>
      <c r="F45" s="67">
        <v>-0.20107883146793815</v>
      </c>
      <c r="G45" s="67">
        <v>-0.15222187854417979</v>
      </c>
      <c r="H45" s="67">
        <v>-0.16002837741968179</v>
      </c>
    </row>
    <row r="46" spans="2:8" ht="15" hidden="1" customHeight="1" outlineLevel="1">
      <c r="B46" s="63" t="s">
        <v>90</v>
      </c>
      <c r="C46" s="72">
        <v>-8.3516982110448557E-2</v>
      </c>
      <c r="D46" s="72">
        <v>-8.1042715189056702E-2</v>
      </c>
      <c r="E46" s="72">
        <v>-4.3206106870228966E-2</v>
      </c>
      <c r="F46" s="72">
        <v>-0.15143171806167399</v>
      </c>
      <c r="G46" s="72">
        <v>-0.17095677513356</v>
      </c>
      <c r="H46" s="72">
        <v>-5.7155516171909615E-2</v>
      </c>
    </row>
    <row r="47" spans="2:8" ht="15" hidden="1" customHeight="1" outlineLevel="1">
      <c r="B47" s="63" t="s">
        <v>89</v>
      </c>
      <c r="C47" s="72">
        <v>-0.10671140939597312</v>
      </c>
      <c r="D47" s="72">
        <v>-0.17249298290380199</v>
      </c>
      <c r="E47" s="72">
        <v>1.4722628924678682E-2</v>
      </c>
      <c r="F47" s="72">
        <v>-0.19561403508771935</v>
      </c>
      <c r="G47" s="72">
        <v>-0.15378806946891521</v>
      </c>
      <c r="H47" s="72">
        <v>-0.32043956043956046</v>
      </c>
    </row>
    <row r="48" spans="2:8" ht="15" hidden="1" customHeight="1" outlineLevel="1">
      <c r="B48" s="63" t="s">
        <v>88</v>
      </c>
      <c r="C48" s="72">
        <v>-2.0048392671966786E-2</v>
      </c>
      <c r="D48" s="72">
        <v>-5.3292973766281393E-2</v>
      </c>
      <c r="E48" s="72">
        <v>-3.9711393254656335E-2</v>
      </c>
      <c r="F48" s="72">
        <v>5.1892313694888781E-2</v>
      </c>
      <c r="G48" s="72">
        <v>-5.0373134328358216E-2</v>
      </c>
      <c r="H48" s="72">
        <v>0.39109311740890695</v>
      </c>
    </row>
    <row r="49" spans="2:8" ht="15" hidden="1" customHeight="1" outlineLevel="1">
      <c r="B49" s="63" t="s">
        <v>87</v>
      </c>
      <c r="C49" s="72">
        <v>-7.4231861605990157E-2</v>
      </c>
      <c r="D49" s="72">
        <v>5.8839155266303678E-2</v>
      </c>
      <c r="E49" s="72">
        <v>-7.9310344827586254E-2</v>
      </c>
      <c r="F49" s="72">
        <v>-0.11605723370429255</v>
      </c>
      <c r="G49" s="72">
        <v>-0.34627170582226763</v>
      </c>
      <c r="H49" s="72">
        <v>0.2710583153347732</v>
      </c>
    </row>
    <row r="50" spans="2:8" ht="15" hidden="1" customHeight="1" outlineLevel="1">
      <c r="B50" s="63" t="s">
        <v>86</v>
      </c>
      <c r="C50" s="72">
        <v>-0.10807463237231851</v>
      </c>
      <c r="D50" s="72">
        <v>-0.12545615938455468</v>
      </c>
      <c r="E50" s="72">
        <v>-0.11852630349740179</v>
      </c>
      <c r="F50" s="72">
        <v>-5.7353543629659942E-2</v>
      </c>
      <c r="G50" s="72">
        <v>-0.15200823892893922</v>
      </c>
      <c r="H50" s="72">
        <v>0.23223753976670203</v>
      </c>
    </row>
    <row r="51" spans="2:8" ht="15" hidden="1" customHeight="1" outlineLevel="1">
      <c r="B51" s="63" t="s">
        <v>85</v>
      </c>
      <c r="C51" s="72">
        <v>-9.6612920679580161E-2</v>
      </c>
      <c r="D51" s="72">
        <v>-0.24612058982475105</v>
      </c>
      <c r="E51" s="72">
        <v>-1.6054805982637754E-2</v>
      </c>
      <c r="F51" s="72">
        <v>-9.7479721900347593E-2</v>
      </c>
      <c r="G51" s="72">
        <v>-8.7556125721616418E-2</v>
      </c>
      <c r="H51" s="72">
        <v>0.2525252525252526</v>
      </c>
    </row>
    <row r="52" spans="2:8" ht="15" hidden="1" customHeight="1" outlineLevel="1">
      <c r="B52" s="63" t="s">
        <v>84</v>
      </c>
      <c r="C52" s="72">
        <v>8.5250113970740671E-2</v>
      </c>
      <c r="D52" s="72">
        <v>9.2805645037582485E-2</v>
      </c>
      <c r="E52" s="72">
        <v>4.1629603273438898E-2</v>
      </c>
      <c r="F52" s="72">
        <v>0.15918367346938767</v>
      </c>
      <c r="G52" s="72">
        <v>0.13056163384390951</v>
      </c>
      <c r="H52" s="72">
        <v>0.23032069970845481</v>
      </c>
    </row>
    <row r="53" spans="2:8" ht="15" hidden="1" customHeight="1" outlineLevel="1">
      <c r="B53" s="63" t="s">
        <v>83</v>
      </c>
      <c r="C53" s="72">
        <v>-4.5579446314487848E-2</v>
      </c>
      <c r="D53" s="72">
        <v>8.1356906712663601E-2</v>
      </c>
      <c r="E53" s="72">
        <v>-0.10554521771492376</v>
      </c>
      <c r="F53" s="72">
        <v>-0.142822265625</v>
      </c>
      <c r="G53" s="72">
        <v>-3.5017375033413511E-2</v>
      </c>
      <c r="H53" s="72">
        <v>0.27231638418079096</v>
      </c>
    </row>
    <row r="54" spans="2:8" ht="15" hidden="1" customHeight="1" outlineLevel="1">
      <c r="B54" s="63" t="s">
        <v>82</v>
      </c>
      <c r="C54" s="72">
        <v>-3.2060549366442759E-2</v>
      </c>
      <c r="D54" s="72">
        <v>-5.6508577194752774E-2</v>
      </c>
      <c r="E54" s="72">
        <v>0.13467943380516245</v>
      </c>
      <c r="F54" s="72">
        <v>-0.26501700037778619</v>
      </c>
      <c r="G54" s="72">
        <v>-0.16875758802104412</v>
      </c>
      <c r="H54" s="72">
        <v>-0.19356725146198828</v>
      </c>
    </row>
    <row r="55" spans="2:8" ht="15" hidden="1" customHeight="1" outlineLevel="1">
      <c r="B55" s="63" t="s">
        <v>81</v>
      </c>
      <c r="C55" s="72">
        <v>-5.1307896548333121E-2</v>
      </c>
      <c r="D55" s="72">
        <v>-4.7966737653381997E-2</v>
      </c>
      <c r="E55" s="72">
        <v>-4.2118432026688857E-2</v>
      </c>
      <c r="F55" s="72">
        <v>-5.5743579534143217E-3</v>
      </c>
      <c r="G55" s="72">
        <v>-9.6025384101536382E-2</v>
      </c>
      <c r="H55" s="72">
        <v>-0.10072895957587802</v>
      </c>
    </row>
    <row r="56" spans="2:8" ht="15" hidden="1" customHeight="1" outlineLevel="1">
      <c r="B56" s="63" t="s">
        <v>80</v>
      </c>
      <c r="C56" s="72">
        <v>-3.4544750525500656E-2</v>
      </c>
      <c r="D56" s="72">
        <v>0.1644221351616062</v>
      </c>
      <c r="E56" s="72">
        <v>-0.14940028587409115</v>
      </c>
      <c r="F56" s="72">
        <v>8.3624563155267007E-2</v>
      </c>
      <c r="G56" s="72">
        <v>-0.13604138723893466</v>
      </c>
      <c r="H56" s="72">
        <v>6.9985029940119681E-2</v>
      </c>
    </row>
    <row r="57" spans="2:8" ht="15" hidden="1" customHeight="1" outlineLevel="1">
      <c r="B57" s="63" t="s">
        <v>79</v>
      </c>
      <c r="C57" s="72">
        <v>-7.6815456362425039E-2</v>
      </c>
      <c r="D57" s="72">
        <v>-0.14101157830591105</v>
      </c>
      <c r="E57" s="72">
        <v>-0.14448997196463231</v>
      </c>
      <c r="F57" s="72">
        <v>0.35916899720335604</v>
      </c>
      <c r="G57" s="72">
        <v>6.954145156392344E-2</v>
      </c>
      <c r="H57" s="72">
        <v>-0.12666034155597727</v>
      </c>
    </row>
    <row r="58" spans="2:8" ht="15" customHeight="1" collapsed="1">
      <c r="B58" s="65">
        <v>2008</v>
      </c>
      <c r="C58" s="67">
        <v>-5.7029380685751807E-2</v>
      </c>
      <c r="D58" s="67">
        <v>-5.8616026253321851E-2</v>
      </c>
      <c r="E58" s="67">
        <v>-4.8377308486768467E-2</v>
      </c>
      <c r="F58" s="67">
        <v>-5.2288958241589967E-2</v>
      </c>
      <c r="G58" s="67">
        <v>-0.10826912822021584</v>
      </c>
      <c r="H58" s="67">
        <v>1.4717076884038782E-3</v>
      </c>
    </row>
    <row r="59" spans="2:8" ht="15" hidden="1" customHeight="1" outlineLevel="1">
      <c r="B59" s="63" t="s">
        <v>90</v>
      </c>
      <c r="C59" s="72">
        <v>-0.10789869318838907</v>
      </c>
      <c r="D59" s="72">
        <v>-7.969121140142521E-2</v>
      </c>
      <c r="E59" s="72">
        <v>-9.1791458679977844E-2</v>
      </c>
      <c r="F59" s="72">
        <v>-0.18050541516245489</v>
      </c>
      <c r="G59" s="72">
        <v>-0.14261919633562359</v>
      </c>
      <c r="H59" s="72">
        <v>-0.10043842168194494</v>
      </c>
    </row>
    <row r="60" spans="2:8" ht="15" hidden="1" customHeight="1" outlineLevel="1">
      <c r="B60" s="63" t="s">
        <v>89</v>
      </c>
      <c r="C60" s="72">
        <v>-3.2279015392608912E-2</v>
      </c>
      <c r="D60" s="72">
        <v>4.7580860732424402E-2</v>
      </c>
      <c r="E60" s="72">
        <v>-0.10006588097503843</v>
      </c>
      <c r="F60" s="72">
        <v>-8.4082342708031721E-3</v>
      </c>
      <c r="G60" s="72">
        <v>-4.0801545147271856E-2</v>
      </c>
      <c r="H60" s="72">
        <v>0.10436893203883502</v>
      </c>
    </row>
    <row r="61" spans="2:8" ht="15" hidden="1" customHeight="1" outlineLevel="1">
      <c r="B61" s="63" t="s">
        <v>88</v>
      </c>
      <c r="C61" s="72">
        <v>-2.6862085535800051E-2</v>
      </c>
      <c r="D61" s="72">
        <v>1.4517029592406416E-2</v>
      </c>
      <c r="E61" s="72">
        <v>1.6372008413393146E-2</v>
      </c>
      <c r="F61" s="72">
        <v>-0.14666222740136503</v>
      </c>
      <c r="G61" s="72">
        <v>-0.11580336522599799</v>
      </c>
      <c r="H61" s="72">
        <v>1.7298187808896248E-2</v>
      </c>
    </row>
    <row r="62" spans="2:8" ht="15" hidden="1" customHeight="1" outlineLevel="1">
      <c r="B62" s="63" t="s">
        <v>87</v>
      </c>
      <c r="C62" s="72">
        <v>-3.8898194677089104E-2</v>
      </c>
      <c r="D62" s="72">
        <v>-0.16990077177508267</v>
      </c>
      <c r="E62" s="72">
        <v>-4.7203969424701619E-2</v>
      </c>
      <c r="F62" s="72">
        <v>0.14930827460193163</v>
      </c>
      <c r="G62" s="72">
        <v>0.11885714285714277</v>
      </c>
      <c r="H62" s="72">
        <v>3.250270855904569E-3</v>
      </c>
    </row>
    <row r="63" spans="2:8" ht="15" hidden="1" customHeight="1" outlineLevel="1">
      <c r="B63" s="63" t="s">
        <v>86</v>
      </c>
      <c r="C63" s="72">
        <v>-3.7343345679638706E-2</v>
      </c>
      <c r="D63" s="72">
        <v>2.9597474348852515E-4</v>
      </c>
      <c r="E63" s="72">
        <v>-5.6987115956392498E-2</v>
      </c>
      <c r="F63" s="72">
        <v>-0.16902127659574473</v>
      </c>
      <c r="G63" s="72">
        <v>0.14423756775866137</v>
      </c>
      <c r="H63" s="72">
        <v>-5.8882235528942117E-2</v>
      </c>
    </row>
    <row r="64" spans="2:8" ht="15" hidden="1" customHeight="1" outlineLevel="1">
      <c r="B64" s="63" t="s">
        <v>85</v>
      </c>
      <c r="C64" s="72">
        <v>-8.9107934943321809E-2</v>
      </c>
      <c r="D64" s="72">
        <v>-8.7242672380806185E-3</v>
      </c>
      <c r="E64" s="72">
        <v>-0.15280669886137077</v>
      </c>
      <c r="F64" s="72">
        <v>-0.13418610484073235</v>
      </c>
      <c r="G64" s="72">
        <v>6.9823297306570664E-2</v>
      </c>
      <c r="H64" s="72">
        <v>-0.2289719626168224</v>
      </c>
    </row>
    <row r="65" spans="2:8" ht="15" hidden="1" customHeight="1" outlineLevel="1">
      <c r="B65" s="63" t="s">
        <v>84</v>
      </c>
      <c r="C65" s="72">
        <v>-0.1010729453840995</v>
      </c>
      <c r="D65" s="72">
        <v>-0.10169491525423724</v>
      </c>
      <c r="E65" s="72">
        <v>-1.5586690017513116E-2</v>
      </c>
      <c r="F65" s="72">
        <v>-0.17600896860986548</v>
      </c>
      <c r="G65" s="72">
        <v>-0.21589934229339436</v>
      </c>
      <c r="H65" s="72">
        <v>-0.37636363636363634</v>
      </c>
    </row>
    <row r="66" spans="2:8" ht="15" hidden="1" customHeight="1" outlineLevel="1">
      <c r="B66" s="63" t="s">
        <v>83</v>
      </c>
      <c r="C66" s="72">
        <v>-0.10191868714911467</v>
      </c>
      <c r="D66" s="72">
        <v>-0.22389558232931728</v>
      </c>
      <c r="E66" s="72">
        <v>-8.6799891245242011E-2</v>
      </c>
      <c r="F66" s="72">
        <v>0.12403951701427007</v>
      </c>
      <c r="G66" s="72">
        <v>-7.692307692307665E-3</v>
      </c>
      <c r="H66" s="72">
        <v>-0.33358433734939763</v>
      </c>
    </row>
    <row r="67" spans="2:8" ht="15" hidden="1" customHeight="1" outlineLevel="1">
      <c r="B67" s="63" t="s">
        <v>82</v>
      </c>
      <c r="C67" s="72">
        <v>-7.2487774096860691E-2</v>
      </c>
      <c r="D67" s="72">
        <v>3.7696335078533982E-2</v>
      </c>
      <c r="E67" s="72">
        <v>-0.15083667216592034</v>
      </c>
      <c r="F67" s="72">
        <v>2.39845261121856E-2</v>
      </c>
      <c r="G67" s="72">
        <v>-9.8668612073682271E-2</v>
      </c>
      <c r="H67" s="72">
        <v>-5.7331863285556728E-2</v>
      </c>
    </row>
    <row r="68" spans="2:8" ht="15" hidden="1" customHeight="1" outlineLevel="1">
      <c r="B68" s="63" t="s">
        <v>81</v>
      </c>
      <c r="C68" s="72">
        <v>-1.6989294086372286E-2</v>
      </c>
      <c r="D68" s="72">
        <v>-7.4345254857786536E-2</v>
      </c>
      <c r="E68" s="72">
        <v>-1.6867752137753267E-2</v>
      </c>
      <c r="F68" s="72">
        <v>5.3039832285115329E-2</v>
      </c>
      <c r="G68" s="72">
        <v>3.8558256496228349E-3</v>
      </c>
      <c r="H68" s="72">
        <v>3.4624614329790804E-2</v>
      </c>
    </row>
    <row r="69" spans="2:8" ht="15" hidden="1" customHeight="1" outlineLevel="1">
      <c r="B69" s="63" t="s">
        <v>80</v>
      </c>
      <c r="C69" s="72">
        <v>-2.3997840464300202E-2</v>
      </c>
      <c r="D69" s="72">
        <v>-0.12256955634332367</v>
      </c>
      <c r="E69" s="72">
        <v>-9.0528390195836472E-3</v>
      </c>
      <c r="F69" s="72">
        <v>7.6013967230727841E-2</v>
      </c>
      <c r="G69" s="72">
        <v>-1.9124115509657758E-3</v>
      </c>
      <c r="H69" s="72">
        <v>4.9489395129615144E-2</v>
      </c>
    </row>
    <row r="70" spans="2:8" ht="15" hidden="1" customHeight="1" outlineLevel="1">
      <c r="B70" s="63" t="s">
        <v>79</v>
      </c>
      <c r="C70" s="72">
        <v>-0.13214419935821453</v>
      </c>
      <c r="D70" s="72">
        <v>-0.10425764192139741</v>
      </c>
      <c r="E70" s="72">
        <v>-8.3838250790305602E-2</v>
      </c>
      <c r="F70" s="72">
        <v>-0.28912240840670267</v>
      </c>
      <c r="G70" s="72">
        <v>-0.2656110615521855</v>
      </c>
      <c r="H70" s="72">
        <v>-5.9768064228367557E-2</v>
      </c>
    </row>
    <row r="71" spans="2:8" ht="15" customHeight="1" collapsed="1">
      <c r="B71" s="65">
        <v>2007</v>
      </c>
      <c r="C71" s="67">
        <v>-6.3742346915568127E-2</v>
      </c>
      <c r="D71" s="67">
        <v>-6.3087569445059777E-2</v>
      </c>
      <c r="E71" s="67">
        <v>-6.9011989239230132E-2</v>
      </c>
      <c r="F71" s="67">
        <v>-6.6739332427989462E-2</v>
      </c>
      <c r="G71" s="67">
        <v>-4.6029434981668893E-2</v>
      </c>
      <c r="H71" s="67">
        <v>-5.8933091360618972E-2</v>
      </c>
    </row>
    <row r="72" spans="2:8" ht="15" hidden="1" customHeight="1" outlineLevel="1">
      <c r="B72" s="63" t="s">
        <v>90</v>
      </c>
      <c r="C72" s="72">
        <v>5.8773111301579473E-2</v>
      </c>
      <c r="D72" s="72">
        <v>-1.4282369468508582E-2</v>
      </c>
      <c r="E72" s="72">
        <v>3.3608025797205343E-2</v>
      </c>
      <c r="F72" s="72">
        <v>0.27797001153402534</v>
      </c>
      <c r="G72" s="72">
        <v>0.12193412754029431</v>
      </c>
      <c r="H72" s="72">
        <v>3.5920726672171721E-2</v>
      </c>
    </row>
    <row r="73" spans="2:8" ht="15" hidden="1" customHeight="1" outlineLevel="1">
      <c r="B73" s="63" t="s">
        <v>89</v>
      </c>
      <c r="C73" s="72">
        <v>-7.6004440843760346E-2</v>
      </c>
      <c r="D73" s="72">
        <v>-9.3969484136594783E-2</v>
      </c>
      <c r="E73" s="72">
        <v>-0.10101342458541718</v>
      </c>
      <c r="F73" s="72">
        <v>-3.7667410714285698E-2</v>
      </c>
      <c r="G73" s="72">
        <v>3.6346014053791897E-3</v>
      </c>
      <c r="H73" s="72">
        <v>-4.7178538390379332E-2</v>
      </c>
    </row>
    <row r="74" spans="2:8" ht="15" hidden="1" customHeight="1" outlineLevel="1">
      <c r="B74" s="63" t="s">
        <v>88</v>
      </c>
      <c r="C74" s="72">
        <v>-6.8737134162713653E-2</v>
      </c>
      <c r="D74" s="72">
        <v>-0.11650086327386333</v>
      </c>
      <c r="E74" s="72">
        <v>-9.2077419354838708E-2</v>
      </c>
      <c r="F74" s="72">
        <v>1.5553677092138729E-2</v>
      </c>
      <c r="G74" s="72">
        <v>6.8005637773079552E-2</v>
      </c>
      <c r="H74" s="72">
        <v>-0.22328854766474726</v>
      </c>
    </row>
    <row r="75" spans="2:8" ht="15" hidden="1" customHeight="1" outlineLevel="1">
      <c r="B75" s="63" t="s">
        <v>87</v>
      </c>
      <c r="C75" s="72">
        <v>7.8662963830427923E-2</v>
      </c>
      <c r="D75" s="72">
        <v>3.6516543100586496E-3</v>
      </c>
      <c r="E75" s="72">
        <v>0.19675814476007059</v>
      </c>
      <c r="F75" s="72">
        <v>3.4846029173419835E-2</v>
      </c>
      <c r="G75" s="72">
        <v>3.4278959810874809E-2</v>
      </c>
      <c r="H75" s="72">
        <v>-0.2910906298003072</v>
      </c>
    </row>
    <row r="76" spans="2:8" ht="15" hidden="1" customHeight="1" outlineLevel="1">
      <c r="B76" s="63" t="s">
        <v>86</v>
      </c>
      <c r="C76" s="72">
        <v>0.15439582967258247</v>
      </c>
      <c r="D76" s="72">
        <v>2.9140014214641186E-2</v>
      </c>
      <c r="E76" s="72">
        <v>0.15065889508362895</v>
      </c>
      <c r="F76" s="72">
        <v>0.46838290427393159</v>
      </c>
      <c r="G76" s="72">
        <v>0.11805006587615274</v>
      </c>
      <c r="H76" s="72">
        <v>0.39748953974895396</v>
      </c>
    </row>
    <row r="77" spans="2:8" ht="15" hidden="1" customHeight="1" outlineLevel="1">
      <c r="B77" s="63" t="s">
        <v>85</v>
      </c>
      <c r="C77" s="72">
        <v>0.18422281365270576</v>
      </c>
      <c r="D77" s="72">
        <v>0.16627990003570159</v>
      </c>
      <c r="E77" s="72">
        <v>0.20071284179167992</v>
      </c>
      <c r="F77" s="72">
        <v>0.31627599867943212</v>
      </c>
      <c r="G77" s="72">
        <v>-8.5704490915328169E-4</v>
      </c>
      <c r="H77" s="72">
        <v>0.36595744680851072</v>
      </c>
    </row>
    <row r="78" spans="2:8" ht="15" hidden="1" customHeight="1" outlineLevel="1">
      <c r="B78" s="63" t="s">
        <v>84</v>
      </c>
      <c r="C78" s="72">
        <v>0.13420096340741994</v>
      </c>
      <c r="D78" s="72">
        <v>0.22212866284944432</v>
      </c>
      <c r="E78" s="72">
        <v>3.8677918424754321E-3</v>
      </c>
      <c r="F78" s="72">
        <v>0.3026652062796642</v>
      </c>
      <c r="G78" s="72">
        <v>0.18783967391304346</v>
      </c>
      <c r="H78" s="72">
        <v>0.64424514200298955</v>
      </c>
    </row>
    <row r="79" spans="2:8" ht="15" hidden="1" customHeight="1" outlineLevel="1">
      <c r="B79" s="63" t="s">
        <v>83</v>
      </c>
      <c r="C79" s="72">
        <v>0.1280927027873473</v>
      </c>
      <c r="D79" s="72">
        <v>0.12358987214840811</v>
      </c>
      <c r="E79" s="72">
        <v>0.19619481258638904</v>
      </c>
      <c r="F79" s="72">
        <v>-1.8583355776999766E-2</v>
      </c>
      <c r="G79" s="72">
        <v>-2.9092832583972328E-3</v>
      </c>
      <c r="H79" s="72">
        <v>0.37474120082815743</v>
      </c>
    </row>
    <row r="80" spans="2:8" ht="15" hidden="1" customHeight="1" outlineLevel="1">
      <c r="B80" s="63" t="s">
        <v>82</v>
      </c>
      <c r="C80" s="72">
        <v>0.17701305935507827</v>
      </c>
      <c r="D80" s="72">
        <v>-6.0450371665937919E-2</v>
      </c>
      <c r="E80" s="72">
        <v>0.20531212271855681</v>
      </c>
      <c r="F80" s="72">
        <v>0.53139810426540279</v>
      </c>
      <c r="G80" s="72">
        <v>0.38704781178851499</v>
      </c>
      <c r="H80" s="72">
        <v>3.3029612756264148E-2</v>
      </c>
    </row>
    <row r="81" spans="2:8" ht="15" hidden="1" customHeight="1" outlineLevel="1">
      <c r="B81" s="63" t="s">
        <v>81</v>
      </c>
      <c r="C81" s="72">
        <v>5.7394015281220456E-2</v>
      </c>
      <c r="D81" s="72">
        <v>8.3613060726273947E-2</v>
      </c>
      <c r="E81" s="72">
        <v>2.2517666786441515E-2</v>
      </c>
      <c r="F81" s="72">
        <v>0.13006396588486147</v>
      </c>
      <c r="G81" s="72">
        <v>0.10401628724782519</v>
      </c>
      <c r="H81" s="72">
        <v>-2.1140939597315445E-2</v>
      </c>
    </row>
    <row r="82" spans="2:8" ht="15" hidden="1" customHeight="1" outlineLevel="1">
      <c r="B82" s="63" t="s">
        <v>80</v>
      </c>
      <c r="C82" s="72">
        <v>-0.14205979758678988</v>
      </c>
      <c r="D82" s="72">
        <v>-0.12845239209811821</v>
      </c>
      <c r="E82" s="72">
        <v>-0.12548470486859109</v>
      </c>
      <c r="F82" s="72">
        <v>-0.23189601815556016</v>
      </c>
      <c r="G82" s="72">
        <v>-0.1219143576826196</v>
      </c>
      <c r="H82" s="72">
        <v>-0.18606138107416881</v>
      </c>
    </row>
    <row r="83" spans="2:8" ht="15" hidden="1" customHeight="1" outlineLevel="1">
      <c r="B83" s="63" t="s">
        <v>79</v>
      </c>
      <c r="C83" s="72">
        <v>-0.21423379219481165</v>
      </c>
      <c r="D83" s="72">
        <v>-0.22733024040489247</v>
      </c>
      <c r="E83" s="72">
        <v>-0.23173446670714426</v>
      </c>
      <c r="F83" s="72">
        <v>-9.6947935368043137E-2</v>
      </c>
      <c r="G83" s="72">
        <v>-0.23415883859948761</v>
      </c>
      <c r="H83" s="72">
        <v>-0.15364288410721028</v>
      </c>
    </row>
    <row r="84" spans="2:8" ht="15" customHeight="1" collapsed="1">
      <c r="B84" s="65">
        <v>2006</v>
      </c>
      <c r="C84" s="67">
        <v>2.5867640368171241E-2</v>
      </c>
      <c r="D84" s="67">
        <v>-1.419412319625446E-2</v>
      </c>
      <c r="E84" s="67">
        <v>2.4246639342521581E-2</v>
      </c>
      <c r="F84" s="67">
        <v>0.13006077983967046</v>
      </c>
      <c r="G84" s="67">
        <v>3.6717101913144701E-2</v>
      </c>
      <c r="H84" s="67">
        <v>-1.4820739625482249E-2</v>
      </c>
    </row>
    <row r="85" spans="2:8" ht="15" hidden="1" customHeight="1" outlineLevel="1">
      <c r="B85" s="63" t="s">
        <v>90</v>
      </c>
      <c r="C85" s="72">
        <v>-0.12307733605347215</v>
      </c>
      <c r="D85" s="72">
        <v>-0.13146924250127101</v>
      </c>
      <c r="E85" s="72">
        <v>-0.13532436953962457</v>
      </c>
      <c r="F85" s="72">
        <v>2.3310711124225447E-2</v>
      </c>
      <c r="G85" s="72">
        <v>-0.16108171663727222</v>
      </c>
      <c r="H85" s="72">
        <v>-0.13096519555077146</v>
      </c>
    </row>
    <row r="86" spans="2:8" ht="15" hidden="1" customHeight="1" outlineLevel="1">
      <c r="B86" s="63" t="s">
        <v>89</v>
      </c>
      <c r="C86" s="72">
        <v>1.9541819493715806E-3</v>
      </c>
      <c r="D86" s="72">
        <v>-0.12623002856840548</v>
      </c>
      <c r="E86" s="72">
        <v>5.7554457512700941E-2</v>
      </c>
      <c r="F86" s="72">
        <v>8.8038858530661734E-2</v>
      </c>
      <c r="G86" s="72">
        <v>-5.9694691273638689E-2</v>
      </c>
      <c r="H86" s="72">
        <v>0.22910744741330302</v>
      </c>
    </row>
    <row r="87" spans="2:8" ht="15" hidden="1" customHeight="1" outlineLevel="1">
      <c r="B87" s="63" t="s">
        <v>88</v>
      </c>
      <c r="C87" s="72">
        <v>5.6099059501866888E-2</v>
      </c>
      <c r="D87" s="72">
        <v>5.5632702655789013E-2</v>
      </c>
      <c r="E87" s="72">
        <v>2.6381310589606466E-2</v>
      </c>
      <c r="F87" s="72">
        <v>0.25370919881305642</v>
      </c>
      <c r="G87" s="72">
        <v>-2.6748971193415683E-2</v>
      </c>
      <c r="H87" s="72">
        <v>0.14170927684441192</v>
      </c>
    </row>
    <row r="88" spans="2:8" ht="15" hidden="1" customHeight="1" outlineLevel="1">
      <c r="B88" s="63" t="s">
        <v>87</v>
      </c>
      <c r="C88" s="72">
        <v>1.3943547292712744E-2</v>
      </c>
      <c r="D88" s="72">
        <v>0.14247787610619467</v>
      </c>
      <c r="E88" s="72">
        <v>-6.3007518796992512E-2</v>
      </c>
      <c r="F88" s="72">
        <v>3.5814213766088399E-2</v>
      </c>
      <c r="G88" s="72">
        <v>-0.10877008164340274</v>
      </c>
      <c r="H88" s="72">
        <v>0.45474860335195522</v>
      </c>
    </row>
    <row r="89" spans="2:8" ht="15" hidden="1" customHeight="1" outlineLevel="1">
      <c r="B89" s="63" t="s">
        <v>86</v>
      </c>
      <c r="C89" s="72">
        <v>-9.7729315894788948E-3</v>
      </c>
      <c r="D89" s="72">
        <v>4.3657942142629969E-2</v>
      </c>
      <c r="E89" s="72">
        <v>4.2398626337339929E-2</v>
      </c>
      <c r="F89" s="72">
        <v>-0.16541510221109723</v>
      </c>
      <c r="G89" s="72">
        <v>-0.15666666666666662</v>
      </c>
      <c r="H89" s="72">
        <v>0.17540983606557381</v>
      </c>
    </row>
    <row r="90" spans="2:8" ht="15" hidden="1" customHeight="1" outlineLevel="1">
      <c r="B90" s="63" t="s">
        <v>85</v>
      </c>
      <c r="C90" s="72">
        <v>-1.5853322304935191E-2</v>
      </c>
      <c r="D90" s="72">
        <v>-7.9072825908268918E-2</v>
      </c>
      <c r="E90" s="72">
        <v>4.2075503076667298E-2</v>
      </c>
      <c r="F90" s="72">
        <v>-4.1304003798069311E-2</v>
      </c>
      <c r="G90" s="72">
        <v>-1.3026560649636254E-2</v>
      </c>
      <c r="H90" s="72">
        <v>-0.13682277318640956</v>
      </c>
    </row>
    <row r="91" spans="2:8" ht="15" hidden="1" customHeight="1" outlineLevel="1">
      <c r="B91" s="63" t="s">
        <v>84</v>
      </c>
      <c r="C91" s="72">
        <v>4.0812736388424753E-2</v>
      </c>
      <c r="D91" s="72">
        <v>-2.5197379472534642E-3</v>
      </c>
      <c r="E91" s="72">
        <v>8.6894839510551769E-3</v>
      </c>
      <c r="F91" s="72">
        <v>0.1785714285714286</v>
      </c>
      <c r="G91" s="72">
        <v>0.14820592823712953</v>
      </c>
      <c r="H91" s="72">
        <v>8.0775444264943541E-2</v>
      </c>
    </row>
    <row r="92" spans="2:8" ht="15" hidden="1" customHeight="1" outlineLevel="1">
      <c r="B92" s="63" t="s">
        <v>83</v>
      </c>
      <c r="C92" s="72">
        <v>-9.4583950345001444E-2</v>
      </c>
      <c r="D92" s="72">
        <v>-2.9912451361867709E-2</v>
      </c>
      <c r="E92" s="72">
        <v>-0.11904591361650307</v>
      </c>
      <c r="F92" s="72">
        <v>-9.6593673965936766E-2</v>
      </c>
      <c r="G92" s="72">
        <v>-0.1691935838277302</v>
      </c>
      <c r="H92" s="72">
        <v>8.1746920492721253E-2</v>
      </c>
    </row>
    <row r="93" spans="2:8" ht="15" hidden="1" customHeight="1" outlineLevel="1">
      <c r="B93" s="63" t="s">
        <v>82</v>
      </c>
      <c r="C93" s="72">
        <v>-0.15244190316319572</v>
      </c>
      <c r="D93" s="72">
        <v>-0.20167553887773804</v>
      </c>
      <c r="E93" s="72">
        <v>-4.6648612051455651E-2</v>
      </c>
      <c r="F93" s="72">
        <v>-0.30791307913079136</v>
      </c>
      <c r="G93" s="72">
        <v>-0.24561068702290079</v>
      </c>
      <c r="H93" s="72">
        <v>-1.2928611579539062E-2</v>
      </c>
    </row>
    <row r="94" spans="2:8" ht="15" hidden="1" customHeight="1" outlineLevel="1">
      <c r="B94" s="63" t="s">
        <v>81</v>
      </c>
      <c r="C94" s="72">
        <v>-9.6444239205726201E-2</v>
      </c>
      <c r="D94" s="72">
        <v>-0.15352161184776991</v>
      </c>
      <c r="E94" s="72">
        <v>-7.3876871880199646E-2</v>
      </c>
      <c r="F94" s="72">
        <v>-0.15376904570970329</v>
      </c>
      <c r="G94" s="72">
        <v>-0.10944453601450466</v>
      </c>
      <c r="H94" s="72">
        <v>0.14132516277288398</v>
      </c>
    </row>
    <row r="95" spans="2:8" ht="15" hidden="1" customHeight="1" outlineLevel="1">
      <c r="B95" s="63" t="s">
        <v>80</v>
      </c>
      <c r="C95" s="72">
        <v>-6.0386473429951737E-2</v>
      </c>
      <c r="D95" s="72">
        <v>-5.8444992947813801E-2</v>
      </c>
      <c r="E95" s="72">
        <v>-8.9137977048305839E-3</v>
      </c>
      <c r="F95" s="72">
        <v>-0.13999290276792054</v>
      </c>
      <c r="G95" s="72">
        <v>-0.17634854771784236</v>
      </c>
      <c r="H95" s="72">
        <v>3.9548022598870025E-2</v>
      </c>
    </row>
    <row r="96" spans="2:8" ht="15" hidden="1" customHeight="1" outlineLevel="1">
      <c r="B96" s="63" t="s">
        <v>79</v>
      </c>
      <c r="C96" s="72">
        <v>0.13634486319050088</v>
      </c>
      <c r="D96" s="72">
        <v>8.5821579043780849E-2</v>
      </c>
      <c r="E96" s="72">
        <v>0.23757044458359422</v>
      </c>
      <c r="F96" s="72">
        <v>0.12981744421906694</v>
      </c>
      <c r="G96" s="72">
        <v>5.7813911472448076E-2</v>
      </c>
      <c r="H96" s="72">
        <v>-7.5715282623866065E-2</v>
      </c>
    </row>
    <row r="97" spans="2:8" ht="15" customHeight="1" collapsed="1">
      <c r="B97" s="65">
        <v>2005</v>
      </c>
      <c r="C97" s="67">
        <v>-2.7936850651927858E-2</v>
      </c>
      <c r="D97" s="67">
        <v>-4.4637119991988827E-2</v>
      </c>
      <c r="E97" s="67">
        <v>-1.3466942367849066E-3</v>
      </c>
      <c r="F97" s="67">
        <v>-3.7921321029626087E-2</v>
      </c>
      <c r="G97" s="67">
        <v>-9.4385612411271635E-2</v>
      </c>
      <c r="H97" s="67">
        <v>4.7717637779749689E-2</v>
      </c>
    </row>
    <row r="98" spans="2:8" ht="15" hidden="1" customHeight="1" outlineLevel="1">
      <c r="B98" s="63" t="s">
        <v>90</v>
      </c>
      <c r="C98" s="72">
        <v>-4.3323061119671324E-2</v>
      </c>
      <c r="D98" s="72">
        <v>-7.1381361533377374E-2</v>
      </c>
      <c r="E98" s="72">
        <v>1.0455797645880338E-2</v>
      </c>
      <c r="F98" s="72">
        <v>-0.18748501558379282</v>
      </c>
      <c r="G98" s="72">
        <v>-0.12244196044711952</v>
      </c>
      <c r="H98" s="72">
        <v>0.16562107904642409</v>
      </c>
    </row>
    <row r="99" spans="2:8" ht="15" hidden="1" customHeight="1" outlineLevel="1">
      <c r="B99" s="63" t="s">
        <v>89</v>
      </c>
      <c r="C99" s="72">
        <v>2.0995764012523788E-2</v>
      </c>
      <c r="D99" s="72">
        <v>0.16563887518500242</v>
      </c>
      <c r="E99" s="72">
        <v>1.9294885436617726E-2</v>
      </c>
      <c r="F99" s="72">
        <v>-5.6430822114007406E-2</v>
      </c>
      <c r="G99" s="72">
        <v>-0.12307692307692308</v>
      </c>
      <c r="H99" s="72">
        <v>-6.2866275972296215E-2</v>
      </c>
    </row>
    <row r="100" spans="2:8" ht="15" hidden="1" customHeight="1" outlineLevel="1">
      <c r="B100" s="63" t="s">
        <v>88</v>
      </c>
      <c r="C100" s="72">
        <v>-4.3012211668928102E-2</v>
      </c>
      <c r="D100" s="72">
        <v>-3.911266783420897E-2</v>
      </c>
      <c r="E100" s="72">
        <v>-1.8305684122939314E-2</v>
      </c>
      <c r="F100" s="72">
        <v>-3.3592789840229398E-2</v>
      </c>
      <c r="G100" s="72">
        <v>-0.113947128532361</v>
      </c>
      <c r="H100" s="72">
        <v>-0.10872395833333337</v>
      </c>
    </row>
    <row r="101" spans="2:8" ht="15" hidden="1" customHeight="1" outlineLevel="1">
      <c r="B101" s="63" t="s">
        <v>87</v>
      </c>
      <c r="C101" s="72">
        <v>-2.2290035823271825E-2</v>
      </c>
      <c r="D101" s="72">
        <v>-0.1260634184068059</v>
      </c>
      <c r="E101" s="72">
        <v>1.9860440150295311E-2</v>
      </c>
      <c r="F101" s="72">
        <v>7.295106574602217E-2</v>
      </c>
      <c r="G101" s="72">
        <v>1.8469656992083916E-3</v>
      </c>
      <c r="H101" s="72">
        <v>-4.2780748663101553E-2</v>
      </c>
    </row>
    <row r="102" spans="2:8" ht="15" hidden="1" customHeight="1" outlineLevel="1">
      <c r="B102" s="63" t="s">
        <v>86</v>
      </c>
      <c r="C102" s="72">
        <v>-6.0920479302832287E-2</v>
      </c>
      <c r="D102" s="72">
        <v>-9.7973618810934804E-2</v>
      </c>
      <c r="E102" s="72">
        <v>-5.0539252570855231E-2</v>
      </c>
      <c r="F102" s="72">
        <v>4.9244911359159538E-2</v>
      </c>
      <c r="G102" s="72">
        <v>-6.3085571517801364E-2</v>
      </c>
      <c r="H102" s="72">
        <v>-0.34968017057569301</v>
      </c>
    </row>
    <row r="103" spans="2:8" ht="15" hidden="1" customHeight="1" outlineLevel="1">
      <c r="B103" s="63" t="s">
        <v>85</v>
      </c>
      <c r="C103" s="72">
        <v>-0.14402029618266565</v>
      </c>
      <c r="D103" s="72">
        <v>-9.2563586186320546E-2</v>
      </c>
      <c r="E103" s="72">
        <v>-0.1535357327201915</v>
      </c>
      <c r="F103" s="72">
        <v>-0.13592233009708743</v>
      </c>
      <c r="G103" s="72">
        <v>-0.2390576725025747</v>
      </c>
      <c r="H103" s="72">
        <v>3.9122137404580259E-2</v>
      </c>
    </row>
    <row r="104" spans="2:8" ht="15" hidden="1" customHeight="1" outlineLevel="1">
      <c r="B104" s="63" t="s">
        <v>84</v>
      </c>
      <c r="C104" s="72">
        <v>-0.29030244389650117</v>
      </c>
      <c r="D104" s="72">
        <v>-0.34016847705608511</v>
      </c>
      <c r="E104" s="72">
        <v>-0.13756977900129996</v>
      </c>
      <c r="F104" s="72">
        <v>-0.50021505376344089</v>
      </c>
      <c r="G104" s="72">
        <v>-0.44200217627856364</v>
      </c>
      <c r="H104" s="72">
        <v>-0.10935251798561152</v>
      </c>
    </row>
    <row r="105" spans="2:8" ht="15" hidden="1" customHeight="1" outlineLevel="1">
      <c r="B105" s="63" t="s">
        <v>83</v>
      </c>
      <c r="C105" s="72">
        <v>-0.12487592367927647</v>
      </c>
      <c r="D105" s="72">
        <v>-0.21854808057772712</v>
      </c>
      <c r="E105" s="72">
        <v>-3.580123156237125E-4</v>
      </c>
      <c r="F105" s="72">
        <v>-0.11231101511879049</v>
      </c>
      <c r="G105" s="72">
        <v>-0.19777895293495507</v>
      </c>
      <c r="H105" s="72">
        <v>-0.39457627118644067</v>
      </c>
    </row>
    <row r="106" spans="2:8" ht="15" hidden="1" customHeight="1" outlineLevel="1">
      <c r="B106" s="63" t="s">
        <v>82</v>
      </c>
      <c r="C106" s="72">
        <v>-9.5468564650059262E-2</v>
      </c>
      <c r="D106" s="72">
        <v>-6.5025143055315038E-3</v>
      </c>
      <c r="E106" s="72">
        <v>-0.15314488848116503</v>
      </c>
      <c r="F106" s="72">
        <v>-3.4632891351672246E-2</v>
      </c>
      <c r="G106" s="72">
        <v>-0.17971195992485911</v>
      </c>
      <c r="H106" s="72">
        <v>2.595155709342567E-2</v>
      </c>
    </row>
    <row r="107" spans="2:8" ht="15" hidden="1" customHeight="1" outlineLevel="1">
      <c r="B107" s="63" t="s">
        <v>81</v>
      </c>
      <c r="C107" s="72">
        <v>-0.13575319777303296</v>
      </c>
      <c r="D107" s="72">
        <v>-7.9787655494810261E-2</v>
      </c>
      <c r="E107" s="72">
        <v>-5.7501306847882905E-2</v>
      </c>
      <c r="F107" s="72">
        <v>-0.23940225678560534</v>
      </c>
      <c r="G107" s="72">
        <v>-0.28673877263108394</v>
      </c>
      <c r="H107" s="72">
        <v>-0.20830806549423897</v>
      </c>
    </row>
    <row r="108" spans="2:8" ht="15" hidden="1" customHeight="1" outlineLevel="1">
      <c r="B108" s="63" t="s">
        <v>80</v>
      </c>
      <c r="C108" s="72">
        <v>2.9458545218306931E-2</v>
      </c>
      <c r="D108" s="72">
        <v>-9.3495285280485896E-2</v>
      </c>
      <c r="E108" s="72">
        <v>5.5492957746478888E-2</v>
      </c>
      <c r="F108" s="72">
        <v>0.16278110171239946</v>
      </c>
      <c r="G108" s="72">
        <v>5.0108932461873534E-2</v>
      </c>
      <c r="H108" s="72">
        <v>0.13847900113507383</v>
      </c>
    </row>
    <row r="109" spans="2:8" ht="15" hidden="1" customHeight="1" outlineLevel="1">
      <c r="B109" s="63" t="s">
        <v>79</v>
      </c>
      <c r="C109" s="72">
        <v>-8.1272084805653733E-2</v>
      </c>
      <c r="D109" s="72">
        <v>-0.14435736677115985</v>
      </c>
      <c r="E109" s="72">
        <v>-4.2623343924225177E-2</v>
      </c>
      <c r="F109" s="72">
        <v>-0.12985375693393852</v>
      </c>
      <c r="G109" s="72">
        <v>-7.1620261657162065E-2</v>
      </c>
      <c r="H109" s="72">
        <v>2.4303073624017069E-2</v>
      </c>
    </row>
    <row r="110" spans="2:8" ht="15" customHeight="1" collapsed="1">
      <c r="B110" s="65">
        <v>2004</v>
      </c>
      <c r="C110" s="67">
        <v>-8.29941621657595E-2</v>
      </c>
      <c r="D110" s="67">
        <v>-9.617980917901725E-2</v>
      </c>
      <c r="E110" s="67">
        <v>-4.5703617127851759E-2</v>
      </c>
      <c r="F110" s="67">
        <v>-0.10417500565601012</v>
      </c>
      <c r="G110" s="67">
        <v>-0.15400156049712976</v>
      </c>
      <c r="H110" s="67">
        <v>-5.063646574316738E-2</v>
      </c>
    </row>
    <row r="111" spans="2:8" ht="15" hidden="1" customHeight="1" outlineLevel="1">
      <c r="B111" s="63" t="s">
        <v>90</v>
      </c>
      <c r="C111" s="72">
        <v>-8.7222521741168735E-2</v>
      </c>
      <c r="D111" s="72">
        <v>-0.15717014165207699</v>
      </c>
      <c r="E111" s="72">
        <v>-5.1825467497773836E-2</v>
      </c>
      <c r="F111" s="72">
        <v>-0.1155640373197625</v>
      </c>
      <c r="G111" s="72">
        <v>-9.3106674984404281E-2</v>
      </c>
      <c r="H111" s="72">
        <v>0.12676720075400572</v>
      </c>
    </row>
    <row r="112" spans="2:8" ht="15" hidden="1" customHeight="1" outlineLevel="1">
      <c r="B112" s="63" t="s">
        <v>89</v>
      </c>
      <c r="C112" s="72">
        <v>-0.17738555159962632</v>
      </c>
      <c r="D112" s="72">
        <v>-0.29477254936070274</v>
      </c>
      <c r="E112" s="72">
        <v>-0.11339622641509439</v>
      </c>
      <c r="F112" s="72">
        <v>-9.3011171732917619E-2</v>
      </c>
      <c r="G112" s="72">
        <v>-0.10529138362531287</v>
      </c>
      <c r="H112" s="72">
        <v>-0.32066594281577998</v>
      </c>
    </row>
    <row r="113" spans="2:8" ht="15" hidden="1" customHeight="1" outlineLevel="1">
      <c r="B113" s="63" t="s">
        <v>88</v>
      </c>
      <c r="C113" s="72">
        <v>1.8588901941814617E-2</v>
      </c>
      <c r="D113" s="72">
        <v>7.6470588235293402E-3</v>
      </c>
      <c r="E113" s="72">
        <v>-2.0826968123026757E-2</v>
      </c>
      <c r="F113" s="72">
        <v>3.5418875927889726E-2</v>
      </c>
      <c r="G113" s="72">
        <v>1.7625231910946226E-2</v>
      </c>
      <c r="H113" s="72">
        <v>1.2196531791907512</v>
      </c>
    </row>
    <row r="114" spans="2:8" ht="15" hidden="1" customHeight="1" outlineLevel="1">
      <c r="B114" s="63" t="s">
        <v>87</v>
      </c>
      <c r="C114" s="72">
        <v>-0.19094007460483586</v>
      </c>
      <c r="D114" s="72">
        <v>-0.12516914749661701</v>
      </c>
      <c r="E114" s="72">
        <v>-0.21111850462766923</v>
      </c>
      <c r="F114" s="72">
        <v>-0.21010196822385585</v>
      </c>
      <c r="G114" s="72">
        <v>-0.27059276366435725</v>
      </c>
      <c r="H114" s="72">
        <v>-3.9054470709146916E-2</v>
      </c>
    </row>
    <row r="115" spans="2:8" ht="15" hidden="1" customHeight="1" outlineLevel="1">
      <c r="B115" s="63" t="s">
        <v>86</v>
      </c>
      <c r="C115" s="72">
        <v>-7.627289192996578E-2</v>
      </c>
      <c r="D115" s="72">
        <v>-0.14512175192024845</v>
      </c>
      <c r="E115" s="72">
        <v>-3.4332425068119843E-2</v>
      </c>
      <c r="F115" s="72">
        <v>-2.8079132099553261E-2</v>
      </c>
      <c r="G115" s="72">
        <v>-9.7010716300056421E-2</v>
      </c>
      <c r="H115" s="72">
        <v>-4.1879468845760992E-2</v>
      </c>
    </row>
    <row r="116" spans="2:8" ht="15" hidden="1" customHeight="1" outlineLevel="1">
      <c r="B116" s="63" t="s">
        <v>85</v>
      </c>
      <c r="C116" s="72">
        <v>7.0666020930281626E-2</v>
      </c>
      <c r="D116" s="72">
        <v>-8.2843070187440193E-2</v>
      </c>
      <c r="E116" s="72">
        <v>4.1237113402061931E-2</v>
      </c>
      <c r="F116" s="72">
        <v>0.32314094445449615</v>
      </c>
      <c r="G116" s="72">
        <v>0.30357442523913414</v>
      </c>
      <c r="H116" s="72">
        <v>0.13913043478260878</v>
      </c>
    </row>
    <row r="117" spans="2:8" ht="15" hidden="1" customHeight="1" outlineLevel="1">
      <c r="B117" s="63" t="s">
        <v>84</v>
      </c>
      <c r="C117" s="72">
        <v>2.8341250481448199E-2</v>
      </c>
      <c r="D117" s="72">
        <v>0.13384441372376532</v>
      </c>
      <c r="E117" s="72">
        <v>-6.5194081063692955E-2</v>
      </c>
      <c r="F117" s="72">
        <v>0.22271890612674206</v>
      </c>
      <c r="G117" s="72">
        <v>-2.2132368589061535E-2</v>
      </c>
      <c r="H117" s="72">
        <v>-1.836158192090398E-2</v>
      </c>
    </row>
    <row r="118" spans="2:8" ht="15" hidden="1" customHeight="1" outlineLevel="1">
      <c r="B118" s="63" t="s">
        <v>83</v>
      </c>
      <c r="C118" s="72">
        <v>5.7777000029165526E-2</v>
      </c>
      <c r="D118" s="72">
        <v>4.3633478778262624E-2</v>
      </c>
      <c r="E118" s="72">
        <v>-5.4946542157260803E-2</v>
      </c>
      <c r="F118" s="72">
        <v>0.25952121871599565</v>
      </c>
      <c r="G118" s="72">
        <v>0.23138701975255049</v>
      </c>
      <c r="H118" s="72">
        <v>0.29159369527145351</v>
      </c>
    </row>
    <row r="119" spans="2:8" ht="15" hidden="1" customHeight="1" outlineLevel="1">
      <c r="B119" s="63" t="s">
        <v>82</v>
      </c>
      <c r="C119" s="72">
        <v>5.1030141167494047E-3</v>
      </c>
      <c r="D119" s="72">
        <v>-0.11413210445468513</v>
      </c>
      <c r="E119" s="72">
        <v>2.0956506468418956E-2</v>
      </c>
      <c r="F119" s="72">
        <v>0.16535977859778606</v>
      </c>
      <c r="G119" s="72">
        <v>0.11756473058082584</v>
      </c>
      <c r="H119" s="72">
        <v>-2.6389668725435134E-2</v>
      </c>
    </row>
    <row r="120" spans="2:8" ht="15" hidden="1" customHeight="1" outlineLevel="1">
      <c r="B120" s="63" t="s">
        <v>81</v>
      </c>
      <c r="C120" s="72">
        <v>-2.4621433298298911E-2</v>
      </c>
      <c r="D120" s="72">
        <v>-0.10647787610619464</v>
      </c>
      <c r="E120" s="72">
        <v>-0.11348996709764125</v>
      </c>
      <c r="F120" s="72">
        <v>0.21850613154960974</v>
      </c>
      <c r="G120" s="72">
        <v>0.18122482988473831</v>
      </c>
      <c r="H120" s="72">
        <v>6.6968618570041993E-2</v>
      </c>
    </row>
    <row r="121" spans="2:8" ht="15" hidden="1" customHeight="1" outlineLevel="1">
      <c r="B121" s="63" t="s">
        <v>80</v>
      </c>
      <c r="C121" s="72">
        <v>-6.4524917222012701E-2</v>
      </c>
      <c r="D121" s="72">
        <v>-1.433522369250162E-2</v>
      </c>
      <c r="E121" s="72">
        <v>-0.12840657991652349</v>
      </c>
      <c r="F121" s="72">
        <v>-8.0440144185164097E-2</v>
      </c>
      <c r="G121" s="72">
        <v>1.5037593984962516E-2</v>
      </c>
      <c r="H121" s="72">
        <v>1.5366884364195199E-2</v>
      </c>
    </row>
    <row r="122" spans="2:8" ht="15" hidden="1" customHeight="1" outlineLevel="1">
      <c r="B122" s="63" t="s">
        <v>79</v>
      </c>
      <c r="C122" s="72">
        <v>0.19156211145020907</v>
      </c>
      <c r="D122" s="72">
        <v>0.30483689538807646</v>
      </c>
      <c r="E122" s="72">
        <v>-1.0147163541419424E-2</v>
      </c>
      <c r="F122" s="72">
        <v>0.23821417421167657</v>
      </c>
      <c r="G122" s="72">
        <v>0.47867063492063489</v>
      </c>
      <c r="H122" s="72">
        <v>0.83837056504599206</v>
      </c>
    </row>
    <row r="123" spans="2:8" ht="15" customHeight="1" collapsed="1">
      <c r="B123" s="65">
        <v>2003</v>
      </c>
      <c r="C123" s="67">
        <v>-2.2796649093783872E-2</v>
      </c>
      <c r="D123" s="67">
        <v>-5.8519023475778642E-2</v>
      </c>
      <c r="E123" s="67">
        <v>-6.1265685706414885E-2</v>
      </c>
      <c r="F123" s="67">
        <v>7.6129298074762097E-2</v>
      </c>
      <c r="G123" s="67">
        <v>5.5687935751478346E-2</v>
      </c>
      <c r="H123" s="67">
        <v>0.107379767827529</v>
      </c>
    </row>
    <row r="124" spans="2:8" ht="15" hidden="1" customHeight="1" outlineLevel="1">
      <c r="B124" s="63" t="s">
        <v>90</v>
      </c>
      <c r="C124" s="72">
        <v>3.5008976660682256E-2</v>
      </c>
      <c r="D124" s="72">
        <v>0.11203539823008857</v>
      </c>
      <c r="E124" s="72">
        <v>-7.01076455975711E-2</v>
      </c>
      <c r="F124" s="72">
        <v>0.12769010043041606</v>
      </c>
      <c r="G124" s="72">
        <v>0.15116696588868939</v>
      </c>
      <c r="H124" s="72">
        <v>3.4617259873232609E-2</v>
      </c>
    </row>
    <row r="125" spans="2:8" ht="15" hidden="1" customHeight="1" outlineLevel="1">
      <c r="B125" s="63" t="s">
        <v>89</v>
      </c>
      <c r="C125" s="72">
        <v>-5.9735511289441767E-2</v>
      </c>
      <c r="D125" s="72">
        <v>-9.9475209524555464E-2</v>
      </c>
      <c r="E125" s="72">
        <v>-3.8694074969770287E-2</v>
      </c>
      <c r="F125" s="72">
        <v>-0.17615582191780821</v>
      </c>
      <c r="G125" s="72">
        <v>-7.0918452084371419E-2</v>
      </c>
      <c r="H125" s="72">
        <v>0.30391694195375174</v>
      </c>
    </row>
    <row r="126" spans="2:8" ht="15" hidden="1" customHeight="1" outlineLevel="1">
      <c r="B126" s="63" t="s">
        <v>88</v>
      </c>
      <c r="C126" s="72">
        <v>-0.10054696888078563</v>
      </c>
      <c r="D126" s="72">
        <v>-0.18604651162790697</v>
      </c>
      <c r="E126" s="72">
        <v>-0.10724189662226669</v>
      </c>
      <c r="F126" s="72">
        <v>0.13259668508287303</v>
      </c>
      <c r="G126" s="72">
        <v>6.5359477124182774E-3</v>
      </c>
      <c r="H126" s="72">
        <v>-0.34716981132075475</v>
      </c>
    </row>
    <row r="127" spans="2:8" ht="15" hidden="1" customHeight="1" outlineLevel="1">
      <c r="B127" s="63" t="s">
        <v>87</v>
      </c>
      <c r="C127" s="72">
        <v>-5.7372694847082073E-2</v>
      </c>
      <c r="D127" s="72">
        <v>-4.3542571877600023E-2</v>
      </c>
      <c r="E127" s="72">
        <v>-0.10284380766308476</v>
      </c>
      <c r="F127" s="72">
        <v>0.15597587719298245</v>
      </c>
      <c r="G127" s="72">
        <v>-7.5773745997865571E-2</v>
      </c>
      <c r="H127" s="72">
        <v>-4.4204322200392943E-2</v>
      </c>
    </row>
    <row r="128" spans="2:8" ht="15" hidden="1" customHeight="1" outlineLevel="1">
      <c r="B128" s="63" t="s">
        <v>86</v>
      </c>
      <c r="C128" s="72">
        <v>-0.10424084005588352</v>
      </c>
      <c r="D128" s="72">
        <v>-8.2539920533773126E-2</v>
      </c>
      <c r="E128" s="72">
        <v>-0.14792075121246517</v>
      </c>
      <c r="F128" s="72">
        <v>-8.5015940488841757E-4</v>
      </c>
      <c r="G128" s="72">
        <v>-0.10949271722752385</v>
      </c>
      <c r="H128" s="72">
        <v>0</v>
      </c>
    </row>
    <row r="129" spans="2:8" ht="15" hidden="1" customHeight="1" outlineLevel="1">
      <c r="B129" s="63" t="s">
        <v>85</v>
      </c>
      <c r="C129" s="72">
        <v>-4.302180308709147E-2</v>
      </c>
      <c r="D129" s="72">
        <v>-7.7262971846989048E-2</v>
      </c>
      <c r="E129" s="72">
        <v>-2.3883798011308244E-3</v>
      </c>
      <c r="F129" s="72">
        <v>7.5710393149085231E-2</v>
      </c>
      <c r="G129" s="72">
        <v>-0.17270581702068577</v>
      </c>
      <c r="H129" s="72">
        <v>-7.5512405609492461E-3</v>
      </c>
    </row>
    <row r="130" spans="2:8" ht="15" hidden="1" customHeight="1" outlineLevel="1">
      <c r="B130" s="63" t="s">
        <v>84</v>
      </c>
      <c r="C130" s="72">
        <v>-1.2675877804537938E-2</v>
      </c>
      <c r="D130" s="72">
        <v>-0.24799168320574616</v>
      </c>
      <c r="E130" s="72">
        <v>8.9061891786687442E-2</v>
      </c>
      <c r="F130" s="72">
        <v>0.32094477249044817</v>
      </c>
      <c r="G130" s="72">
        <v>8.5219399538106311E-2</v>
      </c>
      <c r="H130" s="72">
        <v>-0.23127035830618892</v>
      </c>
    </row>
    <row r="131" spans="2:8" ht="15" hidden="1" customHeight="1" outlineLevel="1">
      <c r="B131" s="63" t="s">
        <v>83</v>
      </c>
      <c r="C131" s="72">
        <v>-2.9823717495260471E-2</v>
      </c>
      <c r="D131" s="72">
        <v>-5.83621253151555E-2</v>
      </c>
      <c r="E131" s="72">
        <v>-6.5210084033613391E-3</v>
      </c>
      <c r="F131" s="72">
        <v>0.14019851116625315</v>
      </c>
      <c r="G131" s="72">
        <v>-0.14968623108157997</v>
      </c>
      <c r="H131" s="72">
        <v>2.4215246636771326E-2</v>
      </c>
    </row>
    <row r="132" spans="2:8" ht="15" hidden="1" customHeight="1" outlineLevel="1">
      <c r="B132" s="63" t="s">
        <v>82</v>
      </c>
      <c r="C132" s="72">
        <v>-2.5242898981916229E-2</v>
      </c>
      <c r="D132" s="72">
        <v>1.2914267932161216E-2</v>
      </c>
      <c r="E132" s="72">
        <v>-2.3884349465744803E-2</v>
      </c>
      <c r="F132" s="72">
        <v>-6.5919862128392959E-2</v>
      </c>
      <c r="G132" s="72">
        <v>-0.12572652187213218</v>
      </c>
      <c r="H132" s="72">
        <v>0.19771351714862129</v>
      </c>
    </row>
    <row r="133" spans="2:8" ht="15" hidden="1" customHeight="1" outlineLevel="1">
      <c r="B133" s="63" t="s">
        <v>81</v>
      </c>
      <c r="C133" s="72">
        <v>-6.0936683883697773E-3</v>
      </c>
      <c r="D133" s="72">
        <v>-9.449323674594523E-2</v>
      </c>
      <c r="E133" s="72">
        <v>3.3328544749317679E-2</v>
      </c>
      <c r="F133" s="72">
        <v>0.21298174442190665</v>
      </c>
      <c r="G133" s="72">
        <v>-0.1455861414333175</v>
      </c>
      <c r="H133" s="72">
        <v>0.3175618073316282</v>
      </c>
    </row>
    <row r="134" spans="2:8" ht="15" hidden="1" customHeight="1" outlineLevel="1">
      <c r="B134" s="63" t="s">
        <v>80</v>
      </c>
      <c r="C134" s="72">
        <v>7.180880932593614E-2</v>
      </c>
      <c r="D134" s="72">
        <v>-4.2606138300279039E-2</v>
      </c>
      <c r="E134" s="72">
        <v>7.0827636975496988E-2</v>
      </c>
      <c r="F134" s="72">
        <v>0.49447122200170113</v>
      </c>
      <c r="G134" s="72">
        <v>-1.13686051595977E-2</v>
      </c>
      <c r="H134" s="72">
        <v>0.40399137001078755</v>
      </c>
    </row>
    <row r="135" spans="2:8" ht="15" hidden="1" customHeight="1" outlineLevel="1">
      <c r="B135" s="63" t="s">
        <v>79</v>
      </c>
      <c r="C135" s="72">
        <v>-0.12066394990557594</v>
      </c>
      <c r="D135" s="72">
        <v>-0.18555842425251934</v>
      </c>
      <c r="E135" s="72">
        <v>-6.8950276243093911E-2</v>
      </c>
      <c r="F135" s="72">
        <v>6.2833804586868158E-3</v>
      </c>
      <c r="G135" s="72">
        <v>-0.26072607260726077</v>
      </c>
      <c r="H135" s="72">
        <v>1.4666666666666606E-2</v>
      </c>
    </row>
    <row r="136" spans="2:8" ht="15" customHeight="1" collapsed="1">
      <c r="B136" s="65">
        <v>2002</v>
      </c>
      <c r="C136" s="67">
        <v>-3.806144492341379E-2</v>
      </c>
      <c r="D136" s="67">
        <v>-8.3736727045596537E-2</v>
      </c>
      <c r="E136" s="67">
        <v>-3.5087397684671728E-2</v>
      </c>
      <c r="F136" s="67">
        <v>0.10322314049586767</v>
      </c>
      <c r="G136" s="67">
        <v>-7.93293971074156E-2</v>
      </c>
      <c r="H136" s="67">
        <v>0.11043333141508893</v>
      </c>
    </row>
    <row r="137" spans="2:8" ht="15" hidden="1" customHeight="1" outlineLevel="1">
      <c r="B137" s="63" t="s">
        <v>90</v>
      </c>
      <c r="C137" s="72">
        <v>-9.091310101455663E-2</v>
      </c>
      <c r="D137" s="72">
        <v>-0.143160448892933</v>
      </c>
      <c r="E137" s="72">
        <v>-8.0690180157320435E-2</v>
      </c>
      <c r="F137" s="72">
        <v>0.13179972936400541</v>
      </c>
      <c r="G137" s="72">
        <v>-0.17505924170616116</v>
      </c>
      <c r="H137" s="72">
        <v>2.5500000000000078E-2</v>
      </c>
    </row>
    <row r="138" spans="2:8" ht="15" hidden="1" customHeight="1" outlineLevel="1">
      <c r="B138" s="63" t="s">
        <v>89</v>
      </c>
      <c r="C138" s="72">
        <v>-1.0640796767828586E-2</v>
      </c>
      <c r="D138" s="72">
        <v>1.8020891475958756E-2</v>
      </c>
      <c r="E138" s="72">
        <v>-0.10748974746384632</v>
      </c>
      <c r="F138" s="72">
        <v>0.23663313922710438</v>
      </c>
      <c r="G138" s="72">
        <v>-7.025941939468805E-2</v>
      </c>
      <c r="H138" s="72">
        <v>0.70200803212851404</v>
      </c>
    </row>
    <row r="139" spans="2:8" ht="15" hidden="1" customHeight="1" outlineLevel="1">
      <c r="B139" s="63" t="s">
        <v>88</v>
      </c>
      <c r="C139" s="72">
        <v>-3.4409634697715408E-2</v>
      </c>
      <c r="D139" s="72">
        <v>-4.6127748417824743E-2</v>
      </c>
      <c r="E139" s="72">
        <v>-1.1193023464892593E-2</v>
      </c>
      <c r="F139" s="72">
        <v>0.12059219380888297</v>
      </c>
      <c r="G139" s="72">
        <v>-0.1347785108388313</v>
      </c>
      <c r="H139" s="72">
        <v>-0.16601101494885917</v>
      </c>
    </row>
    <row r="140" spans="2:8" ht="15" hidden="1" customHeight="1" outlineLevel="1">
      <c r="B140" s="63" t="s">
        <v>87</v>
      </c>
      <c r="C140" s="72">
        <v>2.5766775650007734E-2</v>
      </c>
      <c r="D140" s="72">
        <v>-7.0864112695413151E-2</v>
      </c>
      <c r="E140" s="72">
        <v>4.1964139735135575E-3</v>
      </c>
      <c r="F140" s="72">
        <v>0.29729729729729737</v>
      </c>
      <c r="G140" s="72">
        <v>0.22243966079582522</v>
      </c>
      <c r="H140" s="72">
        <v>-0.10387323943661975</v>
      </c>
    </row>
    <row r="141" spans="2:8" ht="15" hidden="1" customHeight="1" outlineLevel="1">
      <c r="B141" s="63" t="s">
        <v>86</v>
      </c>
      <c r="C141" s="72">
        <v>7.2839356944276457E-2</v>
      </c>
      <c r="D141" s="72">
        <v>0.16041757285776415</v>
      </c>
      <c r="E141" s="72">
        <v>-1.8284961758597951E-2</v>
      </c>
      <c r="F141" s="72">
        <v>0.29578628477003588</v>
      </c>
      <c r="G141" s="72">
        <v>1.9979508196721341E-2</v>
      </c>
      <c r="H141" s="72">
        <v>0.52968750000000009</v>
      </c>
    </row>
    <row r="142" spans="2:8" ht="15" hidden="1" customHeight="1" outlineLevel="1">
      <c r="B142" s="63" t="s">
        <v>85</v>
      </c>
      <c r="C142" s="72">
        <v>-5.3498884247868639E-2</v>
      </c>
      <c r="D142" s="72">
        <v>3.6237571951857728E-2</v>
      </c>
      <c r="E142" s="72">
        <v>-0.15188094253823892</v>
      </c>
      <c r="F142" s="72">
        <v>0.18633110136227193</v>
      </c>
      <c r="G142" s="72">
        <v>-6.2109375000000022E-2</v>
      </c>
      <c r="H142" s="72">
        <v>-1.5923566878980888E-2</v>
      </c>
    </row>
    <row r="143" spans="2:8" ht="15" hidden="1" customHeight="1" outlineLevel="1">
      <c r="B143" s="63" t="s">
        <v>84</v>
      </c>
      <c r="C143" s="72">
        <v>-2.0729890764647485E-2</v>
      </c>
      <c r="D143" s="72">
        <v>0.13420516668453208</v>
      </c>
      <c r="E143" s="72">
        <v>-7.2295247724974754E-2</v>
      </c>
      <c r="F143" s="72">
        <v>2.0560085076214207E-2</v>
      </c>
      <c r="G143" s="72">
        <v>-0.1797688956241712</v>
      </c>
      <c r="H143" s="72">
        <v>-2.950474183350893E-2</v>
      </c>
    </row>
    <row r="144" spans="2:8" ht="15" hidden="1" customHeight="1" outlineLevel="1">
      <c r="B144" s="63" t="s">
        <v>83</v>
      </c>
      <c r="C144" s="72">
        <v>-7.3310488174821442E-3</v>
      </c>
      <c r="D144" s="72">
        <v>2.5766283524904177E-2</v>
      </c>
      <c r="E144" s="72">
        <v>-9.7828723920426963E-2</v>
      </c>
      <c r="F144" s="72">
        <v>0.23194497516239965</v>
      </c>
      <c r="G144" s="72">
        <v>7.4147501982553488E-2</v>
      </c>
      <c r="H144" s="72">
        <v>0.10069101678183623</v>
      </c>
    </row>
    <row r="145" spans="2:8" ht="15" hidden="1" customHeight="1" outlineLevel="1">
      <c r="B145" s="63" t="s">
        <v>82</v>
      </c>
      <c r="C145" s="72">
        <v>-5.1062046452125198E-2</v>
      </c>
      <c r="D145" s="72">
        <v>8.4817284159000694E-2</v>
      </c>
      <c r="E145" s="72">
        <v>-0.14973521838410342</v>
      </c>
      <c r="F145" s="72">
        <v>0.20540119449493632</v>
      </c>
      <c r="G145" s="72">
        <v>-9.4083414161008738E-2</v>
      </c>
      <c r="H145" s="72">
        <v>-0.19052803483941205</v>
      </c>
    </row>
    <row r="146" spans="2:8" ht="15" hidden="1" customHeight="1" outlineLevel="1">
      <c r="B146" s="63" t="s">
        <v>81</v>
      </c>
      <c r="C146" s="72">
        <v>-6.4388406242792406E-3</v>
      </c>
      <c r="D146" s="72">
        <v>-3.0154190499875666E-2</v>
      </c>
      <c r="E146" s="72">
        <v>-3.3462926964731965E-2</v>
      </c>
      <c r="F146" s="72">
        <v>0.37283415841584167</v>
      </c>
      <c r="G146" s="72">
        <v>8.1339712918659934E-3</v>
      </c>
      <c r="H146" s="72">
        <v>-0.14566642388929352</v>
      </c>
    </row>
    <row r="147" spans="2:8" ht="15" hidden="1" customHeight="1" outlineLevel="1">
      <c r="B147" s="63" t="s">
        <v>80</v>
      </c>
      <c r="C147" s="72">
        <v>5.7079089203884381E-2</v>
      </c>
      <c r="D147" s="72">
        <v>6.394415917843399E-2</v>
      </c>
      <c r="E147" s="72">
        <v>5.2287943340895149E-2</v>
      </c>
      <c r="F147" s="72">
        <v>0.16479524438573323</v>
      </c>
      <c r="G147" s="72">
        <v>0.10696999031945786</v>
      </c>
      <c r="H147" s="72">
        <v>-0.21240441801189469</v>
      </c>
    </row>
    <row r="148" spans="2:8" ht="15" hidden="1" customHeight="1" outlineLevel="1">
      <c r="B148" s="63" t="s">
        <v>79</v>
      </c>
      <c r="C148" s="72">
        <v>3.5774952385854819E-2</v>
      </c>
      <c r="D148" s="72">
        <v>7.9960424536787089E-2</v>
      </c>
      <c r="E148" s="72">
        <v>6.6650951735517605E-2</v>
      </c>
      <c r="F148" s="72">
        <v>0.22706245181187357</v>
      </c>
      <c r="G148" s="72">
        <v>-5.754276827371696E-2</v>
      </c>
      <c r="H148" s="72">
        <v>-0.37133277451802182</v>
      </c>
    </row>
    <row r="149" spans="2:8" ht="15" customHeight="1" collapsed="1">
      <c r="B149" s="65">
        <v>2001</v>
      </c>
      <c r="C149" s="67">
        <v>-9.4482120241521361E-3</v>
      </c>
      <c r="D149" s="67">
        <v>1.9440851656551628E-2</v>
      </c>
      <c r="E149" s="67">
        <v>-5.2672252854599977E-2</v>
      </c>
      <c r="F149" s="67">
        <v>0.20683206582720359</v>
      </c>
      <c r="G149" s="67">
        <v>-3.6922073687642665E-2</v>
      </c>
      <c r="H149" s="67">
        <v>-6.1666396673686452E-2</v>
      </c>
    </row>
    <row r="150" spans="2:8" ht="15" hidden="1" customHeight="1" outlineLevel="1">
      <c r="B150" s="63" t="s">
        <v>90</v>
      </c>
      <c r="C150" s="72">
        <v>0.24707759166047794</v>
      </c>
      <c r="D150" s="72">
        <v>0.21750369276218606</v>
      </c>
      <c r="E150" s="72">
        <v>0.23588810837932761</v>
      </c>
      <c r="F150" s="72">
        <v>0.5683361629881154</v>
      </c>
      <c r="G150" s="72">
        <v>0.2223026792179581</v>
      </c>
      <c r="H150" s="72">
        <v>0.17577895355673134</v>
      </c>
    </row>
    <row r="151" spans="2:8" ht="15" hidden="1" customHeight="1" outlineLevel="1">
      <c r="B151" s="63" t="s">
        <v>89</v>
      </c>
      <c r="C151" s="72">
        <v>6.4540532873118561E-3</v>
      </c>
      <c r="D151" s="72">
        <v>-0.12097848181117266</v>
      </c>
      <c r="E151" s="72">
        <v>5.4452347083925989E-2</v>
      </c>
      <c r="F151" s="72">
        <v>0.34161931818181812</v>
      </c>
      <c r="G151" s="72">
        <v>0.1634926338483651</v>
      </c>
      <c r="H151" s="72">
        <v>-0.4</v>
      </c>
    </row>
    <row r="152" spans="2:8" ht="15" hidden="1" customHeight="1" outlineLevel="1">
      <c r="B152" s="63" t="s">
        <v>88</v>
      </c>
      <c r="C152" s="72">
        <v>-4.8701113331430235E-2</v>
      </c>
      <c r="D152" s="72">
        <v>-2.3944469209705166E-2</v>
      </c>
      <c r="E152" s="72">
        <v>-0.10733919184623408</v>
      </c>
      <c r="F152" s="72">
        <v>0.23421926910299007</v>
      </c>
      <c r="G152" s="72">
        <v>2.7389680453728138E-2</v>
      </c>
      <c r="H152" s="72">
        <v>-0.24435196195005948</v>
      </c>
    </row>
    <row r="153" spans="2:8" ht="15" hidden="1" customHeight="1" outlineLevel="1">
      <c r="B153" s="63" t="s">
        <v>87</v>
      </c>
      <c r="C153" s="72">
        <v>2.1279978799523036E-2</v>
      </c>
      <c r="D153" s="72">
        <v>8.5399962707439769E-2</v>
      </c>
      <c r="E153" s="72">
        <v>8.7410665200660098E-3</v>
      </c>
      <c r="F153" s="72">
        <v>0.35387578237843043</v>
      </c>
      <c r="G153" s="72">
        <v>-0.194006309148265</v>
      </c>
      <c r="H153" s="72">
        <v>9.6525096525096554E-2</v>
      </c>
    </row>
    <row r="154" spans="2:8" ht="15" hidden="1" customHeight="1" outlineLevel="1">
      <c r="B154" s="63" t="s">
        <v>86</v>
      </c>
      <c r="C154" s="72">
        <v>-0.11077432391762332</v>
      </c>
      <c r="D154" s="72">
        <v>-0.10146173688736027</v>
      </c>
      <c r="E154" s="72">
        <v>-0.14709694142042506</v>
      </c>
      <c r="F154" s="72">
        <v>0.30941218896501987</v>
      </c>
      <c r="G154" s="72">
        <v>-0.17241379310344829</v>
      </c>
      <c r="H154" s="72">
        <v>-0.12087912087912089</v>
      </c>
    </row>
    <row r="155" spans="2:8" ht="15" hidden="1" customHeight="1" outlineLevel="1">
      <c r="B155" s="63" t="s">
        <v>85</v>
      </c>
      <c r="C155" s="72">
        <v>2.7072028835040785E-2</v>
      </c>
      <c r="D155" s="72">
        <v>2.1174270255827965E-2</v>
      </c>
      <c r="E155" s="72">
        <v>-6.0290575712842798E-2</v>
      </c>
      <c r="F155" s="72">
        <v>0.5418298326806692</v>
      </c>
      <c r="G155" s="72">
        <v>0.19106699751861034</v>
      </c>
      <c r="H155" s="72">
        <v>-0.12696941612604262</v>
      </c>
    </row>
    <row r="156" spans="2:8" ht="15" hidden="1" customHeight="1" outlineLevel="1">
      <c r="B156" s="63" t="s">
        <v>84</v>
      </c>
      <c r="C156" s="72">
        <v>-3.3095171816522884E-3</v>
      </c>
      <c r="D156" s="72">
        <v>7.377992633517505E-2</v>
      </c>
      <c r="E156" s="72">
        <v>-0.15117704757233941</v>
      </c>
      <c r="F156" s="72">
        <v>0.42907801418439706</v>
      </c>
      <c r="G156" s="72">
        <v>0.13016484692785268</v>
      </c>
      <c r="H156" s="72">
        <v>0.38338192419825079</v>
      </c>
    </row>
    <row r="157" spans="2:8" ht="15" hidden="1" customHeight="1" outlineLevel="1">
      <c r="B157" s="63" t="s">
        <v>83</v>
      </c>
      <c r="C157" s="72">
        <v>-0.13398199951350032</v>
      </c>
      <c r="D157" s="72">
        <v>-3.3333333333333326E-2</v>
      </c>
      <c r="E157" s="72">
        <v>-0.18080190788493067</v>
      </c>
      <c r="F157" s="72">
        <v>8.3643892339544612E-2</v>
      </c>
      <c r="G157" s="72">
        <v>-0.22578664620107447</v>
      </c>
      <c r="H157" s="72">
        <v>-0.19154030327214688</v>
      </c>
    </row>
    <row r="158" spans="2:8" ht="15" hidden="1" customHeight="1" outlineLevel="1">
      <c r="B158" s="63" t="s">
        <v>82</v>
      </c>
      <c r="C158" s="72">
        <v>2.667632872121195E-2</v>
      </c>
      <c r="D158" s="72">
        <v>-0.13346497001608892</v>
      </c>
      <c r="E158" s="72">
        <v>0.12994071146245068</v>
      </c>
      <c r="F158" s="72">
        <v>0.2802526595744681</v>
      </c>
      <c r="G158" s="72">
        <v>2.4996449367987505E-2</v>
      </c>
      <c r="H158" s="72">
        <v>-0.17252252252252254</v>
      </c>
    </row>
    <row r="159" spans="2:8" ht="15" hidden="1" customHeight="1" outlineLevel="1">
      <c r="B159" s="63" t="s">
        <v>81</v>
      </c>
      <c r="C159" s="72">
        <v>0.18853226727584227</v>
      </c>
      <c r="D159" s="72">
        <v>0.23362478907807938</v>
      </c>
      <c r="E159" s="72">
        <v>0.16317631224764462</v>
      </c>
      <c r="F159" s="72">
        <v>0.10269532582736263</v>
      </c>
      <c r="G159" s="72">
        <v>0.20774342675527313</v>
      </c>
      <c r="H159" s="72">
        <v>0.18925941966219151</v>
      </c>
    </row>
    <row r="160" spans="2:8" ht="15" hidden="1" customHeight="1" outlineLevel="1">
      <c r="B160" s="63" t="s">
        <v>80</v>
      </c>
      <c r="C160" s="72">
        <v>-6.4877106507693294E-2</v>
      </c>
      <c r="D160" s="72">
        <v>-2.8299680361736912E-2</v>
      </c>
      <c r="E160" s="72">
        <v>-6.5125181046968739E-2</v>
      </c>
      <c r="F160" s="72">
        <v>-4.7798742138364769E-2</v>
      </c>
      <c r="G160" s="72">
        <v>-0.14404087833172219</v>
      </c>
      <c r="H160" s="72">
        <v>-4.2700284668564459E-2</v>
      </c>
    </row>
    <row r="161" spans="2:8" ht="15" hidden="1" customHeight="1" outlineLevel="1">
      <c r="B161" s="63" t="s">
        <v>79</v>
      </c>
      <c r="C161" s="72">
        <v>-0.12697449724750032</v>
      </c>
      <c r="D161" s="72">
        <v>-0.12131510313759586</v>
      </c>
      <c r="E161" s="72">
        <v>-0.10637737637579647</v>
      </c>
      <c r="F161" s="72">
        <v>-0.12453594330070872</v>
      </c>
      <c r="G161" s="72">
        <v>-0.19580322401334072</v>
      </c>
      <c r="H161" s="72">
        <v>-0.11760355029585801</v>
      </c>
    </row>
    <row r="162" spans="2:8" ht="15" customHeight="1" collapsed="1">
      <c r="B162" s="65">
        <v>2000</v>
      </c>
      <c r="C162" s="67">
        <v>-1.9867728855750277E-3</v>
      </c>
      <c r="D162" s="67">
        <v>-1.3711151736746086E-3</v>
      </c>
      <c r="E162" s="67">
        <v>-2.8434519616486242E-2</v>
      </c>
      <c r="F162" s="67">
        <v>0.24117974746224302</v>
      </c>
      <c r="G162" s="67">
        <v>-5.9635703636481407E-3</v>
      </c>
      <c r="H162" s="67">
        <v>-7.0891029500301017E-2</v>
      </c>
    </row>
    <row r="163" spans="2:8" ht="15" hidden="1" customHeight="1" outlineLevel="1">
      <c r="B163" s="63" t="s">
        <v>90</v>
      </c>
      <c r="C163" s="72">
        <v>-0.15875329723726228</v>
      </c>
      <c r="D163" s="72">
        <v>-0.13929280889948348</v>
      </c>
      <c r="E163" s="72">
        <v>-0.16715419974926871</v>
      </c>
      <c r="F163" s="72">
        <v>-0.24487179487179489</v>
      </c>
      <c r="G163" s="72">
        <v>-0.13212882953652794</v>
      </c>
      <c r="H163" s="72">
        <v>-0.15119760479041922</v>
      </c>
    </row>
    <row r="164" spans="2:8" ht="15" hidden="1" customHeight="1" outlineLevel="1">
      <c r="B164" s="63" t="s">
        <v>89</v>
      </c>
      <c r="C164" s="72">
        <v>1.8639373871161879E-2</v>
      </c>
      <c r="D164" s="72">
        <v>0.10195412064570952</v>
      </c>
      <c r="E164" s="72">
        <v>-3.232022904966414E-2</v>
      </c>
      <c r="F164" s="72">
        <v>-3.1858407079645712E-3</v>
      </c>
      <c r="G164" s="72">
        <v>-2.4706500788505337E-2</v>
      </c>
      <c r="H164" s="72">
        <v>0.10138004246284504</v>
      </c>
    </row>
    <row r="165" spans="2:8" ht="15" hidden="1" customHeight="1" outlineLevel="1">
      <c r="B165" s="63" t="s">
        <v>88</v>
      </c>
      <c r="C165" s="72">
        <v>0.18751129994576021</v>
      </c>
      <c r="D165" s="72">
        <v>0.19724001219884113</v>
      </c>
      <c r="E165" s="72">
        <v>0.2527522244005429</v>
      </c>
      <c r="F165" s="72">
        <v>4.2243767313019376E-2</v>
      </c>
      <c r="G165" s="72">
        <v>1.2181461775413016E-2</v>
      </c>
      <c r="H165" s="72">
        <v>0.39123242349048803</v>
      </c>
    </row>
    <row r="166" spans="2:8" ht="15" hidden="1" customHeight="1" outlineLevel="1">
      <c r="B166" s="63" t="s">
        <v>87</v>
      </c>
      <c r="C166" s="72">
        <v>0.14065050480623897</v>
      </c>
      <c r="D166" s="72">
        <v>0.16371921449495508</v>
      </c>
      <c r="E166" s="72">
        <v>9.3411877855253733E-2</v>
      </c>
      <c r="F166" s="72">
        <v>8.8574423480083819E-2</v>
      </c>
      <c r="G166" s="72">
        <v>0.25131578947368416</v>
      </c>
      <c r="H166" s="72">
        <v>0.36136662286465171</v>
      </c>
    </row>
    <row r="167" spans="2:8" ht="15" hidden="1" customHeight="1" outlineLevel="1">
      <c r="B167" s="63" t="s">
        <v>86</v>
      </c>
      <c r="C167" s="72">
        <v>0.12981808466713618</v>
      </c>
      <c r="D167" s="72">
        <v>0.14704563794494763</v>
      </c>
      <c r="E167" s="72">
        <v>0.11208263271679075</v>
      </c>
      <c r="F167" s="72">
        <v>0.23354092526690384</v>
      </c>
      <c r="G167" s="72">
        <v>0.12353127977135592</v>
      </c>
      <c r="H167" s="72">
        <v>0.10470409711684381</v>
      </c>
    </row>
    <row r="168" spans="2:8" ht="15" hidden="1" customHeight="1" outlineLevel="1">
      <c r="B168" s="63" t="s">
        <v>85</v>
      </c>
      <c r="C168" s="72">
        <v>0.18193605149220904</v>
      </c>
      <c r="D168" s="72">
        <v>0.24003975813799383</v>
      </c>
      <c r="E168" s="72">
        <v>0.17931097672713947</v>
      </c>
      <c r="F168" s="72">
        <v>0.1694421315570358</v>
      </c>
      <c r="G168" s="72">
        <v>5.4456255110384211E-2</v>
      </c>
      <c r="H168" s="72">
        <v>0.39586028460543332</v>
      </c>
    </row>
    <row r="169" spans="2:8" ht="15" hidden="1" customHeight="1" outlineLevel="1">
      <c r="B169" s="63" t="s">
        <v>84</v>
      </c>
      <c r="C169" s="72">
        <v>0.42339526283349471</v>
      </c>
      <c r="D169" s="72">
        <v>0.25476603119584063</v>
      </c>
      <c r="E169" s="72">
        <v>0.50299456371510187</v>
      </c>
      <c r="F169" s="72">
        <v>0.65743073047858935</v>
      </c>
      <c r="G169" s="72">
        <v>0.45017075442409182</v>
      </c>
      <c r="H169" s="72">
        <v>0.30666666666666664</v>
      </c>
    </row>
    <row r="170" spans="2:8" ht="15" hidden="1" customHeight="1" outlineLevel="1">
      <c r="B170" s="63" t="s">
        <v>83</v>
      </c>
      <c r="C170" s="72">
        <v>0.30619896419152925</v>
      </c>
      <c r="D170" s="72">
        <v>0.22421219678077531</v>
      </c>
      <c r="E170" s="72">
        <v>0.37658162916353199</v>
      </c>
      <c r="F170" s="72">
        <v>0.17862371888726214</v>
      </c>
      <c r="G170" s="72">
        <v>0.38146734520780323</v>
      </c>
      <c r="H170" s="72">
        <v>-9.4861660079050836E-3</v>
      </c>
    </row>
    <row r="171" spans="2:8" ht="15" hidden="1" customHeight="1" outlineLevel="1">
      <c r="B171" s="63" t="s">
        <v>82</v>
      </c>
      <c r="C171" s="72">
        <v>0.13091914871821131</v>
      </c>
      <c r="D171" s="72">
        <v>0.36589751273599047</v>
      </c>
      <c r="E171" s="72">
        <v>-3.8225976768743397E-2</v>
      </c>
      <c r="F171" s="72">
        <v>0.23430447271235133</v>
      </c>
      <c r="G171" s="72">
        <v>0.1538839724680432</v>
      </c>
      <c r="H171" s="72">
        <v>0.42581888246628141</v>
      </c>
    </row>
    <row r="172" spans="2:8" ht="15" hidden="1" customHeight="1" outlineLevel="1">
      <c r="B172" s="63" t="s">
        <v>81</v>
      </c>
      <c r="C172" s="72">
        <v>5.0389922015596778E-2</v>
      </c>
      <c r="D172" s="72">
        <v>0.21159743518260377</v>
      </c>
      <c r="E172" s="72">
        <v>-2.3631773994307048E-3</v>
      </c>
      <c r="F172" s="72">
        <v>-4.9918962722852567E-2</v>
      </c>
      <c r="G172" s="72">
        <v>-2.1348791177718041E-2</v>
      </c>
      <c r="H172" s="72">
        <v>8.0486663547028492E-2</v>
      </c>
    </row>
    <row r="173" spans="2:8" ht="15" hidden="1" customHeight="1" outlineLevel="1">
      <c r="B173" s="63" t="s">
        <v>80</v>
      </c>
      <c r="C173" s="72">
        <v>0.18212598425196846</v>
      </c>
      <c r="D173" s="72">
        <v>0.25471974958427079</v>
      </c>
      <c r="E173" s="72">
        <v>9.3624483792498658E-2</v>
      </c>
      <c r="F173" s="72">
        <v>0.24267291910902689</v>
      </c>
      <c r="G173" s="72">
        <v>0.21107208563304902</v>
      </c>
      <c r="H173" s="72">
        <v>0.47954271961492179</v>
      </c>
    </row>
    <row r="174" spans="2:8" ht="15" hidden="1" customHeight="1" outlineLevel="1">
      <c r="B174" s="63" t="s">
        <v>79</v>
      </c>
      <c r="C174" s="72">
        <v>0.25394455088470647</v>
      </c>
      <c r="D174" s="72">
        <v>0.23504148365056121</v>
      </c>
      <c r="E174" s="72">
        <v>0.2001643281506762</v>
      </c>
      <c r="F174" s="72">
        <v>0.41028081865778199</v>
      </c>
      <c r="G174" s="72">
        <v>0.37040563702151963</v>
      </c>
      <c r="H174" s="72">
        <v>0.30438977327544614</v>
      </c>
    </row>
    <row r="175" spans="2:8" ht="15" customHeight="1" collapsed="1">
      <c r="B175" s="65">
        <v>1999</v>
      </c>
      <c r="C175" s="67">
        <v>0.13734618783218822</v>
      </c>
      <c r="D175" s="67">
        <v>0.17875965239660507</v>
      </c>
      <c r="E175" s="67">
        <v>0.11295713816252761</v>
      </c>
      <c r="F175" s="67">
        <v>0.12143823968347611</v>
      </c>
      <c r="G175" s="67">
        <v>0.12558187044900704</v>
      </c>
      <c r="H175" s="67">
        <v>0.20734145011811744</v>
      </c>
    </row>
    <row r="176" spans="2:8" ht="15" hidden="1" customHeight="1" outlineLevel="1">
      <c r="B176" s="63" t="s">
        <v>90</v>
      </c>
      <c r="C176" s="72">
        <v>0.21888484643370854</v>
      </c>
      <c r="D176" s="72">
        <v>0.2333398667189337</v>
      </c>
      <c r="E176" s="72">
        <v>0.16788677403611518</v>
      </c>
      <c r="F176" s="72">
        <v>0.52567237163814173</v>
      </c>
      <c r="G176" s="72">
        <v>0.21053632559908708</v>
      </c>
      <c r="H176" s="72">
        <v>0.28626444159178432</v>
      </c>
    </row>
    <row r="177" spans="2:8" ht="15" hidden="1" customHeight="1" outlineLevel="1">
      <c r="B177" s="63" t="s">
        <v>89</v>
      </c>
      <c r="C177" s="72">
        <v>0.23022456597736563</v>
      </c>
      <c r="D177" s="72">
        <v>0.42274725274725267</v>
      </c>
      <c r="E177" s="72">
        <v>0.11587613664290974</v>
      </c>
      <c r="F177" s="72">
        <v>0.48527865404837023</v>
      </c>
      <c r="G177" s="72">
        <v>0.12187930017692161</v>
      </c>
      <c r="H177" s="72">
        <v>0.35637149028077753</v>
      </c>
    </row>
    <row r="178" spans="2:8" ht="15" hidden="1" customHeight="1" outlineLevel="1">
      <c r="B178" s="63" t="s">
        <v>88</v>
      </c>
      <c r="C178" s="72">
        <v>0.19424576934495685</v>
      </c>
      <c r="D178" s="72">
        <v>0.23166494506526436</v>
      </c>
      <c r="E178" s="72">
        <v>8.1317606131434461E-2</v>
      </c>
      <c r="F178" s="72">
        <v>0.39922480620155043</v>
      </c>
      <c r="G178" s="72">
        <v>0.43068910256410264</v>
      </c>
      <c r="H178" s="72">
        <v>0.27397260273972601</v>
      </c>
    </row>
    <row r="179" spans="2:8" ht="15" hidden="1" customHeight="1" outlineLevel="1">
      <c r="B179" s="63" t="s">
        <v>87</v>
      </c>
      <c r="C179" s="72">
        <v>0.22430702046556372</v>
      </c>
      <c r="D179" s="72">
        <v>8.5885956644674799E-2</v>
      </c>
      <c r="E179" s="72">
        <v>0.27205994800428202</v>
      </c>
      <c r="F179" s="72">
        <v>0.36188436830835125</v>
      </c>
      <c r="G179" s="72">
        <v>0.33920704845814975</v>
      </c>
      <c r="H179" s="72">
        <v>0.17257318952234213</v>
      </c>
    </row>
    <row r="180" spans="2:8" ht="15" hidden="1" customHeight="1" outlineLevel="1">
      <c r="B180" s="63" t="s">
        <v>86</v>
      </c>
      <c r="C180" s="72">
        <v>0.39626288659793807</v>
      </c>
      <c r="D180" s="72">
        <v>0.29897507570463544</v>
      </c>
      <c r="E180" s="72">
        <v>0.37929891988602482</v>
      </c>
      <c r="F180" s="72">
        <v>0.43184713375796169</v>
      </c>
      <c r="G180" s="72">
        <v>0.73546431523835776</v>
      </c>
      <c r="H180" s="72">
        <v>7.6797385620914982E-2</v>
      </c>
    </row>
    <row r="181" spans="2:8" ht="15" hidden="1" customHeight="1" outlineLevel="1">
      <c r="B181" s="63" t="s">
        <v>85</v>
      </c>
      <c r="C181" s="72">
        <v>0.18594689585106683</v>
      </c>
      <c r="D181" s="72">
        <v>0.27231531246706719</v>
      </c>
      <c r="E181" s="72">
        <v>0.12602527727624446</v>
      </c>
      <c r="F181" s="72">
        <v>0.15870718765074776</v>
      </c>
      <c r="G181" s="72">
        <v>0.25051124744376274</v>
      </c>
      <c r="H181" s="72">
        <v>0.32817869415807555</v>
      </c>
    </row>
    <row r="182" spans="2:8" ht="15" hidden="1" customHeight="1" outlineLevel="1">
      <c r="B182" s="63" t="s">
        <v>84</v>
      </c>
      <c r="C182" s="72">
        <v>-6.7493226044831212E-2</v>
      </c>
      <c r="D182" s="72">
        <v>-2.0178725857595836E-3</v>
      </c>
      <c r="E182" s="72">
        <v>-8.30517066576546E-2</v>
      </c>
      <c r="F182" s="72">
        <v>-0.224609375</v>
      </c>
      <c r="G182" s="72">
        <v>-0.10849709382784389</v>
      </c>
      <c r="H182" s="72">
        <v>0.2068965517241379</v>
      </c>
    </row>
    <row r="183" spans="2:8" ht="15" hidden="1" customHeight="1" outlineLevel="1">
      <c r="B183" s="63" t="s">
        <v>83</v>
      </c>
      <c r="C183" s="72">
        <v>0.23953369304084116</v>
      </c>
      <c r="D183" s="72">
        <v>0.12842159119979524</v>
      </c>
      <c r="E183" s="72">
        <v>0.23363145460681745</v>
      </c>
      <c r="F183" s="72">
        <v>0.35426305353602117</v>
      </c>
      <c r="G183" s="72">
        <v>0.40986547085201797</v>
      </c>
      <c r="H183" s="72">
        <v>0.46581691772885292</v>
      </c>
    </row>
    <row r="184" spans="2:8" ht="15" hidden="1" customHeight="1" outlineLevel="1">
      <c r="B184" s="63" t="s">
        <v>82</v>
      </c>
      <c r="C184" s="72">
        <v>0.22144019019019012</v>
      </c>
      <c r="D184" s="72">
        <v>0.17403541691098856</v>
      </c>
      <c r="E184" s="72">
        <v>0.17166718218373034</v>
      </c>
      <c r="F184" s="72">
        <v>0.35088691796008864</v>
      </c>
      <c r="G184" s="72">
        <v>0.42072176949941786</v>
      </c>
      <c r="H184" s="72">
        <v>0.32285471537807986</v>
      </c>
    </row>
    <row r="185" spans="2:8" ht="15" hidden="1" customHeight="1" outlineLevel="1">
      <c r="B185" s="63" t="s">
        <v>81</v>
      </c>
      <c r="C185" s="72">
        <v>6.368044920877991E-2</v>
      </c>
      <c r="D185" s="72">
        <v>3.0451019821890357E-2</v>
      </c>
      <c r="E185" s="72">
        <v>4.0981773454098258E-2</v>
      </c>
      <c r="F185" s="72">
        <v>0.21361132966168372</v>
      </c>
      <c r="G185" s="72">
        <v>7.3781691209958922E-2</v>
      </c>
      <c r="H185" s="72">
        <v>0.24099883855981408</v>
      </c>
    </row>
    <row r="186" spans="2:8" ht="15" hidden="1" customHeight="1" outlineLevel="1">
      <c r="B186" s="63" t="s">
        <v>80</v>
      </c>
      <c r="C186" s="72">
        <v>0.11296117781088433</v>
      </c>
      <c r="D186" s="72">
        <v>7.2605183086769554E-2</v>
      </c>
      <c r="E186" s="72">
        <v>0.13466846395789211</v>
      </c>
      <c r="F186" s="72">
        <v>0.16318181818181809</v>
      </c>
      <c r="G186" s="72">
        <v>8.5117967332123401E-2</v>
      </c>
      <c r="H186" s="72">
        <v>0.17622080679405516</v>
      </c>
    </row>
    <row r="187" spans="2:8" ht="15" hidden="1" customHeight="1" outlineLevel="1">
      <c r="B187" s="63" t="s">
        <v>79</v>
      </c>
      <c r="C187" s="72">
        <v>0.2195306325808335</v>
      </c>
      <c r="D187" s="72">
        <v>0.23063063063063072</v>
      </c>
      <c r="E187" s="72">
        <v>0.12476007677543177</v>
      </c>
      <c r="F187" s="72">
        <v>0.26795413397706702</v>
      </c>
      <c r="G187" s="72">
        <v>0.40176187933796048</v>
      </c>
      <c r="H187" s="72">
        <v>0.58486238532110102</v>
      </c>
    </row>
    <row r="188" spans="2:8" ht="15" customHeight="1" collapsed="1">
      <c r="B188" s="65">
        <v>1998</v>
      </c>
      <c r="C188" s="67">
        <v>0.18651724074977238</v>
      </c>
      <c r="D188" s="67">
        <v>0.18482303095339425</v>
      </c>
      <c r="E188" s="67">
        <v>0.14519042601234378</v>
      </c>
      <c r="F188" s="67">
        <v>0.29165732729636429</v>
      </c>
      <c r="G188" s="67">
        <v>0.26072079033059214</v>
      </c>
      <c r="H188" s="67">
        <v>0.30433752073951181</v>
      </c>
    </row>
    <row r="189" spans="2:8" ht="15" hidden="1" customHeight="1" outlineLevel="1">
      <c r="B189" s="63" t="s">
        <v>90</v>
      </c>
      <c r="C189" s="72">
        <v>0.15702398433675957</v>
      </c>
      <c r="D189" s="72">
        <v>0.19695014662756605</v>
      </c>
      <c r="E189" s="72">
        <v>0.10006039863096428</v>
      </c>
      <c r="F189" s="72">
        <v>4.0712468193384144E-2</v>
      </c>
      <c r="G189" s="72">
        <v>0.26607271851673486</v>
      </c>
      <c r="H189" s="72">
        <v>0.41507720254314262</v>
      </c>
    </row>
    <row r="190" spans="2:8" ht="15" hidden="1" customHeight="1" outlineLevel="1">
      <c r="B190" s="63" t="s">
        <v>89</v>
      </c>
      <c r="C190" s="72">
        <v>0.12505832944470363</v>
      </c>
      <c r="D190" s="72">
        <v>3.9643550782588743E-2</v>
      </c>
      <c r="E190" s="72">
        <v>0.14321837465758236</v>
      </c>
      <c r="F190" s="72">
        <v>5.1991150442477929E-2</v>
      </c>
      <c r="G190" s="72">
        <v>0.29177247333671907</v>
      </c>
      <c r="H190" s="72">
        <v>9.7156398104265351E-2</v>
      </c>
    </row>
    <row r="191" spans="2:8" ht="15" hidden="1" customHeight="1" outlineLevel="1">
      <c r="B191" s="63" t="s">
        <v>88</v>
      </c>
      <c r="C191" s="72">
        <v>0.20455801554016717</v>
      </c>
      <c r="D191" s="72">
        <v>0.41420982735723766</v>
      </c>
      <c r="E191" s="72">
        <v>9.551598880485912E-2</v>
      </c>
      <c r="F191" s="72">
        <v>0.31800766283524906</v>
      </c>
      <c r="G191" s="72">
        <v>0.22203182374540997</v>
      </c>
      <c r="H191" s="72">
        <v>0.20891719745222925</v>
      </c>
    </row>
    <row r="192" spans="2:8" ht="15" hidden="1" customHeight="1" outlineLevel="1">
      <c r="B192" s="63" t="s">
        <v>87</v>
      </c>
      <c r="C192" s="72">
        <v>7.2900536033353225E-2</v>
      </c>
      <c r="D192" s="72">
        <v>0.15357434085349286</v>
      </c>
      <c r="E192" s="72">
        <v>3.7771782256784681E-2</v>
      </c>
      <c r="F192" s="72">
        <v>0.11900958466453671</v>
      </c>
      <c r="G192" s="72">
        <v>3.5898996045025777E-2</v>
      </c>
      <c r="H192" s="72">
        <v>-5.3935860058309082E-2</v>
      </c>
    </row>
    <row r="193" spans="2:8" ht="15" hidden="1" customHeight="1" outlineLevel="1">
      <c r="B193" s="63" t="s">
        <v>86</v>
      </c>
      <c r="C193" s="72">
        <v>0.29589101296418363</v>
      </c>
      <c r="D193" s="72">
        <v>0.26450662739322528</v>
      </c>
      <c r="E193" s="72">
        <v>0.33880411639460606</v>
      </c>
      <c r="F193" s="72">
        <v>0.28583128583128592</v>
      </c>
      <c r="G193" s="72">
        <v>0.19335744820782641</v>
      </c>
      <c r="H193" s="72">
        <v>0.41995359628770301</v>
      </c>
    </row>
    <row r="194" spans="2:8" ht="15" hidden="1" customHeight="1" outlineLevel="1">
      <c r="B194" s="63" t="s">
        <v>85</v>
      </c>
      <c r="C194" s="72">
        <v>0.1611350231149371</v>
      </c>
      <c r="D194" s="72">
        <v>2.3238618358507601E-3</v>
      </c>
      <c r="E194" s="72">
        <v>0.21918238993710681</v>
      </c>
      <c r="F194" s="72">
        <v>0.42181069958847739</v>
      </c>
      <c r="G194" s="72">
        <v>0.27910018310227569</v>
      </c>
      <c r="H194" s="72">
        <v>-0.18828451882845187</v>
      </c>
    </row>
    <row r="195" spans="2:8" ht="15" hidden="1" customHeight="1" outlineLevel="1">
      <c r="B195" s="63" t="s">
        <v>84</v>
      </c>
      <c r="C195" s="72">
        <v>0.22457392790709374</v>
      </c>
      <c r="D195" s="72">
        <v>0.42317948717948717</v>
      </c>
      <c r="E195" s="72">
        <v>0.15360623781676419</v>
      </c>
      <c r="F195" s="72">
        <v>0.31845493562231764</v>
      </c>
      <c r="G195" s="72">
        <v>0.14807753415951708</v>
      </c>
      <c r="H195" s="72">
        <v>-2.0270270270270285E-2</v>
      </c>
    </row>
    <row r="196" spans="2:8" ht="15" hidden="1" customHeight="1" outlineLevel="1">
      <c r="B196" s="63" t="s">
        <v>83</v>
      </c>
      <c r="C196" s="72">
        <v>0.188772882625591</v>
      </c>
      <c r="D196" s="72">
        <v>0.30713927436883459</v>
      </c>
      <c r="E196" s="72">
        <v>0.11411919533746939</v>
      </c>
      <c r="F196" s="72">
        <v>0.25352112676056349</v>
      </c>
      <c r="G196" s="72">
        <v>0.16024973985431834</v>
      </c>
      <c r="H196" s="72">
        <v>0.32769230769230773</v>
      </c>
    </row>
    <row r="197" spans="2:8" ht="15" hidden="1" customHeight="1" outlineLevel="1">
      <c r="B197" s="63" t="s">
        <v>82</v>
      </c>
      <c r="C197" s="72">
        <v>0.29808746497746386</v>
      </c>
      <c r="D197" s="72">
        <v>0.28302738489316881</v>
      </c>
      <c r="E197" s="72">
        <v>0.32597818062505124</v>
      </c>
      <c r="F197" s="72">
        <v>0.19708029197080301</v>
      </c>
      <c r="G197" s="72">
        <v>0.31345565749235482</v>
      </c>
      <c r="H197" s="72">
        <v>0.16189536031589347</v>
      </c>
    </row>
    <row r="198" spans="2:8" ht="15" hidden="1" customHeight="1" outlineLevel="1">
      <c r="B198" s="63" t="s">
        <v>81</v>
      </c>
      <c r="C198" s="72">
        <v>2.6164846389565399E-2</v>
      </c>
      <c r="D198" s="72">
        <v>0.10812818336162988</v>
      </c>
      <c r="E198" s="72">
        <v>2.822650186835296E-2</v>
      </c>
      <c r="F198" s="72">
        <v>3.9672801635991739E-2</v>
      </c>
      <c r="G198" s="72">
        <v>0.15096977109907384</v>
      </c>
      <c r="H198" s="72">
        <v>-0.46086412022542267</v>
      </c>
    </row>
    <row r="199" spans="2:8" ht="15" hidden="1" customHeight="1" outlineLevel="1">
      <c r="B199" s="63" t="s">
        <v>80</v>
      </c>
      <c r="C199" s="72">
        <v>0.11544477028347999</v>
      </c>
      <c r="D199" s="72">
        <v>0.22743077913715393</v>
      </c>
      <c r="E199" s="72">
        <v>4.8384925975773818E-2</v>
      </c>
      <c r="F199" s="72">
        <v>-5.0905953408110438E-2</v>
      </c>
      <c r="G199" s="72">
        <v>0.1639205745669623</v>
      </c>
      <c r="H199" s="72">
        <v>0.39486673247778881</v>
      </c>
    </row>
    <row r="200" spans="2:8" ht="15" hidden="1" customHeight="1" outlineLevel="1">
      <c r="B200" s="63" t="s">
        <v>79</v>
      </c>
      <c r="C200" s="72">
        <v>3.3707466079420323E-2</v>
      </c>
      <c r="D200" s="72">
        <v>4.4542032622333805E-2</v>
      </c>
      <c r="E200" s="72">
        <v>8.6763229599884362E-3</v>
      </c>
      <c r="F200" s="72">
        <v>1.2084592145014117E-3</v>
      </c>
      <c r="G200" s="72">
        <v>7.8606392168154349E-2</v>
      </c>
      <c r="H200" s="72">
        <v>0.17837837837837833</v>
      </c>
    </row>
    <row r="201" spans="2:8" ht="15" customHeight="1" collapsed="1">
      <c r="B201" s="65">
        <v>1997</v>
      </c>
      <c r="C201" s="67">
        <v>0.14930473332873717</v>
      </c>
      <c r="D201" s="67">
        <v>0.18679460717579377</v>
      </c>
      <c r="E201" s="67">
        <v>0.12733113124640139</v>
      </c>
      <c r="F201" s="67">
        <v>0.14003168600194194</v>
      </c>
      <c r="G201" s="67">
        <v>0.19316460697587634</v>
      </c>
      <c r="H201" s="67">
        <v>1.9903303787268234E-2</v>
      </c>
    </row>
    <row r="202" spans="2:8" ht="15" hidden="1" customHeight="1" outlineLevel="1">
      <c r="B202" s="63" t="s">
        <v>90</v>
      </c>
      <c r="C202" s="72">
        <v>8.4510032912198829E-2</v>
      </c>
      <c r="D202" s="72">
        <v>8.3640523706622671E-2</v>
      </c>
      <c r="E202" s="72">
        <v>9.1248626876601957E-2</v>
      </c>
      <c r="F202" s="72">
        <v>4.133545310015907E-2</v>
      </c>
      <c r="G202" s="72">
        <v>5.1392405063291235E-2</v>
      </c>
      <c r="H202" s="72">
        <v>0.22605790645879731</v>
      </c>
    </row>
    <row r="203" spans="2:8" ht="15" hidden="1" customHeight="1" outlineLevel="1">
      <c r="B203" s="63" t="s">
        <v>89</v>
      </c>
      <c r="C203" s="72">
        <v>0.11577224887500459</v>
      </c>
      <c r="D203" s="72">
        <v>0.2189110151789444</v>
      </c>
      <c r="E203" s="72">
        <v>4.8457176522571643E-2</v>
      </c>
      <c r="F203" s="72">
        <v>0.11604938271604937</v>
      </c>
      <c r="G203" s="72">
        <v>5.6613898577944743E-2</v>
      </c>
      <c r="H203" s="72">
        <v>0.61892583120204603</v>
      </c>
    </row>
    <row r="204" spans="2:8" ht="15" hidden="1" customHeight="1" outlineLevel="1">
      <c r="B204" s="63" t="s">
        <v>88</v>
      </c>
      <c r="C204" s="72">
        <v>6.4214787392312234E-2</v>
      </c>
      <c r="D204" s="72">
        <v>-5.3306512446567811E-2</v>
      </c>
      <c r="E204" s="72">
        <v>8.8052351950239638E-2</v>
      </c>
      <c r="F204" s="72">
        <v>0.61609907120743035</v>
      </c>
      <c r="G204" s="72">
        <v>4.0234275528393093E-2</v>
      </c>
      <c r="H204" s="72">
        <v>0.26817447495961222</v>
      </c>
    </row>
    <row r="205" spans="2:8" ht="15" hidden="1" customHeight="1" outlineLevel="1">
      <c r="B205" s="63" t="s">
        <v>87</v>
      </c>
      <c r="C205" s="72">
        <v>7.4949848478381487E-2</v>
      </c>
      <c r="D205" s="72">
        <v>5.4456864431069008E-2</v>
      </c>
      <c r="E205" s="72">
        <v>6.9325413661434077E-2</v>
      </c>
      <c r="F205" s="72">
        <v>1.7059301380990988E-2</v>
      </c>
      <c r="G205" s="72">
        <v>9.3479707252162259E-2</v>
      </c>
      <c r="H205" s="72">
        <v>0.5990675990675991</v>
      </c>
    </row>
    <row r="206" spans="2:8" ht="15" hidden="1" customHeight="1" outlineLevel="1">
      <c r="B206" s="63" t="s">
        <v>86</v>
      </c>
      <c r="C206" s="72">
        <v>-7.4699089134677932E-2</v>
      </c>
      <c r="D206" s="72">
        <v>2.7076085312358167E-2</v>
      </c>
      <c r="E206" s="72">
        <v>-0.13491941673062169</v>
      </c>
      <c r="F206" s="72">
        <v>-0.12723373838456042</v>
      </c>
      <c r="G206" s="72">
        <v>-6.2577065351418049E-2</v>
      </c>
      <c r="H206" s="72">
        <v>0.39935064935064934</v>
      </c>
    </row>
    <row r="207" spans="2:8" ht="15" hidden="1" customHeight="1" outlineLevel="1">
      <c r="B207" s="63" t="s">
        <v>85</v>
      </c>
      <c r="C207" s="72">
        <v>-8.9655772914610798E-2</v>
      </c>
      <c r="D207" s="72">
        <v>-8.3720480061943436E-2</v>
      </c>
      <c r="E207" s="72">
        <v>-5.8056872037914653E-2</v>
      </c>
      <c r="F207" s="72">
        <v>-0.17440543601359004</v>
      </c>
      <c r="G207" s="72">
        <v>-0.23001007049345423</v>
      </c>
      <c r="H207" s="72">
        <v>0.40313111545988267</v>
      </c>
    </row>
    <row r="208" spans="2:8" ht="15" hidden="1" customHeight="1" outlineLevel="1">
      <c r="B208" s="63" t="s">
        <v>84</v>
      </c>
      <c r="C208" s="72">
        <v>-7.946131062569417E-2</v>
      </c>
      <c r="D208" s="72">
        <v>-0.2806551571491811</v>
      </c>
      <c r="E208" s="72">
        <v>3.5945072697899816E-2</v>
      </c>
      <c r="F208" s="72">
        <v>-0.1490138787436085</v>
      </c>
      <c r="G208" s="72">
        <v>8.3306632489585919E-3</v>
      </c>
      <c r="H208" s="72">
        <v>1.6018306636155666E-2</v>
      </c>
    </row>
    <row r="209" spans="2:8" ht="15" hidden="1" customHeight="1" outlineLevel="1">
      <c r="B209" s="63" t="s">
        <v>83</v>
      </c>
      <c r="C209" s="72">
        <v>5.3186482161347026E-3</v>
      </c>
      <c r="D209" s="72">
        <v>-7.1417481757491075E-2</v>
      </c>
      <c r="E209" s="72">
        <v>-8.3892617449664586E-3</v>
      </c>
      <c r="F209" s="72">
        <v>-2.1880064829821744E-2</v>
      </c>
      <c r="G209" s="72">
        <v>0.28762840553818658</v>
      </c>
      <c r="H209" s="72">
        <v>7.6158940397351049E-2</v>
      </c>
    </row>
    <row r="210" spans="2:8" ht="15" hidden="1" customHeight="1" outlineLevel="1">
      <c r="B210" s="63" t="s">
        <v>82</v>
      </c>
      <c r="C210" s="72">
        <v>-6.8147419403662757E-2</v>
      </c>
      <c r="D210" s="72">
        <v>2.3406221127194371E-2</v>
      </c>
      <c r="E210" s="72">
        <v>-6.5537329449639747E-2</v>
      </c>
      <c r="F210" s="72">
        <v>-0.18275488069414314</v>
      </c>
      <c r="G210" s="72">
        <v>-0.26251691474966166</v>
      </c>
      <c r="H210" s="72">
        <v>0.66065573770491803</v>
      </c>
    </row>
    <row r="211" spans="2:8" ht="15" hidden="1" customHeight="1" outlineLevel="1">
      <c r="B211" s="63" t="s">
        <v>81</v>
      </c>
      <c r="C211" s="72">
        <v>9.6115752303849833E-2</v>
      </c>
      <c r="D211" s="72">
        <v>-5.9762546143869111E-2</v>
      </c>
      <c r="E211" s="72">
        <v>4.6693543534508608E-2</v>
      </c>
      <c r="F211" s="72">
        <v>0.23734817813765186</v>
      </c>
      <c r="G211" s="72">
        <v>8.4106838416366791E-2</v>
      </c>
      <c r="H211" s="72">
        <v>2.4123931623931623</v>
      </c>
    </row>
    <row r="212" spans="2:8" ht="15" hidden="1" customHeight="1" outlineLevel="1">
      <c r="B212" s="63" t="s">
        <v>80</v>
      </c>
      <c r="C212" s="72">
        <v>1.4009119143593374E-2</v>
      </c>
      <c r="D212" s="72">
        <v>-5.339509935389497E-2</v>
      </c>
      <c r="E212" s="72">
        <v>-1.6545334215751106E-2</v>
      </c>
      <c r="F212" s="72">
        <v>0.40655339805825252</v>
      </c>
      <c r="G212" s="72">
        <v>6.334231805929913E-2</v>
      </c>
      <c r="H212" s="72">
        <v>0.18757327080890973</v>
      </c>
    </row>
    <row r="213" spans="2:8" ht="15" hidden="1" customHeight="1" outlineLevel="1">
      <c r="B213" s="63" t="s">
        <v>79</v>
      </c>
      <c r="C213" s="72">
        <v>-2.4631907153992771E-2</v>
      </c>
      <c r="D213" s="72">
        <v>-3.7500000000000311E-3</v>
      </c>
      <c r="E213" s="72">
        <v>-3.1460518091534162E-2</v>
      </c>
      <c r="F213" s="72">
        <v>1.2851897184822603E-2</v>
      </c>
      <c r="G213" s="72">
        <v>-0.10903027193432524</v>
      </c>
      <c r="H213" s="72">
        <v>0.18843683083511786</v>
      </c>
    </row>
    <row r="214" spans="2:8" ht="15" customHeight="1" collapsed="1">
      <c r="B214" s="65">
        <v>1996</v>
      </c>
      <c r="C214" s="67">
        <v>1.1653576735300319E-2</v>
      </c>
      <c r="D214" s="67">
        <v>-1.9136128191598156E-2</v>
      </c>
      <c r="E214" s="67">
        <v>5.0314005689258146E-3</v>
      </c>
      <c r="F214" s="67">
        <v>5.3291704796253336E-2</v>
      </c>
      <c r="G214" s="67">
        <v>-1.4813373123999773E-2</v>
      </c>
      <c r="H214" s="67">
        <v>0.56672137356394403</v>
      </c>
    </row>
    <row r="215" spans="2:8" ht="15" hidden="1" customHeight="1" outlineLevel="1">
      <c r="B215" s="63" t="s">
        <v>90</v>
      </c>
      <c r="C215" s="72">
        <v>1.6804605973371745E-2</v>
      </c>
      <c r="D215" s="72">
        <v>1.5489867045307859E-2</v>
      </c>
      <c r="E215" s="72">
        <v>9.0895654744309606E-3</v>
      </c>
      <c r="F215" s="72">
        <v>0.12589498806682586</v>
      </c>
      <c r="G215" s="72">
        <v>-1.7412935323383061E-2</v>
      </c>
      <c r="H215" s="72">
        <v>0.10184049079754609</v>
      </c>
    </row>
    <row r="216" spans="2:8" ht="15" hidden="1" customHeight="1" outlineLevel="1">
      <c r="B216" s="63" t="s">
        <v>89</v>
      </c>
      <c r="C216" s="72">
        <v>-3.8029479107040687E-2</v>
      </c>
      <c r="D216" s="72">
        <v>4.284054603543419E-2</v>
      </c>
      <c r="E216" s="72">
        <v>-0.14966497589078842</v>
      </c>
      <c r="F216" s="72">
        <v>0.23853211009174302</v>
      </c>
      <c r="G216" s="72">
        <v>0.20810372771474883</v>
      </c>
      <c r="H216" s="72">
        <v>0.11079545454545459</v>
      </c>
    </row>
    <row r="217" spans="2:8" ht="15" hidden="1" customHeight="1" outlineLevel="1">
      <c r="B217" s="63" t="s">
        <v>88</v>
      </c>
      <c r="C217" s="72">
        <v>-2.1563981042654001E-2</v>
      </c>
      <c r="D217" s="72">
        <v>3.9738562091503171E-2</v>
      </c>
      <c r="E217" s="72">
        <v>6.65275241325336E-3</v>
      </c>
      <c r="F217" s="72">
        <v>-0.37804878048780488</v>
      </c>
      <c r="G217" s="72">
        <v>-0.12245810055865924</v>
      </c>
      <c r="H217" s="72">
        <v>0.17904761904761912</v>
      </c>
    </row>
    <row r="218" spans="2:8" ht="15" hidden="1" customHeight="1" outlineLevel="1">
      <c r="B218" s="63" t="s">
        <v>87</v>
      </c>
      <c r="C218" s="72">
        <v>-3.1419240150481587E-2</v>
      </c>
      <c r="D218" s="72">
        <v>-0.10216160576428202</v>
      </c>
      <c r="E218" s="72">
        <v>4.1998231653403995E-2</v>
      </c>
      <c r="F218" s="72">
        <v>-0.15800273597811221</v>
      </c>
      <c r="G218" s="72">
        <v>-8.4652862362971981E-2</v>
      </c>
      <c r="H218" s="72">
        <v>0.18836565096952906</v>
      </c>
    </row>
    <row r="219" spans="2:8" ht="15" hidden="1" customHeight="1" outlineLevel="1">
      <c r="B219" s="63" t="s">
        <v>86</v>
      </c>
      <c r="C219" s="72">
        <v>-0.14394123994848051</v>
      </c>
      <c r="D219" s="72">
        <v>-0.21614892103391037</v>
      </c>
      <c r="E219" s="72">
        <v>-0.10038663352665012</v>
      </c>
      <c r="F219" s="72">
        <v>-0.11957205789804903</v>
      </c>
      <c r="G219" s="72">
        <v>-0.1476615869679454</v>
      </c>
      <c r="H219" s="72">
        <v>-0.2560386473429952</v>
      </c>
    </row>
    <row r="220" spans="2:8" ht="15" hidden="1" customHeight="1" outlineLevel="1">
      <c r="B220" s="63" t="s">
        <v>85</v>
      </c>
      <c r="C220" s="72">
        <v>-7.4911395124046876E-2</v>
      </c>
      <c r="D220" s="72">
        <v>-2.3809523809523836E-2</v>
      </c>
      <c r="E220" s="72">
        <v>-9.1251682368775233E-2</v>
      </c>
      <c r="F220" s="72">
        <v>-0.18164967562557921</v>
      </c>
      <c r="G220" s="72">
        <v>-7.2655958162121781E-2</v>
      </c>
      <c r="H220" s="72">
        <v>-0.10820244328097728</v>
      </c>
    </row>
    <row r="221" spans="2:8" ht="15" hidden="1" customHeight="1" outlineLevel="1">
      <c r="B221" s="63" t="s">
        <v>84</v>
      </c>
      <c r="C221" s="72">
        <v>-4.2962175569138061E-2</v>
      </c>
      <c r="D221" s="72">
        <v>0.12183413342161886</v>
      </c>
      <c r="E221" s="72">
        <v>-8.3217624733870177E-2</v>
      </c>
      <c r="F221" s="72">
        <v>-0.18657159833630421</v>
      </c>
      <c r="G221" s="72">
        <v>-0.15785213167835943</v>
      </c>
      <c r="H221" s="72">
        <v>0.26666666666666661</v>
      </c>
    </row>
    <row r="222" spans="2:8" ht="15" hidden="1" customHeight="1" outlineLevel="1">
      <c r="B222" s="63" t="s">
        <v>83</v>
      </c>
      <c r="C222" s="72">
        <v>-8.2365136267438355E-2</v>
      </c>
      <c r="D222" s="72">
        <v>-4.5211977468129216E-2</v>
      </c>
      <c r="E222" s="72">
        <v>-1.1173184357542443E-3</v>
      </c>
      <c r="F222" s="72">
        <v>-0.34846884899683206</v>
      </c>
      <c r="G222" s="72">
        <v>-0.30958988590810976</v>
      </c>
      <c r="H222" s="72">
        <v>0.13962264150943393</v>
      </c>
    </row>
    <row r="223" spans="2:8" ht="15" hidden="1" customHeight="1" outlineLevel="1">
      <c r="B223" s="63" t="s">
        <v>82</v>
      </c>
      <c r="C223" s="72">
        <v>-3.4029021528564685E-2</v>
      </c>
      <c r="D223" s="72">
        <v>-0.15188716207391928</v>
      </c>
      <c r="E223" s="72">
        <v>-1.931895061264377E-2</v>
      </c>
      <c r="F223" s="72">
        <v>0.11487303506650548</v>
      </c>
      <c r="G223" s="72">
        <v>5.6972586412395776E-2</v>
      </c>
      <c r="H223" s="72">
        <v>0.10909090909090913</v>
      </c>
    </row>
    <row r="224" spans="2:8" ht="15" hidden="1" customHeight="1" outlineLevel="1">
      <c r="B224" s="63" t="s">
        <v>81</v>
      </c>
      <c r="C224" s="72">
        <v>2.1675368099958847E-2</v>
      </c>
      <c r="D224" s="72">
        <v>0.11144377910844971</v>
      </c>
      <c r="E224" s="72">
        <v>1.9320412168792878E-2</v>
      </c>
      <c r="F224" s="72">
        <v>-0.19281045751633985</v>
      </c>
      <c r="G224" s="72">
        <v>-6.9615791328868526E-2</v>
      </c>
      <c r="H224" s="72">
        <v>0.43999999999999995</v>
      </c>
    </row>
    <row r="225" spans="2:8" ht="15" hidden="1" customHeight="1" outlineLevel="1">
      <c r="B225" s="63" t="s">
        <v>80</v>
      </c>
      <c r="C225" s="72">
        <v>-5.1549622387264571E-2</v>
      </c>
      <c r="D225" s="72">
        <v>-0.12361111111111112</v>
      </c>
      <c r="E225" s="72">
        <v>8.8802831007543936E-3</v>
      </c>
      <c r="F225" s="72">
        <v>-0.18496538081107816</v>
      </c>
      <c r="G225" s="72">
        <v>-0.10187613475892676</v>
      </c>
      <c r="H225" s="72">
        <v>0.43361344537815127</v>
      </c>
    </row>
    <row r="226" spans="2:8" ht="15" hidden="1" customHeight="1" outlineLevel="1">
      <c r="B226" s="63" t="s">
        <v>79</v>
      </c>
      <c r="C226" s="72">
        <v>-5.0055946817613384E-2</v>
      </c>
      <c r="D226" s="72">
        <v>-0.12863522492103252</v>
      </c>
      <c r="E226" s="72">
        <v>-6.9651741293532354E-2</v>
      </c>
      <c r="F226" s="72">
        <v>0.10405405405405399</v>
      </c>
      <c r="G226" s="72">
        <v>0.10362400906002267</v>
      </c>
      <c r="H226" s="72">
        <v>0.3044692737430168</v>
      </c>
    </row>
    <row r="227" spans="2:8" ht="15" customHeight="1" collapsed="1">
      <c r="B227" s="65">
        <v>1995</v>
      </c>
      <c r="C227" s="67">
        <v>-4.3931544141735945E-2</v>
      </c>
      <c r="D227" s="67">
        <v>-4.3419588775804541E-2</v>
      </c>
      <c r="E227" s="67">
        <v>-3.8856948819128156E-2</v>
      </c>
      <c r="F227" s="67">
        <v>-0.11250716606153255</v>
      </c>
      <c r="G227" s="67">
        <v>-6.2617826518821862E-2</v>
      </c>
      <c r="H227" s="67">
        <v>0.16863381528474486</v>
      </c>
    </row>
    <row r="228" spans="2:8" ht="15" hidden="1" customHeight="1" outlineLevel="1">
      <c r="B228" s="63" t="s">
        <v>90</v>
      </c>
      <c r="C228" s="72">
        <v>3.5240649679630476E-2</v>
      </c>
      <c r="D228" s="72">
        <v>-3.6012861736334223E-3</v>
      </c>
      <c r="E228" s="72">
        <v>-1.6140759051912146E-2</v>
      </c>
      <c r="F228" s="72">
        <v>0.11733333333333329</v>
      </c>
      <c r="G228" s="72">
        <v>0.21011438892233603</v>
      </c>
      <c r="H228" s="72">
        <v>0.65314401622718044</v>
      </c>
    </row>
    <row r="229" spans="2:8" ht="15" hidden="1" customHeight="1" outlineLevel="1">
      <c r="B229" s="63" t="s">
        <v>89</v>
      </c>
      <c r="C229" s="72">
        <v>7.0588685893753222E-2</v>
      </c>
      <c r="D229" s="72">
        <v>-0.15674748959098705</v>
      </c>
      <c r="E229" s="72">
        <v>0.26627547379272065</v>
      </c>
      <c r="F229" s="72">
        <v>-4.7341587764020421E-2</v>
      </c>
      <c r="G229" s="72">
        <v>-8.3754083754083775E-2</v>
      </c>
      <c r="H229" s="72">
        <v>0.18918918918918926</v>
      </c>
    </row>
    <row r="230" spans="2:8" ht="15" hidden="1" customHeight="1" outlineLevel="1">
      <c r="B230" s="63" t="s">
        <v>88</v>
      </c>
      <c r="C230" s="72">
        <v>2.4023295316670801E-2</v>
      </c>
      <c r="D230" s="72">
        <v>3.113627173473521E-2</v>
      </c>
      <c r="E230" s="72">
        <v>-7.7052732964122295E-2</v>
      </c>
      <c r="F230" s="72">
        <v>0.39231456657730113</v>
      </c>
      <c r="G230" s="72">
        <v>0.34384384384384381</v>
      </c>
      <c r="H230" s="72">
        <v>0.43051771117166204</v>
      </c>
    </row>
    <row r="231" spans="2:8" ht="15" hidden="1" customHeight="1" outlineLevel="1">
      <c r="B231" s="63" t="s">
        <v>87</v>
      </c>
      <c r="C231" s="72">
        <v>0.11686212946717145</v>
      </c>
      <c r="D231" s="72">
        <v>0.42292200659099222</v>
      </c>
      <c r="E231" s="72">
        <v>-4.7418512591594353E-2</v>
      </c>
      <c r="F231" s="72">
        <v>0.24003392705682791</v>
      </c>
      <c r="G231" s="72">
        <v>0.16909932360270563</v>
      </c>
      <c r="H231" s="72">
        <v>7.7611940298507376E-2</v>
      </c>
    </row>
    <row r="232" spans="2:8" ht="15" hidden="1" customHeight="1" outlineLevel="1">
      <c r="B232" s="63" t="s">
        <v>86</v>
      </c>
      <c r="C232" s="72">
        <v>0.15115207373271899</v>
      </c>
      <c r="D232" s="72">
        <v>0.24542232722976953</v>
      </c>
      <c r="E232" s="72">
        <v>4.8957126303592169E-2</v>
      </c>
      <c r="F232" s="72">
        <v>0.54873294346978563</v>
      </c>
      <c r="G232" s="72">
        <v>0.27461486939048885</v>
      </c>
      <c r="H232" s="72">
        <v>0.14049586776859502</v>
      </c>
    </row>
    <row r="233" spans="2:8" ht="15" hidden="1" customHeight="1" outlineLevel="1">
      <c r="B233" s="63" t="s">
        <v>85</v>
      </c>
      <c r="C233" s="72">
        <v>0.35417954404973995</v>
      </c>
      <c r="D233" s="72">
        <v>0.36514897459048101</v>
      </c>
      <c r="E233" s="72">
        <v>0.31821730182385921</v>
      </c>
      <c r="F233" s="72">
        <v>0.45124411566913247</v>
      </c>
      <c r="G233" s="72">
        <v>0.39499739447628968</v>
      </c>
      <c r="H233" s="72">
        <v>0.71556886227544902</v>
      </c>
    </row>
    <row r="234" spans="2:8" ht="15" hidden="1" customHeight="1" outlineLevel="1">
      <c r="B234" s="63" t="s">
        <v>84</v>
      </c>
      <c r="C234" s="72">
        <v>0.59224259520451339</v>
      </c>
      <c r="D234" s="72">
        <v>0.58598057232869527</v>
      </c>
      <c r="E234" s="72">
        <v>0.44792923200643342</v>
      </c>
      <c r="F234" s="72">
        <v>1.0524390243902437</v>
      </c>
      <c r="G234" s="72">
        <v>0.94540682414698152</v>
      </c>
      <c r="H234" s="72">
        <v>0.86486486486486491</v>
      </c>
    </row>
    <row r="235" spans="2:8" ht="15" hidden="1" customHeight="1" outlineLevel="1">
      <c r="B235" s="63" t="s">
        <v>83</v>
      </c>
      <c r="C235" s="72">
        <v>0.4627874652514532</v>
      </c>
      <c r="D235" s="72">
        <v>0.6054259876249406</v>
      </c>
      <c r="E235" s="72">
        <v>0.27872365757828321</v>
      </c>
      <c r="F235" s="72">
        <v>1.1621004566210047</v>
      </c>
      <c r="G235" s="72">
        <v>0.62964824120603025</v>
      </c>
      <c r="H235" s="72">
        <v>0.46814404432132961</v>
      </c>
    </row>
    <row r="236" spans="2:8" ht="15" hidden="1" customHeight="1" outlineLevel="1">
      <c r="B236" s="63" t="s">
        <v>82</v>
      </c>
      <c r="C236" s="72">
        <v>0.409023021064016</v>
      </c>
      <c r="D236" s="72">
        <v>0.50698681361936626</v>
      </c>
      <c r="E236" s="72">
        <v>0.36651258346173599</v>
      </c>
      <c r="F236" s="72">
        <v>0.23617339312406571</v>
      </c>
      <c r="G236" s="72">
        <v>0.49821428571428572</v>
      </c>
      <c r="H236" s="72">
        <v>0.1879049676025919</v>
      </c>
    </row>
    <row r="237" spans="2:8" ht="15" hidden="1" customHeight="1" outlineLevel="1">
      <c r="B237" s="63" t="s">
        <v>81</v>
      </c>
      <c r="C237" s="72">
        <v>0.31191319070340162</v>
      </c>
      <c r="D237" s="72">
        <v>0.33877672209026133</v>
      </c>
      <c r="E237" s="72">
        <v>0.18998613239909501</v>
      </c>
      <c r="F237" s="72">
        <v>1.0869565217391304</v>
      </c>
      <c r="G237" s="72">
        <v>0.60691022373265358</v>
      </c>
      <c r="H237" s="72">
        <v>-0.23258559622195984</v>
      </c>
    </row>
    <row r="238" spans="2:8" ht="15" hidden="1" customHeight="1" outlineLevel="1">
      <c r="B238" s="63" t="s">
        <v>80</v>
      </c>
      <c r="C238" s="72">
        <v>0.16544319053358159</v>
      </c>
      <c r="D238" s="72">
        <v>0.44958959269010368</v>
      </c>
      <c r="E238" s="72">
        <v>-5.6210221185960085E-2</v>
      </c>
      <c r="F238" s="72">
        <v>0.89325842696629221</v>
      </c>
      <c r="G238" s="72">
        <v>0.45965842167255588</v>
      </c>
      <c r="H238" s="72">
        <v>6.7681895093063549E-3</v>
      </c>
    </row>
    <row r="239" spans="2:8" ht="15" hidden="1" customHeight="1" outlineLevel="1">
      <c r="B239" s="63" t="s">
        <v>79</v>
      </c>
      <c r="C239" s="72">
        <v>0.22159684811449698</v>
      </c>
      <c r="D239" s="72">
        <v>0.51802248677248675</v>
      </c>
      <c r="E239" s="72">
        <v>0.21655400094324784</v>
      </c>
      <c r="F239" s="72">
        <v>0.40818268315889639</v>
      </c>
      <c r="G239" s="72">
        <v>-0.21248606465997766</v>
      </c>
      <c r="H239" s="72">
        <v>0.26056338028169024</v>
      </c>
    </row>
    <row r="240" spans="2:8" ht="15" customHeight="1" collapsed="1">
      <c r="B240" s="65">
        <v>1994</v>
      </c>
      <c r="C240" s="67">
        <v>0.21629922703678628</v>
      </c>
      <c r="D240" s="67">
        <v>0.28271670190274834</v>
      </c>
      <c r="E240" s="67">
        <v>0.1338989351814972</v>
      </c>
      <c r="F240" s="67">
        <v>0.4940756602426839</v>
      </c>
      <c r="G240" s="67">
        <v>0.30646998066686093</v>
      </c>
      <c r="H240" s="67">
        <v>0.23258774322604103</v>
      </c>
    </row>
    <row r="241" spans="2:8" ht="15" customHeight="1">
      <c r="B241" s="41" t="s">
        <v>71</v>
      </c>
      <c r="C241" s="41"/>
      <c r="D241" s="41"/>
      <c r="E241" s="41"/>
      <c r="F241" s="41"/>
      <c r="G241" s="41"/>
      <c r="H241" s="41"/>
    </row>
  </sheetData>
  <mergeCells count="2">
    <mergeCell ref="B5:H5"/>
    <mergeCell ref="B241:H241"/>
  </mergeCells>
  <printOptions horizontalCentered="1" verticalCentered="1"/>
  <pageMargins left="0.39370078740157483" right="0.39370078740157483" top="0.39370078740157483" bottom="0.39370078740157483" header="0" footer="0.19685039370078741"/>
  <pageSetup paperSize="9" fitToHeight="20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18">
    <pageSetUpPr fitToPage="1"/>
  </sheetPr>
  <dimension ref="B1:J28"/>
  <sheetViews>
    <sheetView showGridLines="0" showRowColHeaders="0" zoomScaleNormal="100" workbookViewId="0"/>
  </sheetViews>
  <sheetFormatPr baseColWidth="10" defaultRowHeight="15"/>
  <cols>
    <col min="1" max="1" width="15.7109375" customWidth="1"/>
    <col min="2" max="2" width="9.7109375" customWidth="1"/>
    <col min="3" max="4" width="10.7109375" customWidth="1"/>
    <col min="5" max="5" width="11.7109375" customWidth="1"/>
    <col min="6" max="6" width="12.7109375" customWidth="1"/>
    <col min="7" max="8" width="10.7109375" customWidth="1"/>
    <col min="10" max="10" width="16" customWidth="1"/>
  </cols>
  <sheetData>
    <row r="1" spans="2:8" ht="15" customHeight="1"/>
    <row r="2" spans="2:8" ht="15" customHeight="1"/>
    <row r="3" spans="2:8" ht="15" customHeight="1"/>
    <row r="4" spans="2:8" ht="15" customHeight="1"/>
    <row r="5" spans="2:8" ht="36" customHeight="1">
      <c r="B5" s="32" t="s">
        <v>97</v>
      </c>
      <c r="C5" s="32"/>
      <c r="D5" s="32"/>
      <c r="E5" s="32"/>
      <c r="F5" s="32"/>
      <c r="G5" s="32"/>
      <c r="H5" s="32"/>
    </row>
    <row r="6" spans="2:8" ht="15" customHeight="1">
      <c r="B6" s="44"/>
      <c r="C6" s="45" t="s">
        <v>98</v>
      </c>
      <c r="D6" s="45" t="s">
        <v>99</v>
      </c>
      <c r="E6" s="45" t="s">
        <v>100</v>
      </c>
      <c r="F6" s="45" t="s">
        <v>101</v>
      </c>
      <c r="G6" s="45" t="s">
        <v>102</v>
      </c>
      <c r="H6" s="45" t="s">
        <v>103</v>
      </c>
    </row>
    <row r="7" spans="2:8" ht="15" customHeight="1">
      <c r="B7" s="47">
        <v>2010</v>
      </c>
      <c r="C7" s="40">
        <v>1</v>
      </c>
      <c r="D7" s="40">
        <v>0.26483867889976026</v>
      </c>
      <c r="E7" s="40">
        <v>0.44598059160816345</v>
      </c>
      <c r="F7" s="40">
        <v>0.11833702152281701</v>
      </c>
      <c r="G7" s="40">
        <v>0.125594393541616</v>
      </c>
      <c r="H7" s="40">
        <v>4.524931442764326E-2</v>
      </c>
    </row>
    <row r="8" spans="2:8" ht="15" customHeight="1">
      <c r="B8" s="46">
        <v>2009</v>
      </c>
      <c r="C8" s="74">
        <v>1</v>
      </c>
      <c r="D8" s="74">
        <v>0.25899790191529021</v>
      </c>
      <c r="E8" s="74">
        <v>0.44914921014164322</v>
      </c>
      <c r="F8" s="74">
        <v>0.11869636602123297</v>
      </c>
      <c r="G8" s="74">
        <v>0.12340279924721081</v>
      </c>
      <c r="H8" s="74">
        <v>4.9753722674622781E-2</v>
      </c>
    </row>
    <row r="9" spans="2:8" ht="15" customHeight="1">
      <c r="B9" s="46">
        <v>2008</v>
      </c>
      <c r="C9" s="74">
        <v>1</v>
      </c>
      <c r="D9" s="74">
        <v>0.2564247220418972</v>
      </c>
      <c r="E9" s="74">
        <v>0.44030212165239524</v>
      </c>
      <c r="F9" s="74">
        <v>0.12751038156769401</v>
      </c>
      <c r="G9" s="74">
        <v>0.12492658196543943</v>
      </c>
      <c r="H9" s="74">
        <v>5.0836192772574111E-2</v>
      </c>
    </row>
    <row r="10" spans="2:8" ht="15" customHeight="1">
      <c r="B10" s="46">
        <v>2007</v>
      </c>
      <c r="C10" s="74">
        <v>1</v>
      </c>
      <c r="D10" s="74">
        <v>0.25685691035186375</v>
      </c>
      <c r="E10" s="74">
        <v>0.43629893238434164</v>
      </c>
      <c r="F10" s="74">
        <v>0.12687257843149163</v>
      </c>
      <c r="G10" s="74">
        <v>0.13210498827930478</v>
      </c>
      <c r="H10" s="74">
        <v>4.7866590552998189E-2</v>
      </c>
    </row>
    <row r="11" spans="2:8" ht="15" customHeight="1">
      <c r="B11" s="46">
        <v>2006</v>
      </c>
      <c r="C11" s="74">
        <v>1</v>
      </c>
      <c r="D11" s="74">
        <v>0.2566774014537449</v>
      </c>
      <c r="E11" s="74">
        <v>0.43876850158747488</v>
      </c>
      <c r="F11" s="74">
        <v>0.12728000509447523</v>
      </c>
      <c r="G11" s="74">
        <v>0.12965212012044794</v>
      </c>
      <c r="H11" s="74">
        <v>4.7621971743857065E-2</v>
      </c>
    </row>
    <row r="12" spans="2:8" ht="15" customHeight="1">
      <c r="B12" s="46">
        <v>2005</v>
      </c>
      <c r="C12" s="74">
        <v>1</v>
      </c>
      <c r="D12" s="74">
        <v>0.26710840984122908</v>
      </c>
      <c r="E12" s="74">
        <v>0.43946290873881544</v>
      </c>
      <c r="F12" s="74">
        <v>0.11554461567177238</v>
      </c>
      <c r="G12" s="74">
        <v>0.12829528353612302</v>
      </c>
      <c r="H12" s="74">
        <v>4.9588782212060055E-2</v>
      </c>
    </row>
    <row r="13" spans="2:8" ht="15" customHeight="1">
      <c r="B13" s="46">
        <v>2004</v>
      </c>
      <c r="C13" s="74">
        <v>1</v>
      </c>
      <c r="D13" s="74">
        <v>0.27177761196399369</v>
      </c>
      <c r="E13" s="74">
        <v>0.42776176339179406</v>
      </c>
      <c r="F13" s="74">
        <v>0.11674373983666082</v>
      </c>
      <c r="G13" s="74">
        <v>0.13770885165890642</v>
      </c>
      <c r="H13" s="74">
        <v>4.6008033148645003E-2</v>
      </c>
    </row>
    <row r="14" spans="2:8" ht="15" customHeight="1">
      <c r="B14" s="46">
        <v>2003</v>
      </c>
      <c r="C14" s="74">
        <v>1</v>
      </c>
      <c r="D14" s="74">
        <v>0.27574251968995217</v>
      </c>
      <c r="E14" s="74">
        <v>0.41104633871917046</v>
      </c>
      <c r="F14" s="74">
        <v>0.11950402325982834</v>
      </c>
      <c r="G14" s="74">
        <v>0.14926720310131045</v>
      </c>
      <c r="H14" s="74">
        <v>4.4439915229738641E-2</v>
      </c>
    </row>
    <row r="15" spans="2:8" ht="15" customHeight="1">
      <c r="B15" s="46">
        <v>2002</v>
      </c>
      <c r="C15" s="74">
        <v>1</v>
      </c>
      <c r="D15" s="74">
        <v>0.28620494831784021</v>
      </c>
      <c r="E15" s="74">
        <v>0.42789088825028554</v>
      </c>
      <c r="F15" s="74">
        <v>0.10851830926376803</v>
      </c>
      <c r="G15" s="74">
        <v>0.13817000849514069</v>
      </c>
      <c r="H15" s="74">
        <v>3.9215845672965537E-2</v>
      </c>
    </row>
    <row r="16" spans="2:8" ht="15" customHeight="1">
      <c r="B16" s="46">
        <v>2001</v>
      </c>
      <c r="C16" s="74">
        <v>1</v>
      </c>
      <c r="D16" s="74">
        <v>0.30047212691709918</v>
      </c>
      <c r="E16" s="74">
        <v>0.42657204578555857</v>
      </c>
      <c r="F16" s="74">
        <v>9.4620881108080895E-2</v>
      </c>
      <c r="G16" s="74">
        <v>0.14436331290382493</v>
      </c>
      <c r="H16" s="74">
        <v>3.3971633285436398E-2</v>
      </c>
    </row>
    <row r="17" spans="2:10" ht="15" customHeight="1">
      <c r="B17" s="46">
        <v>2000</v>
      </c>
      <c r="C17" s="74">
        <v>1</v>
      </c>
      <c r="D17" s="74">
        <v>0.29195730391910052</v>
      </c>
      <c r="E17" s="74">
        <v>0.44603539158084721</v>
      </c>
      <c r="F17" s="74">
        <v>7.7663566966308675E-2</v>
      </c>
      <c r="G17" s="74">
        <v>0.14848158576590742</v>
      </c>
      <c r="H17" s="74">
        <v>3.5862151767836185E-2</v>
      </c>
    </row>
    <row r="18" spans="2:10" ht="15" customHeight="1">
      <c r="B18" s="46">
        <v>1999</v>
      </c>
      <c r="C18" s="74">
        <v>1</v>
      </c>
      <c r="D18" s="74">
        <v>0.2917773113628721</v>
      </c>
      <c r="E18" s="74">
        <v>0.45817727116357637</v>
      </c>
      <c r="F18" s="74">
        <v>6.2448059804183047E-2</v>
      </c>
      <c r="G18" s="74">
        <v>0.14907560946384188</v>
      </c>
      <c r="H18" s="74">
        <v>3.8521748205526632E-2</v>
      </c>
    </row>
    <row r="19" spans="2:10" ht="15" customHeight="1">
      <c r="B19" s="46">
        <v>1998</v>
      </c>
      <c r="C19" s="74">
        <v>1</v>
      </c>
      <c r="D19" s="74">
        <v>0.28152627390985147</v>
      </c>
      <c r="E19" s="74">
        <v>0.46821764723984366</v>
      </c>
      <c r="F19" s="74">
        <v>6.3333904839780367E-2</v>
      </c>
      <c r="G19" s="74">
        <v>0.15063371272569009</v>
      </c>
      <c r="H19" s="74">
        <v>3.6288461284834414E-2</v>
      </c>
    </row>
    <row r="20" spans="2:10" ht="15" customHeight="1">
      <c r="B20" s="46">
        <v>1997</v>
      </c>
      <c r="C20" s="74">
        <v>1</v>
      </c>
      <c r="D20" s="74">
        <v>0.28192883577667482</v>
      </c>
      <c r="E20" s="74">
        <v>0.48511435151255922</v>
      </c>
      <c r="F20" s="74">
        <v>5.8178565187795205E-2</v>
      </c>
      <c r="G20" s="74">
        <v>0.14176770824911392</v>
      </c>
      <c r="H20" s="74">
        <v>3.3010539273856811E-2</v>
      </c>
    </row>
    <row r="21" spans="2:10" ht="15" customHeight="1">
      <c r="B21" s="46">
        <v>1996</v>
      </c>
      <c r="C21" s="74">
        <v>1</v>
      </c>
      <c r="D21" s="74">
        <v>0.27302293375857656</v>
      </c>
      <c r="E21" s="74">
        <v>0.49457005572324819</v>
      </c>
      <c r="F21" s="74">
        <v>5.8651791147227475E-2</v>
      </c>
      <c r="G21" s="74">
        <v>0.13655642915593816</v>
      </c>
      <c r="H21" s="74">
        <v>3.719879021500961E-2</v>
      </c>
    </row>
    <row r="22" spans="2:10" ht="15" customHeight="1">
      <c r="B22" s="46">
        <v>1995</v>
      </c>
      <c r="C22" s="74">
        <v>1</v>
      </c>
      <c r="D22" s="74">
        <v>0.28159323164629896</v>
      </c>
      <c r="E22" s="74">
        <v>0.49782878976256179</v>
      </c>
      <c r="F22" s="74">
        <v>5.6333201928616912E-2</v>
      </c>
      <c r="G22" s="74">
        <v>0.14022500530672893</v>
      </c>
      <c r="H22" s="74">
        <v>2.4019771355793432E-2</v>
      </c>
    </row>
    <row r="23" spans="2:10" ht="15" customHeight="1">
      <c r="B23" s="46">
        <v>1994</v>
      </c>
      <c r="C23" s="74">
        <v>1</v>
      </c>
      <c r="D23" s="74">
        <v>0.28144252485337307</v>
      </c>
      <c r="E23" s="74">
        <v>0.49520037805539208</v>
      </c>
      <c r="F23" s="74">
        <v>6.0686008181536168E-2</v>
      </c>
      <c r="G23" s="74">
        <v>0.14302032627571951</v>
      </c>
      <c r="H23" s="74">
        <v>1.9650762633979177E-2</v>
      </c>
    </row>
    <row r="24" spans="2:10" ht="15" customHeight="1">
      <c r="B24" s="46">
        <v>1993</v>
      </c>
      <c r="C24" s="74">
        <v>1</v>
      </c>
      <c r="D24" s="74">
        <v>0.26686978108779058</v>
      </c>
      <c r="E24" s="74">
        <v>0.53118652674339883</v>
      </c>
      <c r="F24" s="74">
        <v>4.9403351387948546E-2</v>
      </c>
      <c r="G24" s="74">
        <v>0.1331492608891898</v>
      </c>
      <c r="H24" s="74">
        <v>1.9391079891672307E-2</v>
      </c>
    </row>
    <row r="25" spans="2:10" ht="15" customHeight="1" thickBot="1">
      <c r="B25" s="41" t="s">
        <v>71</v>
      </c>
      <c r="C25" s="41"/>
      <c r="D25" s="41"/>
      <c r="E25" s="41"/>
      <c r="F25" s="41"/>
      <c r="G25" s="41"/>
      <c r="H25" s="41"/>
    </row>
    <row r="26" spans="2:10" ht="30" customHeight="1" thickBot="1">
      <c r="J26" s="48" t="s">
        <v>104</v>
      </c>
    </row>
    <row r="27" spans="2:10" ht="15.75" thickBot="1"/>
    <row r="28" spans="2:10" ht="30" customHeight="1" thickBot="1">
      <c r="J28" s="48" t="s">
        <v>105</v>
      </c>
    </row>
  </sheetData>
  <mergeCells count="2">
    <mergeCell ref="B5:H5"/>
    <mergeCell ref="B25:H25"/>
  </mergeCells>
  <hyperlinks>
    <hyperlink ref="J26" location="'grafica dis pas x islas '!A1" tooltip="GRAFICA I" display="GRAFICA I"/>
    <hyperlink ref="J28" location="'grafica dis pas x islas ult año'!A1" tooltip="GRAFICA II" display="GRAFICA II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Cifras&amp;RHOLANDA (año 2011)
</oddHeader>
    <oddFooter>&amp;CTurismo de Tenerife&amp;R&amp;P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13f78365-8ad1-4746-b128-0a2d29b798e1">2011</year>
    <mercado xmlns="13f78365-8ad1-4746-b128-0a2d29b798e1">holanda</mercado>
    <DestacadoHome xmlns="13f78365-8ad1-4746-b128-0a2d29b798e1">No</DestacadoHome>
    <PublishingExpirationDate xmlns="http://schemas.microsoft.com/sharepoint/v3" xsi:nil="true"/>
    <PublishingStartDate xmlns="http://schemas.microsoft.com/sharepoint/v3">2011-12-05T00:00:00+00:00</PublishingStartDate>
    <_dlc_DocId xmlns="8b099203-c902-4a5b-992f-1f849b15ff82">Q5F7QW3RQ55V-2024-146</_dlc_DocId>
    <_dlc_DocIdUrl xmlns="8b099203-c902-4a5b-992f-1f849b15ff82">
      <Url>http://cd102671/es/investigacion/Nuestros-Mercados/turismo-en-cifras/_layouts/DocIdRedir.aspx?ID=Q5F7QW3RQ55V-2024-146</Url>
      <Description>Q5F7QW3RQ55V-2024-146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880DC4B3D04F15B63404286BE06F44" ma:contentTypeVersion="63" ma:contentTypeDescription="Crear nuevo documento." ma:contentTypeScope="" ma:versionID="ea7405ce06798cfbd18e1c8f48b03ca6">
  <xsd:schema xmlns:xsd="http://www.w3.org/2001/XMLSchema" xmlns:xs="http://www.w3.org/2001/XMLSchema" xmlns:p="http://schemas.microsoft.com/office/2006/metadata/properties" xmlns:ns1="http://schemas.microsoft.com/sharepoint/v3" xmlns:ns2="13f78365-8ad1-4746-b128-0a2d29b798e1" xmlns:ns3="8b099203-c902-4a5b-992f-1f849b15ff82" targetNamespace="http://schemas.microsoft.com/office/2006/metadata/properties" ma:root="true" ma:fieldsID="4ba5b833e16c4f4521a98a5355d6b6ba" ns1:_="" ns2:_="" ns3:_="">
    <xsd:import namespace="http://schemas.microsoft.com/sharepoint/v3"/>
    <xsd:import namespace="13f78365-8ad1-4746-b128-0a2d29b798e1"/>
    <xsd:import namespace="8b099203-c902-4a5b-992f-1f849b15ff8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  <xsd:element ref="ns2:mercado" minOccurs="0"/>
                <xsd:element ref="ns2:DestacadoHo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78365-8ad1-4746-b128-0a2d29b798e1" elementFormDefault="qualified">
    <xsd:import namespace="http://schemas.microsoft.com/office/2006/documentManagement/types"/>
    <xsd:import namespace="http://schemas.microsoft.com/office/infopath/2007/PartnerControls"/>
    <xsd:element name="year" ma:index="10" nillable="true" ma:displayName="year" ma:internalName="year">
      <xsd:simpleType>
        <xsd:restriction base="dms:Text">
          <xsd:maxLength value="255"/>
        </xsd:restriction>
      </xsd:simpleType>
    </xsd:element>
    <xsd:element name="mercado" ma:index="11" nillable="true" ma:displayName="mercado" ma:default="espana" ma:format="Dropdown" ma:internalName="mercado">
      <xsd:simpleType>
        <xsd:restriction base="dms:Choice">
          <xsd:enumeration value="alemania"/>
          <xsd:enumeration value="espana"/>
          <xsd:enumeration value="reinoUnido"/>
          <xsd:enumeration value="francia"/>
          <xsd:enumeration value="belgica"/>
          <xsd:enumeration value="holanda"/>
          <xsd:enumeration value="rusia"/>
          <xsd:enumeration value="italia"/>
          <xsd:enumeration value="irlanda"/>
          <xsd:enumeration value="noruega"/>
          <xsd:enumeration value="suecia"/>
          <xsd:enumeration value="dinamarca"/>
          <xsd:enumeration value="finlandia"/>
          <xsd:enumeration value="austria"/>
          <xsd:enumeration value="suiza"/>
          <xsd:enumeration value="eeuu"/>
          <xsd:enumeration value="paisesnordicos"/>
          <xsd:enumeration value="paisesEste"/>
        </xsd:restriction>
      </xsd:simpleType>
    </xsd:element>
    <xsd:element name="DestacadoHome" ma:index="12" nillable="true" ma:displayName="DestacadoHome" ma:default="No" ma:format="Dropdown" ma:internalName="DestacadoHome">
      <xsd:simpleType>
        <xsd:restriction base="dms:Choice">
          <xsd:enumeration value="Si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99203-c902-4a5b-992f-1f849b15ff82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4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9F7377-9601-464D-9D33-4CF1B78521E3}"/>
</file>

<file path=customXml/itemProps2.xml><?xml version="1.0" encoding="utf-8"?>
<ds:datastoreItem xmlns:ds="http://schemas.openxmlformats.org/officeDocument/2006/customXml" ds:itemID="{FE22674C-5242-4307-AE3D-35BABC748406}"/>
</file>

<file path=customXml/itemProps3.xml><?xml version="1.0" encoding="utf-8"?>
<ds:datastoreItem xmlns:ds="http://schemas.openxmlformats.org/officeDocument/2006/customXml" ds:itemID="{4BDC7BE3-B75E-4B4C-90E3-21A24D5E13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59</vt:i4>
      </vt:variant>
      <vt:variant>
        <vt:lpstr>Rangos con nombre</vt:lpstr>
      </vt:variant>
      <vt:variant>
        <vt:i4>74</vt:i4>
      </vt:variant>
    </vt:vector>
  </HeadingPairs>
  <TitlesOfParts>
    <vt:vector size="133" baseType="lpstr">
      <vt:lpstr>Menú Principal</vt:lpstr>
      <vt:lpstr>pasajeros por islas y temp</vt:lpstr>
      <vt:lpstr>Tablas pasajeros mens DGOT</vt:lpstr>
      <vt:lpstr>tablas pasajeros menual islas</vt:lpstr>
      <vt:lpstr>graf. dist islas periodo act</vt:lpstr>
      <vt:lpstr>tablas pasajeros ANUAL</vt:lpstr>
      <vt:lpstr>grafica evolucion pas x islas</vt:lpstr>
      <vt:lpstr>variacion pasajeros por islas</vt:lpstr>
      <vt:lpstr>cuota pasajeros x islas</vt:lpstr>
      <vt:lpstr>grafica dis pas x islas </vt:lpstr>
      <vt:lpstr>grafica dis pas x islas ult año</vt:lpstr>
      <vt:lpstr>Alojados tipología</vt:lpstr>
      <vt:lpstr>tab. Turistas alojados tip</vt:lpstr>
      <vt:lpstr>grafica evolución alo x tip</vt:lpstr>
      <vt:lpstr>var evolu x tipolo</vt:lpstr>
      <vt:lpstr>peso sobre total turistasx tipo</vt:lpstr>
      <vt:lpstr>grafica peso x tipologia</vt:lpstr>
      <vt:lpstr>tab.Evolución mensual tipología</vt:lpstr>
      <vt:lpstr>tablas turistas por Temporada</vt:lpstr>
      <vt:lpstr>Alojados zona tipología</vt:lpstr>
      <vt:lpstr>Gráfico alojados zona y tipolog</vt:lpstr>
      <vt:lpstr>Alojados tipología y zona</vt:lpstr>
      <vt:lpstr>Gráfico alojado tipología zona</vt:lpstr>
      <vt:lpstr>Distribución por zonas</vt:lpstr>
      <vt:lpstr>graf. dist ZONAS</vt:lpstr>
      <vt:lpstr>Tablas turistas zona y tip.</vt:lpstr>
      <vt:lpstr>variación x zonas tipo </vt:lpstr>
      <vt:lpstr>peso sobre total turistas x zon</vt:lpstr>
      <vt:lpstr>tablas Zonas mensual </vt:lpstr>
      <vt:lpstr>grafica zona mensual</vt:lpstr>
      <vt:lpstr>Tablas Evo. mens. zonas y TIPO</vt:lpstr>
      <vt:lpstr>Alojados tipología y categoría</vt:lpstr>
      <vt:lpstr>Gráfico aloj tipolog y categorí</vt:lpstr>
      <vt:lpstr>tablas turistas por categorías </vt:lpstr>
      <vt:lpstr>grafica evolucion por categoria</vt:lpstr>
      <vt:lpstr>graf. dist cate ultimo año</vt:lpstr>
      <vt:lpstr>graf. dist cate periodo act</vt:lpstr>
      <vt:lpstr>VARIACIÓN EVOL POR CATEGORIA</vt:lpstr>
      <vt:lpstr>PESO SOBRE TOTAL TURISTAS X CAT</vt:lpstr>
      <vt:lpstr>grafica evol peso por categoria</vt:lpstr>
      <vt:lpstr>tab,Evolución mensual categoría</vt:lpstr>
      <vt:lpstr>Nacionalidades  evolución mensu</vt:lpstr>
      <vt:lpstr>Nacionalidades </vt:lpstr>
      <vt:lpstr>Distribución Nacionalidades</vt:lpstr>
      <vt:lpstr>graf. dist NACIONALIDADES AÑO</vt:lpstr>
      <vt:lpstr>graf. dist NACIONALIDADES</vt:lpstr>
      <vt:lpstr>Nacionalidad-Alojamiento(datos)</vt:lpstr>
      <vt:lpstr>EVOLUCIÓN NACIO CATEGORIA </vt:lpstr>
      <vt:lpstr>nacionalidades distribucion alo</vt:lpstr>
      <vt:lpstr>Nacionalidad-Alojamiento</vt:lpstr>
      <vt:lpstr>Nacionalidad-Zona (datos)</vt:lpstr>
      <vt:lpstr>evolucion nac zonas</vt:lpstr>
      <vt:lpstr>Nacionalidad-Zona</vt:lpstr>
      <vt:lpstr>zona-nacionalidad</vt:lpstr>
      <vt:lpstr>Nacionalidad-evolución cuota</vt:lpstr>
      <vt:lpstr>Alojados evol mensual</vt:lpstr>
      <vt:lpstr>Gráfico alojados mensual</vt:lpstr>
      <vt:lpstr>Hoja1</vt:lpstr>
      <vt:lpstr>actualizaciones</vt:lpstr>
      <vt:lpstr>'Alojados evol mensual'!Área_de_impresión</vt:lpstr>
      <vt:lpstr>'Alojados tipología'!Área_de_impresión</vt:lpstr>
      <vt:lpstr>'Alojados tipología y categoría'!Área_de_impresión</vt:lpstr>
      <vt:lpstr>'Alojados tipología y zona'!Área_de_impresión</vt:lpstr>
      <vt:lpstr>'Alojados zona tipología'!Área_de_impresión</vt:lpstr>
      <vt:lpstr>'cuota pasajeros x islas'!Área_de_impresión</vt:lpstr>
      <vt:lpstr>'Distribución Nacionalidades'!Área_de_impresión</vt:lpstr>
      <vt:lpstr>'Distribución por zonas'!Área_de_impresión</vt:lpstr>
      <vt:lpstr>'evolucion nac zonas'!Área_de_impresión</vt:lpstr>
      <vt:lpstr>'EVOLUCIÓN NACIO CATEGORIA '!Área_de_impresión</vt:lpstr>
      <vt:lpstr>'graf. dist cate periodo act'!Área_de_impresión</vt:lpstr>
      <vt:lpstr>'graf. dist cate ultimo año'!Área_de_impresión</vt:lpstr>
      <vt:lpstr>'graf. dist islas periodo act'!Área_de_impresión</vt:lpstr>
      <vt:lpstr>'graf. dist NACIONALIDADES'!Área_de_impresión</vt:lpstr>
      <vt:lpstr>'graf. dist NACIONALIDADES AÑO'!Área_de_impresión</vt:lpstr>
      <vt:lpstr>'graf. dist ZONAS'!Área_de_impresión</vt:lpstr>
      <vt:lpstr>'grafica dis pas x islas '!Área_de_impresión</vt:lpstr>
      <vt:lpstr>'grafica dis pas x islas ult año'!Área_de_impresión</vt:lpstr>
      <vt:lpstr>'grafica evol peso por categoria'!Área_de_impresión</vt:lpstr>
      <vt:lpstr>'grafica evolución alo x tip'!Área_de_impresión</vt:lpstr>
      <vt:lpstr>'grafica evolucion pas x islas'!Área_de_impresión</vt:lpstr>
      <vt:lpstr>'grafica evolucion por categoria'!Área_de_impresión</vt:lpstr>
      <vt:lpstr>'grafica peso x tipologia'!Área_de_impresión</vt:lpstr>
      <vt:lpstr>'grafica zona mensual'!Área_de_impresión</vt:lpstr>
      <vt:lpstr>'Gráfico aloj tipolog y categorí'!Área_de_impresión</vt:lpstr>
      <vt:lpstr>'Gráfico alojado tipología zona'!Área_de_impresión</vt:lpstr>
      <vt:lpstr>'Gráfico alojados mensual'!Área_de_impresión</vt:lpstr>
      <vt:lpstr>'Gráfico alojados zona y tipolog'!Área_de_impresión</vt:lpstr>
      <vt:lpstr>'Menú Principal'!Área_de_impresión</vt:lpstr>
      <vt:lpstr>'Nacionalidad-Alojamiento'!Área_de_impresión</vt:lpstr>
      <vt:lpstr>'Nacionalidad-Alojamiento(datos)'!Área_de_impresión</vt:lpstr>
      <vt:lpstr>'Nacionalidades '!Área_de_impresión</vt:lpstr>
      <vt:lpstr>'Nacionalidades  evolución mensu'!Área_de_impresión</vt:lpstr>
      <vt:lpstr>'nacionalidades distribucion alo'!Área_de_impresión</vt:lpstr>
      <vt:lpstr>'Nacionalidad-evolución cuota'!Área_de_impresión</vt:lpstr>
      <vt:lpstr>'Nacionalidad-Zona'!Área_de_impresión</vt:lpstr>
      <vt:lpstr>'Nacionalidad-Zona (datos)'!Área_de_impresión</vt:lpstr>
      <vt:lpstr>'pasajeros por islas y temp'!Área_de_impresión</vt:lpstr>
      <vt:lpstr>'PESO SOBRE TOTAL TURISTAS X CAT'!Área_de_impresión</vt:lpstr>
      <vt:lpstr>'peso sobre total turistas x zon'!Área_de_impresión</vt:lpstr>
      <vt:lpstr>'peso sobre total turistasx tipo'!Área_de_impresión</vt:lpstr>
      <vt:lpstr>'tab,Evolución mensual categoría'!Área_de_impresión</vt:lpstr>
      <vt:lpstr>'tab. Turistas alojados tip'!Área_de_impresión</vt:lpstr>
      <vt:lpstr>'tab.Evolución mensual tipología'!Área_de_impresión</vt:lpstr>
      <vt:lpstr>'Tablas Evo. mens. zonas y TIPO'!Área_de_impresión</vt:lpstr>
      <vt:lpstr>'tablas pasajeros ANUAL'!Área_de_impresión</vt:lpstr>
      <vt:lpstr>'Tablas pasajeros mens DGOT'!Área_de_impresión</vt:lpstr>
      <vt:lpstr>'tablas pasajeros menual islas'!Área_de_impresión</vt:lpstr>
      <vt:lpstr>'tablas turistas por categorías '!Área_de_impresión</vt:lpstr>
      <vt:lpstr>'tablas turistas por Temporada'!Área_de_impresión</vt:lpstr>
      <vt:lpstr>'Tablas turistas zona y tip.'!Área_de_impresión</vt:lpstr>
      <vt:lpstr>'tablas Zonas mensual '!Área_de_impresión</vt:lpstr>
      <vt:lpstr>'var evolu x tipolo'!Área_de_impresión</vt:lpstr>
      <vt:lpstr>'VARIACIÓN EVOL POR CATEGORIA'!Área_de_impresión</vt:lpstr>
      <vt:lpstr>'variacion pasajeros por islas'!Área_de_impresión</vt:lpstr>
      <vt:lpstr>'variación x zonas tipo '!Área_de_impresión</vt:lpstr>
      <vt:lpstr>'zona-nacionalidad'!Área_de_impresión</vt:lpstr>
      <vt:lpstr>'Alojados evol mensual'!Títulos_a_imprimir</vt:lpstr>
      <vt:lpstr>'Menú Principal'!Títulos_a_imprimir</vt:lpstr>
      <vt:lpstr>'Nacionalidad-Alojamiento(datos)'!Títulos_a_imprimir</vt:lpstr>
      <vt:lpstr>'Nacionalidades  evolución mensu'!Títulos_a_imprimir</vt:lpstr>
      <vt:lpstr>'Nacionalidad-evolución cuota'!Títulos_a_imprimir</vt:lpstr>
      <vt:lpstr>'Nacionalidad-Zona (datos)'!Títulos_a_imprimir</vt:lpstr>
      <vt:lpstr>'PESO SOBRE TOTAL TURISTAS X CAT'!Títulos_a_imprimir</vt:lpstr>
      <vt:lpstr>'peso sobre total turistas x zon'!Títulos_a_imprimir</vt:lpstr>
      <vt:lpstr>'peso sobre total turistasx tipo'!Títulos_a_imprimir</vt:lpstr>
      <vt:lpstr>'tab. Turistas alojados tip'!Títulos_a_imprimir</vt:lpstr>
      <vt:lpstr>'tablas pasajeros ANUAL'!Títulos_a_imprimir</vt:lpstr>
      <vt:lpstr>'tablas turistas por categorías '!Títulos_a_imprimir</vt:lpstr>
      <vt:lpstr>'Tablas turistas zona y tip.'!Títulos_a_imprimir</vt:lpstr>
      <vt:lpstr>'var evolu x tipolo'!Títulos_a_imprimir</vt:lpstr>
      <vt:lpstr>'VARIACIÓN EVOL POR CATEGORIA'!Títulos_a_imprimir</vt:lpstr>
      <vt:lpstr>'variacion pasajeros por islas'!Títulos_a_imprimir</vt:lpstr>
      <vt:lpstr>'variación x zonas tipo 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Turismo en Cifras HOLANDA (año 2011)</dc:title>
  <dc:creator>marjorie</dc:creator>
  <cp:lastModifiedBy>marjorie</cp:lastModifiedBy>
  <dcterms:created xsi:type="dcterms:W3CDTF">2012-02-27T11:07:11Z</dcterms:created>
  <dcterms:modified xsi:type="dcterms:W3CDTF">2012-02-27T11:36:52Z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0x010100EE880DC4B3D04F15B63404286BE06F44</vt:lpwstr>
  </property>
  <property fmtid="{D5CDD505-2E9C-101B-9397-08002B2CF9AE}" pid="3" name="_dlc_DocIdItemGuid">
    <vt:lpwstr>aa4f22b3-bfb9-4ed0-9664-0df0e10030b3</vt:lpwstr>
  </property>
</Properties>
</file>