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a\OneDrive - Turismo de Tenerife S.A\Escritorio\Alegac_2024\"/>
    </mc:Choice>
  </mc:AlternateContent>
  <xr:revisionPtr revIDLastSave="0" documentId="13_ncr:1_{3D8AB14F-3CD7-4800-80FF-15454DD454C7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Distribucion" sheetId="3" r:id="rId1"/>
    <sheet name="Hoja1" sheetId="2" r:id="rId2"/>
    <sheet name="Listado puestos" sheetId="1" r:id="rId3"/>
  </sheets>
  <definedNames>
    <definedName name="_xlnm.Print_Area" localSheetId="0">Distribucion!$B$1:$F$8</definedName>
    <definedName name="_xlnm.Print_Area" localSheetId="2">'Listado puestos'!$B$1:$D$59</definedName>
    <definedName name="_xlnm.Print_Titles" localSheetId="0">Distribucion!$1:$3</definedName>
    <definedName name="_xlnm.Print_Titles" localSheetId="2">'Listado puestos'!$1:$3</definedName>
  </definedNames>
  <calcPr calcId="191029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6" i="3"/>
  <c r="D5" i="3"/>
  <c r="D4" i="3"/>
  <c r="E7" i="3"/>
  <c r="F7" i="3" s="1"/>
  <c r="C7" i="3"/>
  <c r="F4" i="3" l="1"/>
  <c r="F5" i="3"/>
  <c r="F6" i="3"/>
</calcChain>
</file>

<file path=xl/sharedStrings.xml><?xml version="1.0" encoding="utf-8"?>
<sst xmlns="http://schemas.openxmlformats.org/spreadsheetml/2006/main" count="205" uniqueCount="89">
  <si>
    <t>AIDA MARIA CEDRES DIAZ</t>
  </si>
  <si>
    <t>PIA LOUW</t>
  </si>
  <si>
    <t>RICARDO MARTINEZ CEDRES</t>
  </si>
  <si>
    <t>EVA RODRIGUEZ ADANERO</t>
  </si>
  <si>
    <t>EVA MONTESINO GONZALEZ</t>
  </si>
  <si>
    <t>MONICA FUENTES FERRER</t>
  </si>
  <si>
    <t>ARANZAZU MARTIN MEDINA</t>
  </si>
  <si>
    <t>GEMA GIJON VICENTE</t>
  </si>
  <si>
    <t>RAQUEL CECA HERNANDEZ</t>
  </si>
  <si>
    <t>ANA VEGA ALVAREZ</t>
  </si>
  <si>
    <t>MARJORIE PEREZ GARCIA</t>
  </si>
  <si>
    <t>SONSOLES RAVINA GARCIA</t>
  </si>
  <si>
    <t>ALEJANDRO GARCIA CABRERA</t>
  </si>
  <si>
    <t>ELENA MASTORA</t>
  </si>
  <si>
    <t>VICTORIA EUG DE LA ROSA HERNANDEZ</t>
  </si>
  <si>
    <t>SARA POMBAR GARCIA</t>
  </si>
  <si>
    <t>MARCOS DIAZ GONZALEZ</t>
  </si>
  <si>
    <t>BARBARA BAMBERGER</t>
  </si>
  <si>
    <t>JUAN CARLOS ALVAREZ AROCHA</t>
  </si>
  <si>
    <t>NOMBRE TRABAJADOR</t>
  </si>
  <si>
    <t>MARGARITA GARCíA GARCíA</t>
  </si>
  <si>
    <t>ANDREJA VILOTIJEVIC NOVAKOVIC</t>
  </si>
  <si>
    <t>FATIMA  GONZALEZ MENDEZ</t>
  </si>
  <si>
    <t>CONCHA  DIAZ FERRER</t>
  </si>
  <si>
    <t>MERCEDES CABRERA RODRIGUEZ</t>
  </si>
  <si>
    <t>TATIANA GONZALEZ PEREZ</t>
  </si>
  <si>
    <t>NURIA DE LORENZO GUTIERREZ</t>
  </si>
  <si>
    <t>OCTAVIO TOLEDO NEGRIN</t>
  </si>
  <si>
    <t>SILVIA  CANALES TAFUR</t>
  </si>
  <si>
    <t>MARINA DOMINGUEZ CABRERA</t>
  </si>
  <si>
    <t>MANUELA RABANEDA CARDENAS</t>
  </si>
  <si>
    <t>ALFONSO  RIVERO GARCIA</t>
  </si>
  <si>
    <t>ANDREAS  FISCHER</t>
  </si>
  <si>
    <t>IVAN  SILIUTO BELTRAN</t>
  </si>
  <si>
    <t>JAVIER PEREZ TORRES</t>
  </si>
  <si>
    <t>AMANDA DE ARMAS JIMENEZ</t>
  </si>
  <si>
    <t>MARTA CUBAS MATEOS</t>
  </si>
  <si>
    <t>Puesto de trabajo</t>
  </si>
  <si>
    <t>Régimen de provisión</t>
  </si>
  <si>
    <t>Indefinido</t>
  </si>
  <si>
    <t>DIEGO FERNÁNDEZ RODRÍGUEZ</t>
  </si>
  <si>
    <t>SARA BETHENCOURT CARNICERO</t>
  </si>
  <si>
    <t>MARIA BERNARDA  PERDOMO PERERA</t>
  </si>
  <si>
    <t>CRISTINA GONZÁLEZ RODRÍGUEZ</t>
  </si>
  <si>
    <t>Técnico</t>
  </si>
  <si>
    <t>Contrato de alta dirección</t>
  </si>
  <si>
    <t>Dirección</t>
  </si>
  <si>
    <t>Adjunta al área</t>
  </si>
  <si>
    <t>Adjunto al área</t>
  </si>
  <si>
    <t>Administrativa</t>
  </si>
  <si>
    <t>Interinidad</t>
  </si>
  <si>
    <t>SPET, Turismo de Tenerife</t>
  </si>
  <si>
    <t>TERRY MEDEROS RAMÍREZ</t>
  </si>
  <si>
    <t>MARIA JESÚS LILLO DOMÍNGUEZ</t>
  </si>
  <si>
    <t>Técnica</t>
  </si>
  <si>
    <t>Listado de puesto de trabajo (diciembre 2024)</t>
  </si>
  <si>
    <t>Consejera delegada</t>
  </si>
  <si>
    <t>NIEVES DEL CRISTO PADRON DELGADO</t>
  </si>
  <si>
    <t>LORETO GARCíA PADRÓN</t>
  </si>
  <si>
    <t>MARIA TOGORES GUIGOU</t>
  </si>
  <si>
    <t>RAQUEL GARCÉS YUMAR</t>
  </si>
  <si>
    <t>Auxiliar administrativa base</t>
  </si>
  <si>
    <t>Auxiliar técnico</t>
  </si>
  <si>
    <t>DIMPLE MELWANI MELWANI</t>
  </si>
  <si>
    <t>EVA LÓPEZ LÓPEZ</t>
  </si>
  <si>
    <t>Técnica adscrita</t>
  </si>
  <si>
    <t>ANA LIMA LIMA</t>
  </si>
  <si>
    <t>LAURA MARICHAL BÁEZ</t>
  </si>
  <si>
    <t>VICTORIA FEIDL GARCÍA</t>
  </si>
  <si>
    <t>ARUN CHULANI DARYANANI</t>
  </si>
  <si>
    <t>SARA PÉREZ PÉREZ</t>
  </si>
  <si>
    <t>Técnica base</t>
  </si>
  <si>
    <t>EVA GONZÁLEZ HERNÁNDEZ</t>
  </si>
  <si>
    <t>Temporal por sustitución</t>
  </si>
  <si>
    <t>JUAN MIGUEL MATZ FALERO</t>
  </si>
  <si>
    <t>ANTONIO RODRÍGUEZ DE LA SIERRA FERNÁNDEZ</t>
  </si>
  <si>
    <t>Etiquetas de columna</t>
  </si>
  <si>
    <t>Total general</t>
  </si>
  <si>
    <t>Etiquetas de fila</t>
  </si>
  <si>
    <t>Cuenta de NOMBRE TRABAJADOR</t>
  </si>
  <si>
    <t>Tipo de vínculo</t>
  </si>
  <si>
    <t>Alta dirección</t>
  </si>
  <si>
    <t>N.º de empleados 2023</t>
  </si>
  <si>
    <t>N.º de empleados 2024</t>
  </si>
  <si>
    <t>% 2023</t>
  </si>
  <si>
    <t>% 2024</t>
  </si>
  <si>
    <t>Nota: Todos los empleados figuran como personal laboral, no hay funcionarios de carrera ni personal estatutario.</t>
  </si>
  <si>
    <t>Temporal (interinida y sustitución)</t>
  </si>
  <si>
    <t>Distribución por grupos de clasificación, especificando el tipo de relación laboral, distinguiendo entre los fijos, indefinidos y temporales 
(Diciembre 2023 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</si>
</sst>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3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b/>
      <sz val="14"/>
      <color rgb="FF002060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164" fontId="2" fillId="0" borderId="4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9" fontId="5" fillId="0" borderId="1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2000250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EBBDC47D-91B7-4DBE-9462-0FE28D856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2000250" cy="748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2000250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7076E067-BE43-408A-93E3-98B390637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a Rabaneda" refreshedDate="45841.473417245368" createdVersion="8" refreshedVersion="8" minRefreshableVersion="3" recordCount="56" xr:uid="{C74A4950-422E-4288-A4AB-41325A89D7AD}">
  <cacheSource type="worksheet">
    <worksheetSource ref="B3:D59" sheet="Listado puestos"/>
  </cacheSource>
  <cacheFields count="3">
    <cacheField name="NOMBRE TRABAJADOR" numFmtId="0">
      <sharedItems/>
    </cacheField>
    <cacheField name="Puesto de trabajo" numFmtId="0">
      <sharedItems count="11">
        <s v="Consejera delegada"/>
        <s v="Dirección"/>
        <s v="Adjunta al área"/>
        <s v="Adjunto al área"/>
        <s v="Técnico"/>
        <s v="Técnica"/>
        <s v="Técnica adscrita"/>
        <s v="Técnica base"/>
        <s v="Administrativa"/>
        <s v="Auxiliar administrativa base"/>
        <s v="Auxiliar técnico"/>
      </sharedItems>
    </cacheField>
    <cacheField name="Régimen de provisión" numFmtId="0">
      <sharedItems count="4">
        <s v="Contrato de alta dirección"/>
        <s v="Indefinido"/>
        <s v="Interinidad"/>
        <s v="Temporal por sustitució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DIMPLE MELWANI MELWANI"/>
    <x v="0"/>
    <x v="0"/>
  </r>
  <r>
    <s v="ANTONIO RODRÍGUEZ DE LA SIERRA FERNÁNDEZ"/>
    <x v="1"/>
    <x v="0"/>
  </r>
  <r>
    <s v="AIDA MARIA CEDRES DIAZ"/>
    <x v="1"/>
    <x v="1"/>
  </r>
  <r>
    <s v="JAVIER PEREZ TORRES"/>
    <x v="1"/>
    <x v="1"/>
  </r>
  <r>
    <s v="PIA LOUW"/>
    <x v="1"/>
    <x v="1"/>
  </r>
  <r>
    <s v="RICARDO MARTINEZ CEDRES"/>
    <x v="1"/>
    <x v="1"/>
  </r>
  <r>
    <s v="SILVIA  CANALES TAFUR"/>
    <x v="1"/>
    <x v="1"/>
  </r>
  <r>
    <s v="TERRY MEDEROS RAMÍREZ"/>
    <x v="1"/>
    <x v="1"/>
  </r>
  <r>
    <s v="BARBARA BAMBERGER"/>
    <x v="2"/>
    <x v="1"/>
  </r>
  <r>
    <s v="GEMA GIJON VICENTE"/>
    <x v="2"/>
    <x v="1"/>
  </r>
  <r>
    <s v="JUAN CARLOS ALVAREZ AROCHA"/>
    <x v="3"/>
    <x v="1"/>
  </r>
  <r>
    <s v="JUAN MIGUEL MATZ FALERO"/>
    <x v="3"/>
    <x v="1"/>
  </r>
  <r>
    <s v="MARGARITA GARCíA GARCíA"/>
    <x v="2"/>
    <x v="1"/>
  </r>
  <r>
    <s v="ALEJANDRO GARCIA CABRERA"/>
    <x v="4"/>
    <x v="1"/>
  </r>
  <r>
    <s v="AMANDA DE ARMAS JIMENEZ"/>
    <x v="5"/>
    <x v="1"/>
  </r>
  <r>
    <s v="ANDREAS  FISCHER"/>
    <x v="4"/>
    <x v="1"/>
  </r>
  <r>
    <s v="CONCHA  DIAZ FERRER"/>
    <x v="5"/>
    <x v="1"/>
  </r>
  <r>
    <s v="DIEGO FERNÁNDEZ RODRÍGUEZ"/>
    <x v="4"/>
    <x v="1"/>
  </r>
  <r>
    <s v="EVA RODRIGUEZ ADANERO"/>
    <x v="5"/>
    <x v="1"/>
  </r>
  <r>
    <s v="FATIMA  GONZALEZ MENDEZ"/>
    <x v="5"/>
    <x v="1"/>
  </r>
  <r>
    <s v="IVAN  SILIUTO BELTRAN"/>
    <x v="4"/>
    <x v="1"/>
  </r>
  <r>
    <s v="MANUELA RABANEDA CARDENAS"/>
    <x v="5"/>
    <x v="1"/>
  </r>
  <r>
    <s v="MARCOS DIAZ GONZALEZ"/>
    <x v="4"/>
    <x v="1"/>
  </r>
  <r>
    <s v="MARIA BERNARDA  PERDOMO PERERA"/>
    <x v="5"/>
    <x v="1"/>
  </r>
  <r>
    <s v="MARTA CUBAS MATEOS"/>
    <x v="5"/>
    <x v="1"/>
  </r>
  <r>
    <s v="OCTAVIO TOLEDO NEGRIN"/>
    <x v="4"/>
    <x v="1"/>
  </r>
  <r>
    <s v="SARA POMBAR GARCIA"/>
    <x v="5"/>
    <x v="1"/>
  </r>
  <r>
    <s v="VICTORIA EUG DE LA ROSA HERNANDEZ"/>
    <x v="5"/>
    <x v="1"/>
  </r>
  <r>
    <s v="CRISTINA GONZÁLEZ RODRÍGUEZ"/>
    <x v="5"/>
    <x v="2"/>
  </r>
  <r>
    <s v="EVA GONZÁLEZ HERNÁNDEZ"/>
    <x v="5"/>
    <x v="2"/>
  </r>
  <r>
    <s v="EVA LÓPEZ LÓPEZ"/>
    <x v="5"/>
    <x v="2"/>
  </r>
  <r>
    <s v="MARIA JESÚS LILLO DOMÍNGUEZ"/>
    <x v="5"/>
    <x v="2"/>
  </r>
  <r>
    <s v="SARA BETHENCOURT CARNICERO"/>
    <x v="5"/>
    <x v="2"/>
  </r>
  <r>
    <s v="ANA VEGA ALVAREZ"/>
    <x v="6"/>
    <x v="1"/>
  </r>
  <r>
    <s v="ANDREJA VILOTIJEVIC NOVAKOVIC"/>
    <x v="6"/>
    <x v="1"/>
  </r>
  <r>
    <s v="ARANZAZU MARTIN MEDINA"/>
    <x v="6"/>
    <x v="1"/>
  </r>
  <r>
    <s v="ELENA MASTORA"/>
    <x v="6"/>
    <x v="1"/>
  </r>
  <r>
    <s v="MARJORIE PEREZ GARCIA"/>
    <x v="6"/>
    <x v="1"/>
  </r>
  <r>
    <s v="MERCEDES CABRERA RODRIGUEZ"/>
    <x v="6"/>
    <x v="1"/>
  </r>
  <r>
    <s v="MONICA FUENTES FERRER"/>
    <x v="6"/>
    <x v="1"/>
  </r>
  <r>
    <s v="NURIA DE LORENZO GUTIERREZ"/>
    <x v="6"/>
    <x v="1"/>
  </r>
  <r>
    <s v="RAQUEL CECA HERNANDEZ"/>
    <x v="6"/>
    <x v="1"/>
  </r>
  <r>
    <s v="SONSOLES RAVINA GARCIA"/>
    <x v="6"/>
    <x v="1"/>
  </r>
  <r>
    <s v="TATIANA GONZALEZ PEREZ"/>
    <x v="6"/>
    <x v="1"/>
  </r>
  <r>
    <s v="ANA LIMA LIMA"/>
    <x v="7"/>
    <x v="2"/>
  </r>
  <r>
    <s v="LAURA MARICHAL BÁEZ"/>
    <x v="7"/>
    <x v="2"/>
  </r>
  <r>
    <s v="VICTORIA FEIDL GARCÍA"/>
    <x v="7"/>
    <x v="2"/>
  </r>
  <r>
    <s v="ARUN CHULANI DARYANANI"/>
    <x v="7"/>
    <x v="2"/>
  </r>
  <r>
    <s v="SARA PÉREZ PÉREZ"/>
    <x v="7"/>
    <x v="3"/>
  </r>
  <r>
    <s v="EVA MONTESINO GONZALEZ"/>
    <x v="8"/>
    <x v="1"/>
  </r>
  <r>
    <s v="NIEVES DEL CRISTO PADRON DELGADO"/>
    <x v="8"/>
    <x v="1"/>
  </r>
  <r>
    <s v="MARINA DOMINGUEZ CABRERA"/>
    <x v="8"/>
    <x v="1"/>
  </r>
  <r>
    <s v="LORETO GARCíA PADRÓN"/>
    <x v="9"/>
    <x v="2"/>
  </r>
  <r>
    <s v="MARIA TOGORES GUIGOU"/>
    <x v="9"/>
    <x v="2"/>
  </r>
  <r>
    <s v="RAQUEL GARCÉS YUMAR"/>
    <x v="9"/>
    <x v="2"/>
  </r>
  <r>
    <s v="ALFONSO  RIVERO GARCIA"/>
    <x v="1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4EE8D2-CDEA-4FC3-8F66-D93F5A714E81}" name="TablaDinámica1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F16" firstHeaderRow="1" firstDataRow="2" firstDataCol="1"/>
  <pivotFields count="3">
    <pivotField dataField="1" showAll="0"/>
    <pivotField axis="axisRow" showAll="0">
      <items count="12">
        <item x="2"/>
        <item x="3"/>
        <item x="8"/>
        <item x="9"/>
        <item x="10"/>
        <item x="0"/>
        <item x="1"/>
        <item x="5"/>
        <item x="6"/>
        <item x="7"/>
        <item x="4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NOMBRE TRABAJ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3F42-3BEC-476C-8458-94490D8709CB}">
  <dimension ref="B1:F8"/>
  <sheetViews>
    <sheetView showGridLines="0" tabSelected="1" zoomScaleNormal="100" workbookViewId="0">
      <selection activeCell="B2" sqref="B2:F2"/>
    </sheetView>
  </sheetViews>
  <sheetFormatPr baseColWidth="10" defaultRowHeight="14.25" x14ac:dyDescent="0.25"/>
  <cols>
    <col min="1" max="1" width="3.85546875" style="1" customWidth="1"/>
    <col min="2" max="2" width="32.5703125" style="3" customWidth="1"/>
    <col min="3" max="6" width="13.140625" style="1" customWidth="1"/>
    <col min="7" max="16384" width="11.42578125" style="1"/>
  </cols>
  <sheetData>
    <row r="1" spans="2:6" ht="60.75" customHeight="1" x14ac:dyDescent="0.25">
      <c r="C1" s="2" t="s">
        <v>51</v>
      </c>
      <c r="D1" s="2"/>
    </row>
    <row r="2" spans="2:6" ht="101.25" customHeight="1" x14ac:dyDescent="0.25">
      <c r="B2" s="38" t="s">
        <v>88</v>
      </c>
      <c r="C2" s="38"/>
      <c r="D2" s="38"/>
      <c r="E2" s="38"/>
      <c r="F2" s="38"/>
    </row>
    <row r="3" spans="2:6" s="3" customFormat="1" ht="101.25" customHeight="1" x14ac:dyDescent="0.25">
      <c r="B3" s="4" t="s">
        <v>80</v>
      </c>
      <c r="C3" s="4" t="s">
        <v>82</v>
      </c>
      <c r="D3" s="31" t="s">
        <v>84</v>
      </c>
      <c r="E3" s="4" t="s">
        <v>83</v>
      </c>
      <c r="F3" s="31" t="s">
        <v>85</v>
      </c>
    </row>
    <row r="4" spans="2:6" ht="17.25" customHeight="1" x14ac:dyDescent="0.25">
      <c r="B4" s="5" t="s">
        <v>81</v>
      </c>
      <c r="C4" s="32">
        <v>1</v>
      </c>
      <c r="D4" s="28">
        <f>C4/C$7</f>
        <v>1.9607843137254902E-2</v>
      </c>
      <c r="E4" s="34">
        <v>2</v>
      </c>
      <c r="F4" s="30">
        <f t="shared" ref="F4:F7" si="0">E4/E$7</f>
        <v>3.9215686274509803E-2</v>
      </c>
    </row>
    <row r="5" spans="2:6" ht="17.25" customHeight="1" x14ac:dyDescent="0.25">
      <c r="B5" s="7" t="s">
        <v>39</v>
      </c>
      <c r="C5" s="33">
        <v>42</v>
      </c>
      <c r="D5" s="29">
        <f t="shared" ref="D5:D7" si="1">C5/C$7</f>
        <v>0.82352941176470584</v>
      </c>
      <c r="E5" s="33">
        <v>39</v>
      </c>
      <c r="F5" s="29">
        <f t="shared" si="0"/>
        <v>0.76470588235294112</v>
      </c>
    </row>
    <row r="6" spans="2:6" ht="17.25" customHeight="1" x14ac:dyDescent="0.25">
      <c r="B6" s="7" t="s">
        <v>87</v>
      </c>
      <c r="C6" s="33">
        <v>8</v>
      </c>
      <c r="D6" s="29">
        <f t="shared" si="1"/>
        <v>0.15686274509803921</v>
      </c>
      <c r="E6" s="33">
        <v>10</v>
      </c>
      <c r="F6" s="29">
        <f t="shared" si="0"/>
        <v>0.19607843137254902</v>
      </c>
    </row>
    <row r="7" spans="2:6" ht="17.25" customHeight="1" x14ac:dyDescent="0.25">
      <c r="B7" s="35" t="s">
        <v>77</v>
      </c>
      <c r="C7" s="36">
        <f>SUM(C4:C6)</f>
        <v>51</v>
      </c>
      <c r="D7" s="37">
        <f t="shared" si="1"/>
        <v>1</v>
      </c>
      <c r="E7" s="36">
        <f>SUM(E4:E6)</f>
        <v>51</v>
      </c>
      <c r="F7" s="37">
        <f t="shared" si="0"/>
        <v>1</v>
      </c>
    </row>
    <row r="8" spans="2:6" ht="42.75" customHeight="1" x14ac:dyDescent="0.25">
      <c r="B8" s="39" t="s">
        <v>86</v>
      </c>
      <c r="C8" s="39"/>
      <c r="D8" s="39"/>
      <c r="E8" s="39"/>
      <c r="F8" s="39"/>
    </row>
  </sheetData>
  <mergeCells count="2">
    <mergeCell ref="B2:F2"/>
    <mergeCell ref="B8:F8"/>
  </mergeCells>
  <printOptions horizontalCentered="1" verticalCentered="1"/>
  <pageMargins left="0.47244094488188981" right="0.39370078740157483" top="0.47244094488188981" bottom="0.31496062992125984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6462-4F5D-405D-9A3C-782FC1349354}">
  <dimension ref="A3:F16"/>
  <sheetViews>
    <sheetView topLeftCell="A2" workbookViewId="0">
      <selection activeCell="B4" sqref="B4:E4"/>
    </sheetView>
  </sheetViews>
  <sheetFormatPr baseColWidth="10" defaultRowHeight="15" x14ac:dyDescent="0.25"/>
  <cols>
    <col min="1" max="1" width="31" bestFit="1" customWidth="1"/>
    <col min="2" max="2" width="24" bestFit="1" customWidth="1"/>
    <col min="3" max="3" width="10.28515625" bestFit="1" customWidth="1"/>
    <col min="4" max="4" width="10.85546875" bestFit="1" customWidth="1"/>
    <col min="5" max="5" width="23.28515625" bestFit="1" customWidth="1"/>
    <col min="6" max="6" width="12.5703125" bestFit="1" customWidth="1"/>
  </cols>
  <sheetData>
    <row r="3" spans="1:6" x14ac:dyDescent="0.25">
      <c r="A3" s="26" t="s">
        <v>79</v>
      </c>
      <c r="B3" s="26" t="s">
        <v>76</v>
      </c>
    </row>
    <row r="4" spans="1:6" x14ac:dyDescent="0.25">
      <c r="A4" s="26" t="s">
        <v>78</v>
      </c>
      <c r="B4" t="s">
        <v>45</v>
      </c>
      <c r="C4" t="s">
        <v>39</v>
      </c>
      <c r="D4" t="s">
        <v>50</v>
      </c>
      <c r="E4" t="s">
        <v>73</v>
      </c>
      <c r="F4" t="s">
        <v>77</v>
      </c>
    </row>
    <row r="5" spans="1:6" x14ac:dyDescent="0.25">
      <c r="A5" s="27" t="s">
        <v>47</v>
      </c>
      <c r="C5">
        <v>3</v>
      </c>
      <c r="F5">
        <v>3</v>
      </c>
    </row>
    <row r="6" spans="1:6" x14ac:dyDescent="0.25">
      <c r="A6" s="27" t="s">
        <v>48</v>
      </c>
      <c r="C6">
        <v>2</v>
      </c>
      <c r="F6">
        <v>2</v>
      </c>
    </row>
    <row r="7" spans="1:6" x14ac:dyDescent="0.25">
      <c r="A7" s="27" t="s">
        <v>49</v>
      </c>
      <c r="C7">
        <v>3</v>
      </c>
      <c r="F7">
        <v>3</v>
      </c>
    </row>
    <row r="8" spans="1:6" x14ac:dyDescent="0.25">
      <c r="A8" s="27" t="s">
        <v>61</v>
      </c>
      <c r="D8">
        <v>3</v>
      </c>
      <c r="F8">
        <v>3</v>
      </c>
    </row>
    <row r="9" spans="1:6" x14ac:dyDescent="0.25">
      <c r="A9" s="27" t="s">
        <v>62</v>
      </c>
      <c r="C9">
        <v>1</v>
      </c>
      <c r="F9">
        <v>1</v>
      </c>
    </row>
    <row r="10" spans="1:6" x14ac:dyDescent="0.25">
      <c r="A10" s="27" t="s">
        <v>56</v>
      </c>
      <c r="B10">
        <v>1</v>
      </c>
      <c r="F10">
        <v>1</v>
      </c>
    </row>
    <row r="11" spans="1:6" x14ac:dyDescent="0.25">
      <c r="A11" s="27" t="s">
        <v>46</v>
      </c>
      <c r="B11">
        <v>1</v>
      </c>
      <c r="C11">
        <v>6</v>
      </c>
      <c r="F11">
        <v>7</v>
      </c>
    </row>
    <row r="12" spans="1:6" x14ac:dyDescent="0.25">
      <c r="A12" s="27" t="s">
        <v>54</v>
      </c>
      <c r="C12">
        <v>9</v>
      </c>
      <c r="D12">
        <v>5</v>
      </c>
      <c r="F12">
        <v>14</v>
      </c>
    </row>
    <row r="13" spans="1:6" x14ac:dyDescent="0.25">
      <c r="A13" s="27" t="s">
        <v>65</v>
      </c>
      <c r="C13">
        <v>11</v>
      </c>
      <c r="F13">
        <v>11</v>
      </c>
    </row>
    <row r="14" spans="1:6" x14ac:dyDescent="0.25">
      <c r="A14" s="27" t="s">
        <v>71</v>
      </c>
      <c r="D14">
        <v>4</v>
      </c>
      <c r="E14">
        <v>1</v>
      </c>
      <c r="F14">
        <v>5</v>
      </c>
    </row>
    <row r="15" spans="1:6" x14ac:dyDescent="0.25">
      <c r="A15" s="27" t="s">
        <v>44</v>
      </c>
      <c r="C15">
        <v>6</v>
      </c>
      <c r="F15">
        <v>6</v>
      </c>
    </row>
    <row r="16" spans="1:6" x14ac:dyDescent="0.25">
      <c r="A16" s="27" t="s">
        <v>77</v>
      </c>
      <c r="B16">
        <v>2</v>
      </c>
      <c r="C16">
        <v>41</v>
      </c>
      <c r="D16">
        <v>12</v>
      </c>
      <c r="E16">
        <v>1</v>
      </c>
      <c r="F16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9"/>
  <sheetViews>
    <sheetView showGridLines="0" zoomScaleNormal="100" workbookViewId="0">
      <selection activeCell="B3" sqref="B3:D59"/>
    </sheetView>
  </sheetViews>
  <sheetFormatPr baseColWidth="10" defaultRowHeight="14.25" x14ac:dyDescent="0.25"/>
  <cols>
    <col min="1" max="1" width="3.85546875" style="1" customWidth="1"/>
    <col min="2" max="2" width="49.42578125" style="3" bestFit="1" customWidth="1"/>
    <col min="3" max="3" width="37.85546875" style="1" bestFit="1" customWidth="1"/>
    <col min="4" max="4" width="24.85546875" style="1" customWidth="1"/>
    <col min="5" max="16384" width="11.42578125" style="1"/>
  </cols>
  <sheetData>
    <row r="1" spans="2:4" ht="60.75" customHeight="1" x14ac:dyDescent="0.25">
      <c r="C1" s="2" t="s">
        <v>51</v>
      </c>
    </row>
    <row r="2" spans="2:4" ht="45" customHeight="1" x14ac:dyDescent="0.25">
      <c r="B2" s="38" t="s">
        <v>55</v>
      </c>
      <c r="C2" s="38"/>
      <c r="D2" s="38"/>
    </row>
    <row r="3" spans="2:4" s="3" customFormat="1" ht="25.5" customHeight="1" x14ac:dyDescent="0.25">
      <c r="B3" s="4" t="s">
        <v>19</v>
      </c>
      <c r="C3" s="18" t="s">
        <v>37</v>
      </c>
      <c r="D3" s="18" t="s">
        <v>38</v>
      </c>
    </row>
    <row r="4" spans="2:4" ht="17.25" customHeight="1" x14ac:dyDescent="0.25">
      <c r="B4" s="5" t="s">
        <v>63</v>
      </c>
      <c r="C4" s="19" t="s">
        <v>56</v>
      </c>
      <c r="D4" s="6" t="s">
        <v>45</v>
      </c>
    </row>
    <row r="5" spans="2:4" ht="17.25" customHeight="1" x14ac:dyDescent="0.25">
      <c r="B5" s="7" t="s">
        <v>75</v>
      </c>
      <c r="C5" s="8" t="s">
        <v>46</v>
      </c>
      <c r="D5" s="8" t="s">
        <v>45</v>
      </c>
    </row>
    <row r="6" spans="2:4" ht="17.25" customHeight="1" x14ac:dyDescent="0.25">
      <c r="B6" s="7" t="s">
        <v>0</v>
      </c>
      <c r="C6" s="8" t="s">
        <v>46</v>
      </c>
      <c r="D6" s="8" t="s">
        <v>39</v>
      </c>
    </row>
    <row r="7" spans="2:4" ht="17.25" customHeight="1" x14ac:dyDescent="0.25">
      <c r="B7" s="7" t="s">
        <v>34</v>
      </c>
      <c r="C7" s="8" t="s">
        <v>46</v>
      </c>
      <c r="D7" s="8" t="s">
        <v>39</v>
      </c>
    </row>
    <row r="8" spans="2:4" ht="17.25" customHeight="1" x14ac:dyDescent="0.25">
      <c r="B8" s="7" t="s">
        <v>1</v>
      </c>
      <c r="C8" s="8" t="s">
        <v>46</v>
      </c>
      <c r="D8" s="8" t="s">
        <v>39</v>
      </c>
    </row>
    <row r="9" spans="2:4" ht="17.25" customHeight="1" x14ac:dyDescent="0.25">
      <c r="B9" s="7" t="s">
        <v>2</v>
      </c>
      <c r="C9" s="8" t="s">
        <v>46</v>
      </c>
      <c r="D9" s="8" t="s">
        <v>39</v>
      </c>
    </row>
    <row r="10" spans="2:4" ht="17.25" customHeight="1" x14ac:dyDescent="0.25">
      <c r="B10" s="7" t="s">
        <v>28</v>
      </c>
      <c r="C10" s="8" t="s">
        <v>46</v>
      </c>
      <c r="D10" s="8" t="s">
        <v>39</v>
      </c>
    </row>
    <row r="11" spans="2:4" ht="17.25" customHeight="1" x14ac:dyDescent="0.25">
      <c r="B11" s="7" t="s">
        <v>52</v>
      </c>
      <c r="C11" s="8" t="s">
        <v>46</v>
      </c>
      <c r="D11" s="8" t="s">
        <v>39</v>
      </c>
    </row>
    <row r="12" spans="2:4" ht="17.25" customHeight="1" x14ac:dyDescent="0.25">
      <c r="B12" s="5" t="s">
        <v>17</v>
      </c>
      <c r="C12" s="6" t="s">
        <v>47</v>
      </c>
      <c r="D12" s="6" t="s">
        <v>39</v>
      </c>
    </row>
    <row r="13" spans="2:4" ht="17.25" customHeight="1" x14ac:dyDescent="0.25">
      <c r="B13" s="7" t="s">
        <v>7</v>
      </c>
      <c r="C13" s="8" t="s">
        <v>47</v>
      </c>
      <c r="D13" s="8" t="s">
        <v>39</v>
      </c>
    </row>
    <row r="14" spans="2:4" ht="17.25" customHeight="1" x14ac:dyDescent="0.25">
      <c r="B14" s="7" t="s">
        <v>18</v>
      </c>
      <c r="C14" s="8" t="s">
        <v>48</v>
      </c>
      <c r="D14" s="8" t="s">
        <v>39</v>
      </c>
    </row>
    <row r="15" spans="2:4" ht="17.25" customHeight="1" x14ac:dyDescent="0.25">
      <c r="B15" s="7" t="s">
        <v>74</v>
      </c>
      <c r="C15" s="8" t="s">
        <v>48</v>
      </c>
      <c r="D15" s="8" t="s">
        <v>39</v>
      </c>
    </row>
    <row r="16" spans="2:4" ht="17.25" customHeight="1" x14ac:dyDescent="0.25">
      <c r="B16" s="9" t="s">
        <v>20</v>
      </c>
      <c r="C16" s="10" t="s">
        <v>47</v>
      </c>
      <c r="D16" s="10" t="s">
        <v>39</v>
      </c>
    </row>
    <row r="17" spans="2:4" ht="17.25" customHeight="1" x14ac:dyDescent="0.25">
      <c r="B17" s="5" t="s">
        <v>12</v>
      </c>
      <c r="C17" s="6" t="s">
        <v>44</v>
      </c>
      <c r="D17" s="6" t="s">
        <v>39</v>
      </c>
    </row>
    <row r="18" spans="2:4" ht="17.25" customHeight="1" x14ac:dyDescent="0.25">
      <c r="B18" s="11" t="s">
        <v>35</v>
      </c>
      <c r="C18" s="12" t="s">
        <v>54</v>
      </c>
      <c r="D18" s="8" t="s">
        <v>39</v>
      </c>
    </row>
    <row r="19" spans="2:4" ht="17.25" customHeight="1" x14ac:dyDescent="0.25">
      <c r="B19" s="7" t="s">
        <v>32</v>
      </c>
      <c r="C19" s="8" t="s">
        <v>44</v>
      </c>
      <c r="D19" s="8" t="s">
        <v>39</v>
      </c>
    </row>
    <row r="20" spans="2:4" ht="17.25" customHeight="1" x14ac:dyDescent="0.25">
      <c r="B20" s="11" t="s">
        <v>23</v>
      </c>
      <c r="C20" s="12" t="s">
        <v>54</v>
      </c>
      <c r="D20" s="8" t="s">
        <v>39</v>
      </c>
    </row>
    <row r="21" spans="2:4" ht="17.25" customHeight="1" x14ac:dyDescent="0.25">
      <c r="B21" s="11" t="s">
        <v>40</v>
      </c>
      <c r="C21" s="8" t="s">
        <v>44</v>
      </c>
      <c r="D21" s="8" t="s">
        <v>39</v>
      </c>
    </row>
    <row r="22" spans="2:4" ht="17.25" customHeight="1" x14ac:dyDescent="0.25">
      <c r="B22" s="11" t="s">
        <v>3</v>
      </c>
      <c r="C22" s="12" t="s">
        <v>54</v>
      </c>
      <c r="D22" s="8" t="s">
        <v>39</v>
      </c>
    </row>
    <row r="23" spans="2:4" ht="17.25" customHeight="1" x14ac:dyDescent="0.25">
      <c r="B23" s="11" t="s">
        <v>22</v>
      </c>
      <c r="C23" s="12" t="s">
        <v>54</v>
      </c>
      <c r="D23" s="8" t="s">
        <v>39</v>
      </c>
    </row>
    <row r="24" spans="2:4" ht="17.25" customHeight="1" x14ac:dyDescent="0.25">
      <c r="B24" s="11" t="s">
        <v>33</v>
      </c>
      <c r="C24" s="8" t="s">
        <v>44</v>
      </c>
      <c r="D24" s="8" t="s">
        <v>39</v>
      </c>
    </row>
    <row r="25" spans="2:4" ht="17.25" customHeight="1" x14ac:dyDescent="0.25">
      <c r="B25" s="11" t="s">
        <v>30</v>
      </c>
      <c r="C25" s="12" t="s">
        <v>54</v>
      </c>
      <c r="D25" s="8" t="s">
        <v>39</v>
      </c>
    </row>
    <row r="26" spans="2:4" ht="17.25" customHeight="1" x14ac:dyDescent="0.25">
      <c r="B26" s="11" t="s">
        <v>16</v>
      </c>
      <c r="C26" s="8" t="s">
        <v>44</v>
      </c>
      <c r="D26" s="8" t="s">
        <v>39</v>
      </c>
    </row>
    <row r="27" spans="2:4" ht="17.25" customHeight="1" x14ac:dyDescent="0.25">
      <c r="B27" s="11" t="s">
        <v>42</v>
      </c>
      <c r="C27" s="12" t="s">
        <v>54</v>
      </c>
      <c r="D27" s="8" t="s">
        <v>39</v>
      </c>
    </row>
    <row r="28" spans="2:4" ht="17.25" customHeight="1" x14ac:dyDescent="0.25">
      <c r="B28" s="11" t="s">
        <v>36</v>
      </c>
      <c r="C28" s="12" t="s">
        <v>54</v>
      </c>
      <c r="D28" s="8" t="s">
        <v>39</v>
      </c>
    </row>
    <row r="29" spans="2:4" ht="17.25" customHeight="1" x14ac:dyDescent="0.25">
      <c r="B29" s="11" t="s">
        <v>27</v>
      </c>
      <c r="C29" s="8" t="s">
        <v>44</v>
      </c>
      <c r="D29" s="8" t="s">
        <v>39</v>
      </c>
    </row>
    <row r="30" spans="2:4" ht="17.25" customHeight="1" x14ac:dyDescent="0.25">
      <c r="B30" s="11" t="s">
        <v>15</v>
      </c>
      <c r="C30" s="12" t="s">
        <v>54</v>
      </c>
      <c r="D30" s="8" t="s">
        <v>39</v>
      </c>
    </row>
    <row r="31" spans="2:4" ht="17.25" customHeight="1" x14ac:dyDescent="0.25">
      <c r="B31" s="11" t="s">
        <v>14</v>
      </c>
      <c r="C31" s="12" t="s">
        <v>54</v>
      </c>
      <c r="D31" s="8" t="s">
        <v>39</v>
      </c>
    </row>
    <row r="32" spans="2:4" ht="17.25" customHeight="1" x14ac:dyDescent="0.25">
      <c r="B32" s="13" t="s">
        <v>43</v>
      </c>
      <c r="C32" s="14" t="s">
        <v>54</v>
      </c>
      <c r="D32" s="14" t="s">
        <v>50</v>
      </c>
    </row>
    <row r="33" spans="2:4" ht="17.25" customHeight="1" x14ac:dyDescent="0.25">
      <c r="B33" s="13" t="s">
        <v>72</v>
      </c>
      <c r="C33" s="14" t="s">
        <v>54</v>
      </c>
      <c r="D33" s="14" t="s">
        <v>50</v>
      </c>
    </row>
    <row r="34" spans="2:4" ht="17.25" customHeight="1" x14ac:dyDescent="0.25">
      <c r="B34" s="13" t="s">
        <v>64</v>
      </c>
      <c r="C34" s="14" t="s">
        <v>54</v>
      </c>
      <c r="D34" s="14" t="s">
        <v>50</v>
      </c>
    </row>
    <row r="35" spans="2:4" ht="17.25" customHeight="1" x14ac:dyDescent="0.25">
      <c r="B35" s="13" t="s">
        <v>53</v>
      </c>
      <c r="C35" s="14" t="s">
        <v>54</v>
      </c>
      <c r="D35" s="14" t="s">
        <v>50</v>
      </c>
    </row>
    <row r="36" spans="2:4" ht="17.25" customHeight="1" x14ac:dyDescent="0.25">
      <c r="B36" s="13" t="s">
        <v>41</v>
      </c>
      <c r="C36" s="14" t="s">
        <v>54</v>
      </c>
      <c r="D36" s="14" t="s">
        <v>50</v>
      </c>
    </row>
    <row r="37" spans="2:4" ht="17.25" customHeight="1" x14ac:dyDescent="0.25">
      <c r="B37" s="7" t="s">
        <v>9</v>
      </c>
      <c r="C37" s="23" t="s">
        <v>65</v>
      </c>
      <c r="D37" s="8" t="s">
        <v>39</v>
      </c>
    </row>
    <row r="38" spans="2:4" ht="17.25" customHeight="1" x14ac:dyDescent="0.25">
      <c r="B38" s="7" t="s">
        <v>21</v>
      </c>
      <c r="C38" s="23" t="s">
        <v>65</v>
      </c>
      <c r="D38" s="8" t="s">
        <v>39</v>
      </c>
    </row>
    <row r="39" spans="2:4" ht="17.25" customHeight="1" x14ac:dyDescent="0.25">
      <c r="B39" s="7" t="s">
        <v>6</v>
      </c>
      <c r="C39" s="23" t="s">
        <v>65</v>
      </c>
      <c r="D39" s="8" t="s">
        <v>39</v>
      </c>
    </row>
    <row r="40" spans="2:4" ht="17.25" customHeight="1" x14ac:dyDescent="0.25">
      <c r="B40" s="7" t="s">
        <v>13</v>
      </c>
      <c r="C40" s="23" t="s">
        <v>65</v>
      </c>
      <c r="D40" s="8" t="s">
        <v>39</v>
      </c>
    </row>
    <row r="41" spans="2:4" ht="17.25" customHeight="1" x14ac:dyDescent="0.25">
      <c r="B41" s="7" t="s">
        <v>10</v>
      </c>
      <c r="C41" s="23" t="s">
        <v>65</v>
      </c>
      <c r="D41" s="8" t="s">
        <v>39</v>
      </c>
    </row>
    <row r="42" spans="2:4" ht="17.25" customHeight="1" x14ac:dyDescent="0.25">
      <c r="B42" s="7" t="s">
        <v>24</v>
      </c>
      <c r="C42" s="23" t="s">
        <v>65</v>
      </c>
      <c r="D42" s="8" t="s">
        <v>39</v>
      </c>
    </row>
    <row r="43" spans="2:4" ht="17.25" customHeight="1" x14ac:dyDescent="0.25">
      <c r="B43" s="7" t="s">
        <v>5</v>
      </c>
      <c r="C43" s="23" t="s">
        <v>65</v>
      </c>
      <c r="D43" s="8" t="s">
        <v>39</v>
      </c>
    </row>
    <row r="44" spans="2:4" ht="17.25" customHeight="1" x14ac:dyDescent="0.25">
      <c r="B44" s="7" t="s">
        <v>26</v>
      </c>
      <c r="C44" s="23" t="s">
        <v>65</v>
      </c>
      <c r="D44" s="8" t="s">
        <v>39</v>
      </c>
    </row>
    <row r="45" spans="2:4" ht="17.25" customHeight="1" x14ac:dyDescent="0.25">
      <c r="B45" s="7" t="s">
        <v>8</v>
      </c>
      <c r="C45" s="23" t="s">
        <v>65</v>
      </c>
      <c r="D45" s="8" t="s">
        <v>39</v>
      </c>
    </row>
    <row r="46" spans="2:4" ht="17.25" customHeight="1" x14ac:dyDescent="0.25">
      <c r="B46" s="7" t="s">
        <v>11</v>
      </c>
      <c r="C46" s="23" t="s">
        <v>65</v>
      </c>
      <c r="D46" s="8" t="s">
        <v>39</v>
      </c>
    </row>
    <row r="47" spans="2:4" ht="17.25" customHeight="1" x14ac:dyDescent="0.25">
      <c r="B47" s="7" t="s">
        <v>25</v>
      </c>
      <c r="C47" s="23" t="s">
        <v>65</v>
      </c>
      <c r="D47" s="8" t="s">
        <v>39</v>
      </c>
    </row>
    <row r="48" spans="2:4" ht="17.25" customHeight="1" x14ac:dyDescent="0.25">
      <c r="B48" s="13" t="s">
        <v>66</v>
      </c>
      <c r="C48" s="24" t="s">
        <v>71</v>
      </c>
      <c r="D48" s="14" t="s">
        <v>50</v>
      </c>
    </row>
    <row r="49" spans="2:4" ht="17.25" customHeight="1" x14ac:dyDescent="0.25">
      <c r="B49" s="13" t="s">
        <v>67</v>
      </c>
      <c r="C49" s="24" t="s">
        <v>71</v>
      </c>
      <c r="D49" s="14" t="s">
        <v>50</v>
      </c>
    </row>
    <row r="50" spans="2:4" ht="17.25" customHeight="1" x14ac:dyDescent="0.25">
      <c r="B50" s="13" t="s">
        <v>68</v>
      </c>
      <c r="C50" s="24" t="s">
        <v>71</v>
      </c>
      <c r="D50" s="14" t="s">
        <v>50</v>
      </c>
    </row>
    <row r="51" spans="2:4" ht="17.25" customHeight="1" x14ac:dyDescent="0.25">
      <c r="B51" s="13" t="s">
        <v>69</v>
      </c>
      <c r="C51" s="24" t="s">
        <v>71</v>
      </c>
      <c r="D51" s="14" t="s">
        <v>50</v>
      </c>
    </row>
    <row r="52" spans="2:4" ht="17.25" customHeight="1" x14ac:dyDescent="0.25">
      <c r="B52" s="15" t="s">
        <v>70</v>
      </c>
      <c r="C52" s="15" t="s">
        <v>71</v>
      </c>
      <c r="D52" s="15" t="s">
        <v>73</v>
      </c>
    </row>
    <row r="53" spans="2:4" ht="17.25" customHeight="1" x14ac:dyDescent="0.25">
      <c r="B53" s="5" t="s">
        <v>4</v>
      </c>
      <c r="C53" s="6" t="s">
        <v>49</v>
      </c>
      <c r="D53" s="6" t="s">
        <v>39</v>
      </c>
    </row>
    <row r="54" spans="2:4" ht="17.25" customHeight="1" x14ac:dyDescent="0.25">
      <c r="B54" s="7" t="s">
        <v>57</v>
      </c>
      <c r="C54" s="8" t="s">
        <v>49</v>
      </c>
      <c r="D54" s="8" t="s">
        <v>39</v>
      </c>
    </row>
    <row r="55" spans="2:4" ht="17.25" customHeight="1" x14ac:dyDescent="0.25">
      <c r="B55" s="7" t="s">
        <v>29</v>
      </c>
      <c r="C55" s="8" t="s">
        <v>49</v>
      </c>
      <c r="D55" s="8" t="s">
        <v>39</v>
      </c>
    </row>
    <row r="56" spans="2:4" ht="17.25" customHeight="1" x14ac:dyDescent="0.25">
      <c r="B56" s="20" t="s">
        <v>58</v>
      </c>
      <c r="C56" s="21" t="s">
        <v>61</v>
      </c>
      <c r="D56" s="25" t="s">
        <v>50</v>
      </c>
    </row>
    <row r="57" spans="2:4" ht="17.25" customHeight="1" x14ac:dyDescent="0.25">
      <c r="B57" s="13" t="s">
        <v>59</v>
      </c>
      <c r="C57" s="13" t="s">
        <v>61</v>
      </c>
      <c r="D57" s="14" t="s">
        <v>50</v>
      </c>
    </row>
    <row r="58" spans="2:4" ht="17.25" customHeight="1" x14ac:dyDescent="0.25">
      <c r="B58" s="13" t="s">
        <v>60</v>
      </c>
      <c r="C58" s="14" t="s">
        <v>61</v>
      </c>
      <c r="D58" s="14" t="s">
        <v>50</v>
      </c>
    </row>
    <row r="59" spans="2:4" ht="17.25" customHeight="1" x14ac:dyDescent="0.25">
      <c r="B59" s="16" t="s">
        <v>31</v>
      </c>
      <c r="C59" s="22" t="s">
        <v>62</v>
      </c>
      <c r="D59" s="17" t="s">
        <v>39</v>
      </c>
    </row>
  </sheetData>
  <sortState xmlns:xlrd2="http://schemas.microsoft.com/office/spreadsheetml/2017/richdata2" ref="B12:D16">
    <sortCondition ref="B12:B16"/>
  </sortState>
  <mergeCells count="1">
    <mergeCell ref="B2:D2"/>
  </mergeCells>
  <printOptions horizontalCentered="1" verticalCentered="1"/>
  <pageMargins left="0.47244094488188981" right="0.39370078740157483" top="0.47244094488188981" bottom="0.31496062992125984" header="0.31496062992125984" footer="0.31496062992125984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9E66F-9A14-44FC-8E2E-129EA4D03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471CF-CDC9-4763-BEA5-123322CB746C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cb4efc23-cbea-429c-95ad-f66483036327"/>
    <ds:schemaRef ds:uri="http://schemas.microsoft.com/office/infopath/2007/PartnerControls"/>
    <ds:schemaRef ds:uri="http://schemas.openxmlformats.org/package/2006/metadata/core-properties"/>
    <ds:schemaRef ds:uri="d0d1bc6d-f048-4684-a59c-1a2d756c80b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1472C3-2CD5-4979-94E4-4B86B187AC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Distribucion</vt:lpstr>
      <vt:lpstr>Hoja1</vt:lpstr>
      <vt:lpstr>Listado puestos</vt:lpstr>
      <vt:lpstr>Distribucion!Área_de_impresión</vt:lpstr>
      <vt:lpstr>'Listado puestos'!Área_de_impresión</vt:lpstr>
      <vt:lpstr>Distribucion!Títulos_a_imprimir</vt:lpstr>
      <vt:lpstr>'Listado puestos'!Títulos_a_imprimir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Vega</dc:creator>
  <cp:lastModifiedBy>Manuela Rabaneda Cárdenas</cp:lastModifiedBy>
  <cp:lastPrinted>2025-02-07T10:13:18Z</cp:lastPrinted>
  <dcterms:created xsi:type="dcterms:W3CDTF">2017-09-13T08:12:43Z</dcterms:created>
  <dcterms:modified xsi:type="dcterms:W3CDTF">2025-07-04T17:46:46Z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AuthorIds_UIVersion_7168">
    <vt:lpwstr>15</vt:lpwstr>
  </property>
  <property fmtid="{D5CDD505-2E9C-101B-9397-08002B2CF9AE}" pid="4" name="MediaServiceImageTags">
    <vt:lpwstr/>
  </property>
</Properties>
</file>